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LY/"/>
    </mc:Choice>
  </mc:AlternateContent>
  <xr:revisionPtr revIDLastSave="0" documentId="14_{270A60BA-0502-48D2-AEFD-240EAB0443B1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2D" sheetId="9" r:id="rId1"/>
  </sheets>
  <externalReferences>
    <externalReference r:id="rId2"/>
  </externalReferences>
  <definedNames>
    <definedName name="_xlnm.Print_Area" localSheetId="0">'2D'!$B$2:$T$84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9" l="1"/>
  <c r="B83" i="9"/>
  <c r="B82" i="9"/>
  <c r="B81" i="9"/>
  <c r="B80" i="9"/>
  <c r="B79" i="9"/>
  <c r="B78" i="9"/>
  <c r="B77" i="9"/>
  <c r="B76" i="9"/>
  <c r="B75" i="9"/>
  <c r="B74" i="9"/>
  <c r="B73" i="9"/>
  <c r="R70" i="9"/>
  <c r="Q70" i="9"/>
  <c r="P70" i="9"/>
  <c r="O70" i="9"/>
  <c r="L70" i="9"/>
  <c r="K70" i="9"/>
  <c r="J70" i="9"/>
  <c r="I70" i="9"/>
  <c r="H70" i="9"/>
  <c r="G70" i="9"/>
  <c r="F70" i="9"/>
  <c r="E70" i="9"/>
  <c r="D70" i="9"/>
  <c r="C70" i="9"/>
  <c r="B70" i="9"/>
  <c r="S69" i="9"/>
  <c r="Q69" i="9"/>
  <c r="M69" i="9"/>
  <c r="K69" i="9"/>
  <c r="E69" i="9"/>
  <c r="D69" i="9"/>
  <c r="C69" i="9"/>
  <c r="B69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B68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S66" i="9"/>
  <c r="Q66" i="9"/>
  <c r="M66" i="9"/>
  <c r="K66" i="9"/>
  <c r="E66" i="9"/>
  <c r="D66" i="9"/>
  <c r="C66" i="9"/>
  <c r="B66" i="9"/>
  <c r="Q65" i="9"/>
  <c r="K65" i="9"/>
  <c r="E65" i="9"/>
  <c r="D65" i="9"/>
  <c r="C65" i="9"/>
  <c r="B65" i="9"/>
  <c r="R63" i="9"/>
  <c r="Q63" i="9"/>
  <c r="P63" i="9"/>
  <c r="O63" i="9"/>
  <c r="L63" i="9"/>
  <c r="K63" i="9"/>
  <c r="J63" i="9"/>
  <c r="I63" i="9"/>
  <c r="H63" i="9"/>
  <c r="G63" i="9"/>
  <c r="F63" i="9"/>
  <c r="E63" i="9"/>
  <c r="D63" i="9"/>
  <c r="C63" i="9"/>
  <c r="B63" i="9"/>
  <c r="S62" i="9"/>
  <c r="Q62" i="9"/>
  <c r="M62" i="9"/>
  <c r="K62" i="9"/>
  <c r="E62" i="9"/>
  <c r="D62" i="9"/>
  <c r="C62" i="9"/>
  <c r="B62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B61" i="9"/>
  <c r="Q60" i="9"/>
  <c r="K60" i="9"/>
  <c r="E60" i="9"/>
  <c r="D60" i="9"/>
  <c r="C60" i="9"/>
  <c r="B60" i="9"/>
  <c r="R59" i="9"/>
  <c r="Q59" i="9"/>
  <c r="P59" i="9"/>
  <c r="O59" i="9"/>
  <c r="L59" i="9"/>
  <c r="K59" i="9"/>
  <c r="J59" i="9"/>
  <c r="I59" i="9"/>
  <c r="H59" i="9"/>
  <c r="G59" i="9"/>
  <c r="F59" i="9"/>
  <c r="E59" i="9"/>
  <c r="D59" i="9"/>
  <c r="C59" i="9"/>
  <c r="B59" i="9"/>
  <c r="S58" i="9"/>
  <c r="Q58" i="9"/>
  <c r="M58" i="9"/>
  <c r="K58" i="9"/>
  <c r="E58" i="9"/>
  <c r="D58" i="9"/>
  <c r="C58" i="9"/>
  <c r="B58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Q56" i="9"/>
  <c r="K56" i="9"/>
  <c r="E56" i="9"/>
  <c r="D56" i="9"/>
  <c r="C56" i="9"/>
  <c r="B56" i="9"/>
  <c r="Q55" i="9"/>
  <c r="K55" i="9"/>
  <c r="E55" i="9"/>
  <c r="D55" i="9"/>
  <c r="C55" i="9"/>
  <c r="B55" i="9"/>
  <c r="S54" i="9"/>
  <c r="Q54" i="9"/>
  <c r="M54" i="9"/>
  <c r="K54" i="9"/>
  <c r="E54" i="9"/>
  <c r="D54" i="9"/>
  <c r="C54" i="9"/>
  <c r="B54" i="9"/>
  <c r="Q53" i="9"/>
  <c r="K53" i="9"/>
  <c r="E53" i="9"/>
  <c r="D53" i="9"/>
  <c r="C53" i="9"/>
  <c r="B53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B51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Q49" i="9"/>
  <c r="K49" i="9"/>
  <c r="E49" i="9"/>
  <c r="D49" i="9"/>
  <c r="C49" i="9"/>
  <c r="B49" i="9"/>
  <c r="Q48" i="9"/>
  <c r="K48" i="9"/>
  <c r="E48" i="9"/>
  <c r="D48" i="9"/>
  <c r="C48" i="9"/>
  <c r="B48" i="9"/>
  <c r="S47" i="9"/>
  <c r="Q47" i="9"/>
  <c r="M47" i="9"/>
  <c r="K47" i="9"/>
  <c r="E47" i="9"/>
  <c r="D47" i="9"/>
  <c r="C47" i="9"/>
  <c r="B47" i="9"/>
  <c r="Q46" i="9"/>
  <c r="K46" i="9"/>
  <c r="E46" i="9"/>
  <c r="D46" i="9"/>
  <c r="C46" i="9"/>
  <c r="B46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R41" i="9"/>
  <c r="Q41" i="9"/>
  <c r="P41" i="9"/>
  <c r="O41" i="9"/>
  <c r="L41" i="9"/>
  <c r="K41" i="9"/>
  <c r="J41" i="9"/>
  <c r="I41" i="9"/>
  <c r="H41" i="9"/>
  <c r="G41" i="9"/>
  <c r="F41" i="9"/>
  <c r="E41" i="9"/>
  <c r="D41" i="9"/>
  <c r="C41" i="9"/>
  <c r="B41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R36" i="9"/>
  <c r="Q36" i="9"/>
  <c r="P36" i="9"/>
  <c r="O36" i="9"/>
  <c r="L36" i="9"/>
  <c r="K36" i="9"/>
  <c r="J36" i="9"/>
  <c r="I36" i="9"/>
  <c r="H36" i="9"/>
  <c r="G36" i="9"/>
  <c r="F36" i="9"/>
  <c r="E36" i="9"/>
  <c r="D36" i="9"/>
  <c r="C36" i="9"/>
  <c r="B36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R28" i="9"/>
  <c r="Q28" i="9"/>
  <c r="P28" i="9"/>
  <c r="O28" i="9"/>
  <c r="L28" i="9"/>
  <c r="K28" i="9"/>
  <c r="J28" i="9"/>
  <c r="I28" i="9"/>
  <c r="H28" i="9"/>
  <c r="G28" i="9"/>
  <c r="F28" i="9"/>
  <c r="E28" i="9"/>
  <c r="D28" i="9"/>
  <c r="C28" i="9"/>
  <c r="B28" i="9"/>
  <c r="R26" i="9"/>
  <c r="Q26" i="9"/>
  <c r="P26" i="9"/>
  <c r="O26" i="9"/>
  <c r="L26" i="9"/>
  <c r="K26" i="9"/>
  <c r="J26" i="9"/>
  <c r="I26" i="9"/>
  <c r="H26" i="9"/>
  <c r="G26" i="9"/>
  <c r="F26" i="9"/>
  <c r="E26" i="9"/>
  <c r="D26" i="9"/>
  <c r="C26" i="9"/>
  <c r="B26" i="9"/>
  <c r="R25" i="9"/>
  <c r="Q25" i="9"/>
  <c r="P25" i="9"/>
  <c r="O25" i="9"/>
  <c r="L25" i="9"/>
  <c r="K25" i="9"/>
  <c r="J25" i="9"/>
  <c r="I25" i="9"/>
  <c r="H25" i="9"/>
  <c r="G25" i="9"/>
  <c r="F25" i="9"/>
  <c r="E25" i="9"/>
  <c r="D25" i="9"/>
  <c r="C25" i="9"/>
  <c r="B25" i="9"/>
  <c r="R24" i="9"/>
  <c r="Q24" i="9"/>
  <c r="P24" i="9"/>
  <c r="O24" i="9"/>
  <c r="L24" i="9"/>
  <c r="K24" i="9"/>
  <c r="J24" i="9"/>
  <c r="I24" i="9"/>
  <c r="H24" i="9"/>
  <c r="G24" i="9"/>
  <c r="F24" i="9"/>
  <c r="E24" i="9"/>
  <c r="D24" i="9"/>
  <c r="C24" i="9"/>
  <c r="B24" i="9"/>
  <c r="R23" i="9"/>
  <c r="Q23" i="9"/>
  <c r="P23" i="9"/>
  <c r="O23" i="9"/>
  <c r="L23" i="9"/>
  <c r="K23" i="9"/>
  <c r="J23" i="9"/>
  <c r="I23" i="9"/>
  <c r="H23" i="9"/>
  <c r="G23" i="9"/>
  <c r="F23" i="9"/>
  <c r="E23" i="9"/>
  <c r="D23" i="9"/>
  <c r="C23" i="9"/>
  <c r="B23" i="9"/>
  <c r="R22" i="9"/>
  <c r="Q22" i="9"/>
  <c r="P22" i="9"/>
  <c r="O22" i="9"/>
  <c r="L22" i="9"/>
  <c r="K22" i="9"/>
  <c r="J22" i="9"/>
  <c r="I22" i="9"/>
  <c r="H22" i="9"/>
  <c r="G22" i="9"/>
  <c r="F22" i="9"/>
  <c r="E22" i="9"/>
  <c r="D22" i="9"/>
  <c r="C22" i="9"/>
  <c r="B22" i="9"/>
  <c r="R21" i="9"/>
  <c r="Q21" i="9"/>
  <c r="P21" i="9"/>
  <c r="O21" i="9"/>
  <c r="L21" i="9"/>
  <c r="K21" i="9"/>
  <c r="J21" i="9"/>
  <c r="I21" i="9"/>
  <c r="H21" i="9"/>
  <c r="G21" i="9"/>
  <c r="F21" i="9"/>
  <c r="E21" i="9"/>
  <c r="D21" i="9"/>
  <c r="C21" i="9"/>
  <c r="B21" i="9"/>
  <c r="R20" i="9"/>
  <c r="Q20" i="9"/>
  <c r="P20" i="9"/>
  <c r="O20" i="9"/>
  <c r="L20" i="9"/>
  <c r="K20" i="9"/>
  <c r="J20" i="9"/>
  <c r="I20" i="9"/>
  <c r="H20" i="9"/>
  <c r="G20" i="9"/>
  <c r="F20" i="9"/>
  <c r="E20" i="9"/>
  <c r="D20" i="9"/>
  <c r="C20" i="9"/>
  <c r="B20" i="9"/>
  <c r="R18" i="9"/>
  <c r="Q18" i="9"/>
  <c r="P18" i="9"/>
  <c r="O18" i="9"/>
  <c r="L18" i="9"/>
  <c r="K18" i="9"/>
  <c r="J18" i="9"/>
  <c r="I18" i="9"/>
  <c r="H18" i="9"/>
  <c r="G18" i="9"/>
  <c r="F18" i="9"/>
  <c r="E18" i="9"/>
  <c r="D18" i="9"/>
  <c r="C18" i="9"/>
  <c r="B18" i="9"/>
  <c r="R16" i="9"/>
  <c r="Q16" i="9"/>
  <c r="P16" i="9"/>
  <c r="O16" i="9"/>
  <c r="L16" i="9"/>
  <c r="K16" i="9"/>
  <c r="J16" i="9"/>
  <c r="I16" i="9"/>
  <c r="H16" i="9"/>
  <c r="G16" i="9"/>
  <c r="F16" i="9"/>
  <c r="E16" i="9"/>
  <c r="D16" i="9"/>
  <c r="C16" i="9"/>
  <c r="B16" i="9"/>
  <c r="T13" i="9"/>
  <c r="S13" i="9"/>
  <c r="R13" i="9"/>
  <c r="Q13" i="9"/>
  <c r="P13" i="9"/>
  <c r="O13" i="9"/>
  <c r="N13" i="9"/>
  <c r="M13" i="9"/>
  <c r="L13" i="9"/>
  <c r="K13" i="9"/>
  <c r="J13" i="9"/>
  <c r="I13" i="9"/>
  <c r="S11" i="9"/>
  <c r="Q11" i="9"/>
  <c r="O11" i="9"/>
  <c r="M11" i="9"/>
  <c r="K11" i="9"/>
  <c r="I11" i="9"/>
  <c r="H11" i="9"/>
  <c r="G11" i="9"/>
  <c r="F11" i="9"/>
  <c r="E11" i="9"/>
  <c r="D11" i="9"/>
  <c r="C11" i="9"/>
  <c r="F9" i="9"/>
  <c r="C9" i="9"/>
  <c r="O6" i="9"/>
  <c r="I6" i="9"/>
  <c r="C6" i="9"/>
  <c r="B6" i="9"/>
  <c r="B3" i="9"/>
  <c r="B2" i="9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3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49" fontId="3" fillId="0" borderId="0" xfId="0" applyNumberFormat="1" applyFont="1"/>
    <xf numFmtId="0" fontId="3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41" fontId="2" fillId="0" borderId="13" xfId="0" applyNumberFormat="1" applyFont="1" applyBorder="1"/>
    <xf numFmtId="41" fontId="3" fillId="0" borderId="13" xfId="0" applyNumberFormat="1" applyFont="1" applyBorder="1"/>
    <xf numFmtId="41" fontId="2" fillId="0" borderId="13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15" xfId="0" applyFont="1" applyBorder="1"/>
    <xf numFmtId="0" fontId="2" fillId="0" borderId="25" xfId="0" applyFont="1" applyBorder="1"/>
    <xf numFmtId="41" fontId="2" fillId="0" borderId="15" xfId="0" applyNumberFormat="1" applyFont="1" applyBorder="1"/>
    <xf numFmtId="0" fontId="2" fillId="0" borderId="21" xfId="0" applyFont="1" applyBorder="1"/>
    <xf numFmtId="0" fontId="2" fillId="0" borderId="32" xfId="0" applyFont="1" applyBorder="1"/>
    <xf numFmtId="41" fontId="2" fillId="0" borderId="32" xfId="0" applyNumberFormat="1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18" xfId="0" applyFont="1" applyBorder="1"/>
    <xf numFmtId="164" fontId="3" fillId="0" borderId="13" xfId="1" applyNumberFormat="1" applyFont="1" applyBorder="1"/>
    <xf numFmtId="41" fontId="3" fillId="0" borderId="13" xfId="0" applyNumberFormat="1" applyFont="1" applyBorder="1" applyAlignment="1">
      <alignment horizontal="right"/>
    </xf>
    <xf numFmtId="165" fontId="6" fillId="0" borderId="13" xfId="0" applyNumberFormat="1" applyFont="1" applyBorder="1"/>
    <xf numFmtId="41" fontId="2" fillId="0" borderId="51" xfId="0" applyNumberFormat="1" applyFont="1" applyBorder="1"/>
    <xf numFmtId="164" fontId="2" fillId="0" borderId="32" xfId="1" applyNumberFormat="1" applyFont="1" applyBorder="1"/>
    <xf numFmtId="164" fontId="2" fillId="0" borderId="13" xfId="1" applyNumberFormat="1" applyFont="1" applyBorder="1"/>
    <xf numFmtId="41" fontId="2" fillId="0" borderId="13" xfId="1" applyNumberFormat="1" applyFont="1" applyBorder="1"/>
    <xf numFmtId="41" fontId="2" fillId="0" borderId="32" xfId="1" applyNumberFormat="1" applyFont="1" applyBorder="1"/>
    <xf numFmtId="1" fontId="3" fillId="0" borderId="40" xfId="0" applyNumberFormat="1" applyFont="1" applyBorder="1" applyAlignment="1">
      <alignment horizontal="center"/>
    </xf>
    <xf numFmtId="1" fontId="2" fillId="0" borderId="40" xfId="0" applyNumberFormat="1" applyFont="1" applyBorder="1" applyAlignment="1">
      <alignment horizontal="center"/>
    </xf>
    <xf numFmtId="165" fontId="5" fillId="0" borderId="13" xfId="0" applyNumberFormat="1" applyFont="1" applyBorder="1"/>
    <xf numFmtId="10" fontId="6" fillId="0" borderId="13" xfId="0" applyNumberFormat="1" applyFont="1" applyBorder="1"/>
    <xf numFmtId="0" fontId="6" fillId="0" borderId="13" xfId="0" applyFont="1" applyBorder="1" applyAlignment="1">
      <alignment horizontal="center"/>
    </xf>
    <xf numFmtId="165" fontId="2" fillId="0" borderId="0" xfId="0" applyNumberFormat="1" applyFont="1"/>
    <xf numFmtId="164" fontId="3" fillId="0" borderId="32" xfId="1" applyNumberFormat="1" applyFont="1" applyBorder="1"/>
    <xf numFmtId="41" fontId="3" fillId="0" borderId="13" xfId="1" applyNumberFormat="1" applyFont="1" applyBorder="1"/>
    <xf numFmtId="41" fontId="3" fillId="0" borderId="32" xfId="1" applyNumberFormat="1" applyFont="1" applyBorder="1"/>
    <xf numFmtId="165" fontId="2" fillId="0" borderId="15" xfId="0" applyNumberFormat="1" applyFont="1" applyBorder="1"/>
    <xf numFmtId="0" fontId="8" fillId="0" borderId="0" xfId="0" applyFont="1"/>
    <xf numFmtId="49" fontId="7" fillId="0" borderId="0" xfId="0" applyNumberFormat="1" applyFont="1"/>
    <xf numFmtId="49" fontId="8" fillId="0" borderId="0" xfId="0" applyNumberFormat="1" applyFont="1"/>
    <xf numFmtId="0" fontId="2" fillId="0" borderId="54" xfId="0" applyFont="1" applyBorder="1"/>
    <xf numFmtId="3" fontId="3" fillId="0" borderId="53" xfId="0" applyNumberFormat="1" applyFont="1" applyBorder="1"/>
    <xf numFmtId="0" fontId="3" fillId="0" borderId="53" xfId="0" applyFont="1" applyBorder="1"/>
    <xf numFmtId="3" fontId="5" fillId="0" borderId="53" xfId="0" applyNumberFormat="1" applyFont="1" applyBorder="1"/>
    <xf numFmtId="3" fontId="6" fillId="0" borderId="53" xfId="0" applyNumberFormat="1" applyFont="1" applyBorder="1"/>
    <xf numFmtId="3" fontId="2" fillId="0" borderId="53" xfId="0" applyNumberFormat="1" applyFont="1" applyBorder="1"/>
    <xf numFmtId="0" fontId="2" fillId="0" borderId="53" xfId="0" applyFont="1" applyBorder="1"/>
    <xf numFmtId="0" fontId="6" fillId="0" borderId="53" xfId="0" applyFont="1" applyBorder="1"/>
    <xf numFmtId="42" fontId="2" fillId="0" borderId="53" xfId="0" applyNumberFormat="1" applyFont="1" applyBorder="1"/>
    <xf numFmtId="49" fontId="2" fillId="0" borderId="53" xfId="0" applyNumberFormat="1" applyFont="1" applyBorder="1"/>
    <xf numFmtId="0" fontId="2" fillId="0" borderId="55" xfId="0" applyFont="1" applyBorder="1"/>
    <xf numFmtId="41" fontId="3" fillId="0" borderId="32" xfId="1" applyNumberFormat="1" applyFont="1" applyBorder="1" applyAlignment="1">
      <alignment horizontal="right"/>
    </xf>
    <xf numFmtId="41" fontId="3" fillId="0" borderId="13" xfId="1" applyNumberFormat="1" applyFont="1" applyBorder="1" applyAlignment="1">
      <alignment horizontal="right"/>
    </xf>
    <xf numFmtId="41" fontId="2" fillId="0" borderId="32" xfId="1" applyNumberFormat="1" applyFont="1" applyBorder="1" applyAlignment="1">
      <alignment horizontal="right"/>
    </xf>
    <xf numFmtId="41" fontId="2" fillId="0" borderId="13" xfId="1" applyNumberFormat="1" applyFont="1" applyBorder="1" applyAlignment="1">
      <alignment horizontal="right"/>
    </xf>
    <xf numFmtId="165" fontId="6" fillId="0" borderId="24" xfId="0" applyNumberFormat="1" applyFont="1" applyBorder="1"/>
    <xf numFmtId="165" fontId="5" fillId="0" borderId="24" xfId="0" applyNumberFormat="1" applyFont="1" applyBorder="1"/>
    <xf numFmtId="165" fontId="5" fillId="0" borderId="24" xfId="2" applyNumberFormat="1" applyFont="1" applyBorder="1"/>
    <xf numFmtId="165" fontId="6" fillId="0" borderId="24" xfId="2" applyNumberFormat="1" applyFont="1" applyBorder="1"/>
    <xf numFmtId="0" fontId="2" fillId="0" borderId="56" xfId="0" applyFont="1" applyBorder="1"/>
    <xf numFmtId="0" fontId="2" fillId="0" borderId="51" xfId="0" applyFont="1" applyBorder="1"/>
    <xf numFmtId="0" fontId="2" fillId="0" borderId="50" xfId="0" applyFont="1" applyBorder="1"/>
    <xf numFmtId="41" fontId="3" fillId="0" borderId="18" xfId="0" applyNumberFormat="1" applyFont="1" applyBorder="1"/>
    <xf numFmtId="165" fontId="3" fillId="0" borderId="40" xfId="0" applyNumberFormat="1" applyFont="1" applyBorder="1"/>
    <xf numFmtId="41" fontId="2" fillId="0" borderId="18" xfId="0" applyNumberFormat="1" applyFont="1" applyBorder="1"/>
    <xf numFmtId="165" fontId="2" fillId="0" borderId="40" xfId="0" applyNumberFormat="1" applyFont="1" applyBorder="1"/>
    <xf numFmtId="41" fontId="2" fillId="0" borderId="18" xfId="0" applyNumberFormat="1" applyFont="1" applyBorder="1" applyAlignment="1">
      <alignment horizontal="right"/>
    </xf>
    <xf numFmtId="41" fontId="3" fillId="0" borderId="18" xfId="0" applyNumberFormat="1" applyFont="1" applyBorder="1" applyAlignment="1">
      <alignment horizontal="right"/>
    </xf>
    <xf numFmtId="41" fontId="2" fillId="0" borderId="20" xfId="0" applyNumberFormat="1" applyFont="1" applyBorder="1"/>
    <xf numFmtId="3" fontId="2" fillId="0" borderId="32" xfId="0" applyNumberFormat="1" applyFont="1" applyBorder="1"/>
    <xf numFmtId="165" fontId="2" fillId="0" borderId="13" xfId="0" applyNumberFormat="1" applyFont="1" applyBorder="1"/>
    <xf numFmtId="165" fontId="3" fillId="0" borderId="13" xfId="0" applyNumberFormat="1" applyFont="1" applyBorder="1"/>
    <xf numFmtId="0" fontId="3" fillId="0" borderId="40" xfId="0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3" fillId="0" borderId="40" xfId="0" applyFont="1" applyBorder="1"/>
    <xf numFmtId="41" fontId="2" fillId="0" borderId="40" xfId="0" applyNumberFormat="1" applyFont="1" applyBorder="1"/>
    <xf numFmtId="1" fontId="2" fillId="0" borderId="15" xfId="0" applyNumberFormat="1" applyFont="1" applyBorder="1" applyAlignment="1">
      <alignment horizontal="center"/>
    </xf>
    <xf numFmtId="0" fontId="2" fillId="0" borderId="49" xfId="0" applyFont="1" applyBorder="1"/>
    <xf numFmtId="41" fontId="2" fillId="0" borderId="52" xfId="0" applyNumberFormat="1" applyFont="1" applyBorder="1"/>
    <xf numFmtId="3" fontId="3" fillId="0" borderId="32" xfId="0" applyNumberFormat="1" applyFont="1" applyBorder="1"/>
    <xf numFmtId="1" fontId="3" fillId="0" borderId="19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41" fontId="2" fillId="0" borderId="19" xfId="0" applyNumberFormat="1" applyFont="1" applyBorder="1" applyAlignment="1">
      <alignment horizontal="center"/>
    </xf>
    <xf numFmtId="0" fontId="9" fillId="0" borderId="0" xfId="0" applyFont="1"/>
    <xf numFmtId="164" fontId="7" fillId="0" borderId="32" xfId="1" applyNumberFormat="1" applyFont="1" applyBorder="1"/>
    <xf numFmtId="164" fontId="7" fillId="0" borderId="13" xfId="1" applyNumberFormat="1" applyFont="1" applyBorder="1"/>
    <xf numFmtId="0" fontId="3" fillId="0" borderId="32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22" xfId="1" applyNumberFormat="1" applyFont="1" applyBorder="1" applyAlignment="1">
      <alignment horizontal="center" vertical="center"/>
    </xf>
    <xf numFmtId="1" fontId="3" fillId="0" borderId="48" xfId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" fontId="3" fillId="0" borderId="12" xfId="1" applyNumberFormat="1" applyFont="1" applyBorder="1" applyAlignment="1">
      <alignment horizontal="center" vertical="center"/>
    </xf>
    <xf numFmtId="1" fontId="3" fillId="0" borderId="13" xfId="1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" fontId="3" fillId="0" borderId="36" xfId="1" applyNumberFormat="1" applyFont="1" applyBorder="1" applyAlignment="1">
      <alignment horizontal="center" vertical="center"/>
    </xf>
    <xf numFmtId="1" fontId="3" fillId="0" borderId="40" xfId="1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0" fontId="2" fillId="0" borderId="13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LY/JULY_23.xlsx" TargetMode="External"/><Relationship Id="rId1" Type="http://schemas.openxmlformats.org/officeDocument/2006/relationships/externalLinkPath" Target="JUL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6">
          <cell r="CP86" t="str">
            <v>Table 2D.</v>
          </cell>
        </row>
        <row r="87">
          <cell r="CP87" t="str">
            <v>NEW HOUSING UNITS AUTHORIZED FOR CONSTRUCTION YEAR TO DATE JULY 2023 AND 2019</v>
          </cell>
        </row>
        <row r="90">
          <cell r="CP90" t="str">
            <v>JURISDICTION</v>
          </cell>
          <cell r="CQ90" t="str">
            <v>YEAR TO DATE JUNE</v>
          </cell>
          <cell r="CW90" t="str">
            <v>TOTAL HOUSING UNITS</v>
          </cell>
          <cell r="DC90" t="str">
            <v>SINGLE-FAMILY UNITS</v>
          </cell>
        </row>
        <row r="93">
          <cell r="CQ93" t="str">
            <v>2023</v>
          </cell>
          <cell r="CT93" t="str">
            <v>2019</v>
          </cell>
        </row>
        <row r="95">
          <cell r="CQ95" t="str">
            <v>TOTAL</v>
          </cell>
          <cell r="CR95" t="str">
            <v>SINGLE FAMILY</v>
          </cell>
          <cell r="CS95" t="str">
            <v>Percent Single Family</v>
          </cell>
          <cell r="CT95" t="str">
            <v>TOTAL</v>
          </cell>
          <cell r="CU95" t="str">
            <v>SINGLE FAMILY</v>
          </cell>
          <cell r="CV95" t="str">
            <v>Percent Single Family</v>
          </cell>
          <cell r="CW95" t="str">
            <v>Change</v>
          </cell>
          <cell r="CY95" t="str">
            <v>State Percent</v>
          </cell>
          <cell r="DA95" t="str">
            <v>County Rank</v>
          </cell>
          <cell r="DC95" t="str">
            <v>Change</v>
          </cell>
          <cell r="DE95" t="str">
            <v>State Percent</v>
          </cell>
          <cell r="DG95" t="str">
            <v>County Rank</v>
          </cell>
        </row>
        <row r="97">
          <cell r="CW97" t="str">
            <v>Net</v>
          </cell>
          <cell r="CX97" t="str">
            <v>Percent</v>
          </cell>
          <cell r="CY97">
            <v>2023</v>
          </cell>
          <cell r="CZ97" t="str">
            <v>2019</v>
          </cell>
          <cell r="DA97" t="str">
            <v>2023</v>
          </cell>
          <cell r="DB97" t="str">
            <v>2019</v>
          </cell>
          <cell r="DC97" t="str">
            <v>Net</v>
          </cell>
          <cell r="DD97" t="str">
            <v>Percent</v>
          </cell>
          <cell r="DE97" t="str">
            <v>2023</v>
          </cell>
          <cell r="DF97" t="str">
            <v>2019</v>
          </cell>
          <cell r="DG97">
            <v>2023</v>
          </cell>
          <cell r="DH97" t="str">
            <v>2019</v>
          </cell>
        </row>
        <row r="100">
          <cell r="CP100" t="str">
            <v>STATE OF MARYLAND (2)</v>
          </cell>
          <cell r="CQ100">
            <v>11728</v>
          </cell>
          <cell r="CR100">
            <v>6348</v>
          </cell>
          <cell r="CS100">
            <v>0.54126875852660306</v>
          </cell>
          <cell r="CT100">
            <v>9920</v>
          </cell>
          <cell r="CU100">
            <v>7476</v>
          </cell>
          <cell r="CV100">
            <v>0.75362903225806455</v>
          </cell>
          <cell r="CW100">
            <v>1808</v>
          </cell>
          <cell r="CX100">
            <v>0.18225806451612903</v>
          </cell>
          <cell r="CY100">
            <v>1</v>
          </cell>
          <cell r="CZ100">
            <v>1.0119351219014587</v>
          </cell>
          <cell r="DC100">
            <v>-1128</v>
          </cell>
          <cell r="DD100">
            <v>-0.1508828250401284</v>
          </cell>
          <cell r="DE100">
            <v>1</v>
          </cell>
          <cell r="DF100">
            <v>1.0121852152721365</v>
          </cell>
        </row>
        <row r="102">
          <cell r="CP102" t="str">
            <v>MONTHLY REPORTING PIPs SUM (3)</v>
          </cell>
          <cell r="CQ102">
            <v>11728</v>
          </cell>
          <cell r="CR102">
            <v>6348</v>
          </cell>
          <cell r="CS102">
            <v>0.54126875852660306</v>
          </cell>
          <cell r="CT102">
            <v>9803</v>
          </cell>
          <cell r="CU102">
            <v>7386</v>
          </cell>
          <cell r="CV102">
            <v>0.75344282362542081</v>
          </cell>
          <cell r="CW102">
            <v>1925</v>
          </cell>
          <cell r="CX102">
            <v>0.19636845863511171</v>
          </cell>
          <cell r="CY102">
            <v>1</v>
          </cell>
          <cell r="CZ102">
            <v>1</v>
          </cell>
          <cell r="DC102">
            <v>-1038</v>
          </cell>
          <cell r="DD102">
            <v>-0.14053614947197401</v>
          </cell>
          <cell r="DE102">
            <v>1</v>
          </cell>
          <cell r="DF102">
            <v>1</v>
          </cell>
        </row>
        <row r="104">
          <cell r="CP104" t="str">
            <v>SUBURBAN COUNTIES</v>
          </cell>
          <cell r="CQ104">
            <v>9929</v>
          </cell>
          <cell r="CR104">
            <v>5759</v>
          </cell>
          <cell r="CS104">
            <v>0.58001812871386849</v>
          </cell>
          <cell r="CT104">
            <v>9362</v>
          </cell>
          <cell r="CU104">
            <v>7170</v>
          </cell>
          <cell r="CV104">
            <v>0.76586199530014953</v>
          </cell>
          <cell r="CW104">
            <v>567</v>
          </cell>
          <cell r="CX104">
            <v>6.0563982055116428E-2</v>
          </cell>
          <cell r="CY104">
            <v>0.84660641200545705</v>
          </cell>
          <cell r="CZ104">
            <v>0.95501377129450171</v>
          </cell>
          <cell r="DC104">
            <v>-1411</v>
          </cell>
          <cell r="DD104">
            <v>-0.19679218967921897</v>
          </cell>
          <cell r="DE104">
            <v>0.90721487082545682</v>
          </cell>
          <cell r="DF104">
            <v>0.97075548334687245</v>
          </cell>
        </row>
        <row r="105">
          <cell r="CP105" t="str">
            <v xml:space="preserve">    INNER SUBURBAN COUNTIES (4)</v>
          </cell>
          <cell r="CQ105">
            <v>5418</v>
          </cell>
          <cell r="CR105">
            <v>2911</v>
          </cell>
          <cell r="CS105">
            <v>0.53728313030638608</v>
          </cell>
          <cell r="CT105">
            <v>4882</v>
          </cell>
          <cell r="CU105">
            <v>3278</v>
          </cell>
          <cell r="CV105">
            <v>0.671446128635805</v>
          </cell>
          <cell r="CW105">
            <v>536</v>
          </cell>
          <cell r="CX105">
            <v>0.10979106923392053</v>
          </cell>
          <cell r="CY105">
            <v>0.46197135061391542</v>
          </cell>
          <cell r="CZ105">
            <v>0.49801081301642353</v>
          </cell>
          <cell r="DC105">
            <v>-367</v>
          </cell>
          <cell r="DD105">
            <v>-0.11195851128737035</v>
          </cell>
          <cell r="DE105">
            <v>0.45856962822936359</v>
          </cell>
          <cell r="DF105">
            <v>0.44381261846737069</v>
          </cell>
        </row>
        <row r="106">
          <cell r="CP106" t="str">
            <v xml:space="preserve">    OUTER SUBURBAN COUNTIES (5)</v>
          </cell>
          <cell r="CQ106">
            <v>4206</v>
          </cell>
          <cell r="CR106">
            <v>2557</v>
          </cell>
          <cell r="CS106">
            <v>0.60794103661436039</v>
          </cell>
          <cell r="CT106">
            <v>4271</v>
          </cell>
          <cell r="CU106">
            <v>3687</v>
          </cell>
          <cell r="CV106">
            <v>0.86326387262936077</v>
          </cell>
          <cell r="CW106">
            <v>-65</v>
          </cell>
          <cell r="CX106">
            <v>-1.5218918286115664E-2</v>
          </cell>
          <cell r="CY106">
            <v>0.35862892223738063</v>
          </cell>
          <cell r="CZ106">
            <v>0.43568295419769459</v>
          </cell>
          <cell r="DC106">
            <v>-1130</v>
          </cell>
          <cell r="DD106">
            <v>-0.30648223487930565</v>
          </cell>
          <cell r="DE106">
            <v>0.40280403276622556</v>
          </cell>
          <cell r="DF106">
            <v>0.49918765231519091</v>
          </cell>
        </row>
        <row r="107">
          <cell r="CP107" t="str">
            <v xml:space="preserve">    EXURBAN COUNTIES(6)</v>
          </cell>
          <cell r="CQ107">
            <v>305</v>
          </cell>
          <cell r="CR107">
            <v>291</v>
          </cell>
          <cell r="CS107">
            <v>0.95409836065573772</v>
          </cell>
          <cell r="CT107">
            <v>209</v>
          </cell>
          <cell r="CU107">
            <v>205</v>
          </cell>
          <cell r="CV107">
            <v>0.98086124401913877</v>
          </cell>
          <cell r="CW107">
            <v>96</v>
          </cell>
          <cell r="CX107">
            <v>0.45933014354066987</v>
          </cell>
          <cell r="CY107">
            <v>2.6006139154160984E-2</v>
          </cell>
          <cell r="CZ107">
            <v>2.1320004080383557E-2</v>
          </cell>
          <cell r="DC107">
            <v>86</v>
          </cell>
          <cell r="DD107">
            <v>0.4195121951219512</v>
          </cell>
          <cell r="DE107">
            <v>4.5841209829867675E-2</v>
          </cell>
          <cell r="DF107">
            <v>2.775521256431086E-2</v>
          </cell>
        </row>
        <row r="108">
          <cell r="CP108" t="str">
            <v>STATE BALANCE</v>
          </cell>
          <cell r="CQ108">
            <v>1799</v>
          </cell>
          <cell r="CR108">
            <v>589</v>
          </cell>
          <cell r="CS108">
            <v>0.3274041133963313</v>
          </cell>
          <cell r="CT108">
            <v>441</v>
          </cell>
          <cell r="CU108">
            <v>216</v>
          </cell>
          <cell r="CV108">
            <v>0.48979591836734693</v>
          </cell>
          <cell r="CW108">
            <v>1358</v>
          </cell>
          <cell r="CX108">
            <v>3.0793650793650795</v>
          </cell>
          <cell r="CY108">
            <v>0.15339358799454297</v>
          </cell>
          <cell r="CZ108">
            <v>4.4986228705498316E-2</v>
          </cell>
          <cell r="DC108">
            <v>373</v>
          </cell>
          <cell r="DD108">
            <v>1.7268518518518519</v>
          </cell>
          <cell r="DE108">
            <v>9.2785129174543166E-2</v>
          </cell>
          <cell r="DF108">
            <v>2.924451665312754E-2</v>
          </cell>
        </row>
        <row r="109">
          <cell r="CP109" t="str">
            <v xml:space="preserve">     URBAN (7)</v>
          </cell>
          <cell r="CQ109">
            <v>1176</v>
          </cell>
          <cell r="CR109">
            <v>59</v>
          </cell>
          <cell r="CS109">
            <v>5.0170068027210885E-2</v>
          </cell>
          <cell r="CT109">
            <v>359</v>
          </cell>
          <cell r="CU109">
            <v>137</v>
          </cell>
          <cell r="CV109">
            <v>0.38161559888579388</v>
          </cell>
          <cell r="CW109">
            <v>817</v>
          </cell>
          <cell r="CX109">
            <v>2.2757660167130918</v>
          </cell>
          <cell r="CY109">
            <v>0.10027285129604366</v>
          </cell>
          <cell r="CZ109">
            <v>3.6621442415587062E-2</v>
          </cell>
          <cell r="DC109">
            <v>-78</v>
          </cell>
          <cell r="DD109">
            <v>-0.56934306569343063</v>
          </cell>
          <cell r="DE109">
            <v>9.2942659105230002E-3</v>
          </cell>
          <cell r="DF109">
            <v>1.8548605469807744E-2</v>
          </cell>
        </row>
        <row r="110">
          <cell r="CP110" t="str">
            <v xml:space="preserve">     NON SUBURBAN (8)</v>
          </cell>
          <cell r="CQ110">
            <v>623</v>
          </cell>
          <cell r="CR110">
            <v>530</v>
          </cell>
          <cell r="CS110">
            <v>0.8507223113964687</v>
          </cell>
          <cell r="CT110">
            <v>82</v>
          </cell>
          <cell r="CU110">
            <v>79</v>
          </cell>
          <cell r="CV110">
            <v>0.96341463414634143</v>
          </cell>
          <cell r="CW110">
            <v>541</v>
          </cell>
          <cell r="CX110">
            <v>6.5975609756097562</v>
          </cell>
          <cell r="CY110">
            <v>5.3120736698499316E-2</v>
          </cell>
          <cell r="CZ110">
            <v>8.364786289911252E-3</v>
          </cell>
          <cell r="DC110">
            <v>451</v>
          </cell>
          <cell r="DD110">
            <v>5.7088607594936711</v>
          </cell>
          <cell r="DE110">
            <v>8.3490863264020165E-2</v>
          </cell>
          <cell r="DF110">
            <v>1.0695911183319794E-2</v>
          </cell>
        </row>
        <row r="112">
          <cell r="CP112" t="str">
            <v xml:space="preserve">  BALTIMORE REGION</v>
          </cell>
          <cell r="CQ112">
            <v>4579</v>
          </cell>
          <cell r="CR112">
            <v>2059</v>
          </cell>
          <cell r="CS112">
            <v>0.44966149814369949</v>
          </cell>
          <cell r="CT112">
            <v>3836</v>
          </cell>
          <cell r="CU112">
            <v>2904</v>
          </cell>
          <cell r="CV112">
            <v>0.75703858185610007</v>
          </cell>
          <cell r="CW112">
            <v>743</v>
          </cell>
          <cell r="CX112">
            <v>0.19369134515119918</v>
          </cell>
          <cell r="CY112">
            <v>0.39043315143246932</v>
          </cell>
          <cell r="CZ112">
            <v>0.3913087830256044</v>
          </cell>
          <cell r="DC112">
            <v>-845</v>
          </cell>
          <cell r="DD112">
            <v>-0.29097796143250687</v>
          </cell>
          <cell r="DE112">
            <v>0.324354127284184</v>
          </cell>
          <cell r="DF112">
            <v>0.39317627944760358</v>
          </cell>
        </row>
        <row r="113">
          <cell r="CP113" t="str">
            <v xml:space="preserve">   ANNE ARUNDEL</v>
          </cell>
          <cell r="CQ113">
            <v>647</v>
          </cell>
          <cell r="CR113">
            <v>594</v>
          </cell>
          <cell r="CS113">
            <v>0.91808346213292114</v>
          </cell>
          <cell r="CT113">
            <v>1204</v>
          </cell>
          <cell r="CU113">
            <v>1102</v>
          </cell>
          <cell r="CV113">
            <v>0.91528239202657802</v>
          </cell>
          <cell r="CW113">
            <v>-557</v>
          </cell>
          <cell r="CX113">
            <v>-0.46262458471760798</v>
          </cell>
          <cell r="CY113">
            <v>5.5167121418826737E-2</v>
          </cell>
          <cell r="CZ113">
            <v>0.1228195450372335</v>
          </cell>
          <cell r="DA113">
            <v>7</v>
          </cell>
          <cell r="DB113">
            <v>3</v>
          </cell>
          <cell r="DC113">
            <v>-508</v>
          </cell>
          <cell r="DD113">
            <v>-0.46098003629764067</v>
          </cell>
          <cell r="DE113">
            <v>9.3572778827977321E-2</v>
          </cell>
          <cell r="DF113">
            <v>0.14920119144327104</v>
          </cell>
          <cell r="DG113">
            <v>5</v>
          </cell>
          <cell r="DH113">
            <v>1</v>
          </cell>
        </row>
        <row r="114">
          <cell r="CP114" t="str">
            <v xml:space="preserve">   BALTIMORE COUNTY</v>
          </cell>
          <cell r="CQ114">
            <v>967</v>
          </cell>
          <cell r="CR114">
            <v>595</v>
          </cell>
          <cell r="CS114">
            <v>0.61530506721820066</v>
          </cell>
          <cell r="CT114">
            <v>798</v>
          </cell>
          <cell r="CU114">
            <v>479</v>
          </cell>
          <cell r="CV114">
            <v>0.60025062656641603</v>
          </cell>
          <cell r="CW114">
            <v>169</v>
          </cell>
          <cell r="CX114">
            <v>0.21177944862155387</v>
          </cell>
          <cell r="CY114">
            <v>8.2452251023192355E-2</v>
          </cell>
          <cell r="CZ114">
            <v>8.1403651943282668E-2</v>
          </cell>
          <cell r="DA114">
            <v>6</v>
          </cell>
          <cell r="DB114">
            <v>5</v>
          </cell>
          <cell r="DC114">
            <v>116</v>
          </cell>
          <cell r="DD114">
            <v>0.24217118997912318</v>
          </cell>
          <cell r="DE114">
            <v>9.3730308758664144E-2</v>
          </cell>
          <cell r="DF114">
            <v>6.4852423503926351E-2</v>
          </cell>
          <cell r="DG114">
            <v>4</v>
          </cell>
          <cell r="DH114">
            <v>7</v>
          </cell>
        </row>
        <row r="115">
          <cell r="CP115" t="str">
            <v xml:space="preserve">   CARROLL</v>
          </cell>
          <cell r="CQ115">
            <v>75</v>
          </cell>
          <cell r="CR115">
            <v>75</v>
          </cell>
          <cell r="CS115">
            <v>1</v>
          </cell>
          <cell r="CT115">
            <v>197</v>
          </cell>
          <cell r="CU115">
            <v>195</v>
          </cell>
          <cell r="CV115">
            <v>0.98984771573604058</v>
          </cell>
          <cell r="CW115">
            <v>-122</v>
          </cell>
          <cell r="CX115">
            <v>-0.61928934010152281</v>
          </cell>
          <cell r="CY115">
            <v>6.3949522510231924E-3</v>
          </cell>
          <cell r="CZ115">
            <v>2.0095889013567275E-2</v>
          </cell>
          <cell r="DA115">
            <v>18</v>
          </cell>
          <cell r="DB115">
            <v>11</v>
          </cell>
          <cell r="DC115">
            <v>-120</v>
          </cell>
          <cell r="DD115">
            <v>-0.61538461538461542</v>
          </cell>
          <cell r="DE115">
            <v>1.1814744801512287E-2</v>
          </cell>
          <cell r="DF115">
            <v>2.6401299756295696E-2</v>
          </cell>
          <cell r="DG115">
            <v>17</v>
          </cell>
          <cell r="DH115">
            <v>10</v>
          </cell>
        </row>
        <row r="116">
          <cell r="CP116" t="str">
            <v xml:space="preserve">   HARFORD</v>
          </cell>
          <cell r="CQ116">
            <v>1155</v>
          </cell>
          <cell r="CR116">
            <v>372</v>
          </cell>
          <cell r="CS116">
            <v>0.32207792207792207</v>
          </cell>
          <cell r="CT116">
            <v>621</v>
          </cell>
          <cell r="CU116">
            <v>412</v>
          </cell>
          <cell r="CV116">
            <v>0.66344605475040253</v>
          </cell>
          <cell r="CW116">
            <v>534</v>
          </cell>
          <cell r="CX116">
            <v>0.85990338164251212</v>
          </cell>
          <cell r="CY116">
            <v>9.8482264665757158E-2</v>
          </cell>
          <cell r="CZ116">
            <v>6.3347954707742529E-2</v>
          </cell>
          <cell r="DA116">
            <v>4</v>
          </cell>
          <cell r="DB116">
            <v>8</v>
          </cell>
          <cell r="DC116">
            <v>-40</v>
          </cell>
          <cell r="DD116">
            <v>-9.7087378640776698E-2</v>
          </cell>
          <cell r="DE116">
            <v>5.8601134215500943E-2</v>
          </cell>
          <cell r="DF116">
            <v>5.5781207690224752E-2</v>
          </cell>
          <cell r="DG116">
            <v>7</v>
          </cell>
          <cell r="DH116">
            <v>9</v>
          </cell>
        </row>
        <row r="117">
          <cell r="CP117" t="str">
            <v xml:space="preserve">   HOWARD </v>
          </cell>
          <cell r="CQ117">
            <v>559</v>
          </cell>
          <cell r="CR117">
            <v>364</v>
          </cell>
          <cell r="CS117">
            <v>0.65116279069767447</v>
          </cell>
          <cell r="CT117">
            <v>657</v>
          </cell>
          <cell r="CU117">
            <v>579</v>
          </cell>
          <cell r="CV117">
            <v>0.88127853881278539</v>
          </cell>
          <cell r="CW117">
            <v>-98</v>
          </cell>
          <cell r="CX117">
            <v>-0.14916286149162861</v>
          </cell>
          <cell r="CY117">
            <v>4.7663710777626191E-2</v>
          </cell>
          <cell r="CZ117">
            <v>6.7020299908191375E-2</v>
          </cell>
          <cell r="DA117">
            <v>8</v>
          </cell>
          <cell r="DB117">
            <v>7</v>
          </cell>
          <cell r="DC117">
            <v>-215</v>
          </cell>
          <cell r="DD117">
            <v>-0.37132987910189985</v>
          </cell>
          <cell r="DE117">
            <v>5.7340894770006298E-2</v>
          </cell>
          <cell r="DF117">
            <v>7.8391551584077984E-2</v>
          </cell>
          <cell r="DG117">
            <v>8</v>
          </cell>
          <cell r="DH117">
            <v>6</v>
          </cell>
        </row>
        <row r="118">
          <cell r="CP118" t="str">
            <v xml:space="preserve">   BALTIMORE CITY</v>
          </cell>
          <cell r="CQ118">
            <v>1176</v>
          </cell>
          <cell r="CR118">
            <v>59</v>
          </cell>
          <cell r="CS118">
            <v>5.0170068027210885E-2</v>
          </cell>
          <cell r="CT118">
            <v>359</v>
          </cell>
          <cell r="CU118">
            <v>137</v>
          </cell>
          <cell r="CV118">
            <v>0.38161559888579388</v>
          </cell>
          <cell r="CW118">
            <v>817</v>
          </cell>
          <cell r="CX118">
            <v>2.2757660167130918</v>
          </cell>
          <cell r="CY118">
            <v>0.10027285129604366</v>
          </cell>
          <cell r="CZ118">
            <v>3.6621442415587062E-2</v>
          </cell>
          <cell r="DA118">
            <v>3</v>
          </cell>
          <cell r="DB118">
            <v>10</v>
          </cell>
          <cell r="DC118">
            <v>-78</v>
          </cell>
          <cell r="DD118">
            <v>-0.56934306569343063</v>
          </cell>
          <cell r="DE118">
            <v>9.2942659105230002E-3</v>
          </cell>
          <cell r="DF118">
            <v>1.8548605469807744E-2</v>
          </cell>
          <cell r="DG118">
            <v>18</v>
          </cell>
          <cell r="DH118">
            <v>12</v>
          </cell>
        </row>
        <row r="120">
          <cell r="CP120" t="str">
            <v xml:space="preserve">  SUBURBAN WASHINGTON</v>
          </cell>
          <cell r="CQ120">
            <v>4939</v>
          </cell>
          <cell r="CR120">
            <v>2398</v>
          </cell>
          <cell r="CS120">
            <v>0.48552338530066813</v>
          </cell>
          <cell r="CT120">
            <v>4171</v>
          </cell>
          <cell r="CU120">
            <v>2693</v>
          </cell>
          <cell r="CV120">
            <v>0.64564852553344521</v>
          </cell>
          <cell r="CW120">
            <v>768</v>
          </cell>
          <cell r="CX120">
            <v>0.18412850635339248</v>
          </cell>
          <cell r="CY120">
            <v>0.42112892223738063</v>
          </cell>
          <cell r="CZ120">
            <v>0.42548199530755892</v>
          </cell>
          <cell r="DC120">
            <v>-295</v>
          </cell>
          <cell r="DD120">
            <v>-0.10954326030449313</v>
          </cell>
          <cell r="DE120">
            <v>0.37775677378701955</v>
          </cell>
          <cell r="DF120">
            <v>0.36460871919848364</v>
          </cell>
        </row>
        <row r="121">
          <cell r="CP121" t="str">
            <v xml:space="preserve">   FREDERICK</v>
          </cell>
          <cell r="CQ121">
            <v>1135</v>
          </cell>
          <cell r="CR121">
            <v>676</v>
          </cell>
          <cell r="CS121">
            <v>0.59559471365638772</v>
          </cell>
          <cell r="CT121">
            <v>1291</v>
          </cell>
          <cell r="CU121">
            <v>996</v>
          </cell>
          <cell r="CV121">
            <v>0.77149496514329974</v>
          </cell>
          <cell r="CW121">
            <v>-156</v>
          </cell>
          <cell r="CX121">
            <v>-0.12083656080557707</v>
          </cell>
          <cell r="CY121">
            <v>9.6776944065484316E-2</v>
          </cell>
          <cell r="CZ121">
            <v>0.13169437927165153</v>
          </cell>
          <cell r="DA121">
            <v>5</v>
          </cell>
          <cell r="DB121">
            <v>2</v>
          </cell>
          <cell r="DC121">
            <v>-320</v>
          </cell>
          <cell r="DD121">
            <v>-0.32128514056224899</v>
          </cell>
          <cell r="DE121">
            <v>0.10649023314429741</v>
          </cell>
          <cell r="DF121">
            <v>0.13484971567831031</v>
          </cell>
          <cell r="DG121">
            <v>2</v>
          </cell>
          <cell r="DH121">
            <v>3</v>
          </cell>
        </row>
        <row r="122">
          <cell r="CP122" t="str">
            <v xml:space="preserve">   MONTGOMERY</v>
          </cell>
          <cell r="CQ122">
            <v>2351</v>
          </cell>
          <cell r="CR122">
            <v>652</v>
          </cell>
          <cell r="CS122">
            <v>0.27732879625691192</v>
          </cell>
          <cell r="CT122">
            <v>1081</v>
          </cell>
          <cell r="CU122">
            <v>677</v>
          </cell>
          <cell r="CV122">
            <v>0.62627197039777982</v>
          </cell>
          <cell r="CW122">
            <v>1270</v>
          </cell>
          <cell r="CX122">
            <v>1.1748381128584644</v>
          </cell>
          <cell r="CY122">
            <v>0.20046043656207366</v>
          </cell>
          <cell r="CZ122">
            <v>0.11027236560236663</v>
          </cell>
          <cell r="DA122">
            <v>1</v>
          </cell>
          <cell r="DB122">
            <v>4</v>
          </cell>
          <cell r="DC122">
            <v>-25</v>
          </cell>
          <cell r="DD122">
            <v>-3.6927621861152143E-2</v>
          </cell>
          <cell r="DE122">
            <v>0.10270951480781348</v>
          </cell>
          <cell r="DF122">
            <v>9.1659897102626592E-2</v>
          </cell>
          <cell r="DG122">
            <v>3</v>
          </cell>
          <cell r="DH122">
            <v>5</v>
          </cell>
        </row>
        <row r="123">
          <cell r="CP123" t="str">
            <v xml:space="preserve">   PRINCE GEORGE'S</v>
          </cell>
          <cell r="CQ123">
            <v>1453</v>
          </cell>
          <cell r="CR123">
            <v>1070</v>
          </cell>
          <cell r="CS123">
            <v>0.73640743289745358</v>
          </cell>
          <cell r="CT123">
            <v>1799</v>
          </cell>
          <cell r="CU123">
            <v>1020</v>
          </cell>
          <cell r="CV123">
            <v>0.56698165647581988</v>
          </cell>
          <cell r="CW123">
            <v>-346</v>
          </cell>
          <cell r="CX123">
            <v>-0.19232907170650362</v>
          </cell>
          <cell r="CY123">
            <v>0.12389154160982264</v>
          </cell>
          <cell r="CZ123">
            <v>0.18351525043354075</v>
          </cell>
          <cell r="DA123">
            <v>2</v>
          </cell>
          <cell r="DB123">
            <v>1</v>
          </cell>
          <cell r="DC123">
            <v>50</v>
          </cell>
          <cell r="DD123">
            <v>4.9019607843137254E-2</v>
          </cell>
          <cell r="DE123">
            <v>0.16855702583490864</v>
          </cell>
          <cell r="DF123">
            <v>0.13809910641754672</v>
          </cell>
          <cell r="DG123">
            <v>1</v>
          </cell>
          <cell r="DH123">
            <v>2</v>
          </cell>
        </row>
        <row r="125">
          <cell r="CP125" t="str">
            <v xml:space="preserve">  SOUTHERN MARYLAND</v>
          </cell>
          <cell r="CQ125">
            <v>773</v>
          </cell>
          <cell r="CR125">
            <v>769</v>
          </cell>
          <cell r="CS125">
            <v>0.99482535575679176</v>
          </cell>
          <cell r="CT125">
            <v>1336</v>
          </cell>
          <cell r="CU125">
            <v>1336</v>
          </cell>
          <cell r="CV125">
            <v>1</v>
          </cell>
          <cell r="CW125">
            <v>-563</v>
          </cell>
          <cell r="CX125">
            <v>-0.42140718562874252</v>
          </cell>
          <cell r="CY125">
            <v>6.5910641200545697E-2</v>
          </cell>
          <cell r="CZ125">
            <v>0.13628481077221258</v>
          </cell>
          <cell r="DC125">
            <v>-567</v>
          </cell>
          <cell r="DD125">
            <v>-0.42440119760479039</v>
          </cell>
          <cell r="DE125">
            <v>0.12114051669817265</v>
          </cell>
          <cell r="DF125">
            <v>0.18088275115082589</v>
          </cell>
        </row>
        <row r="126">
          <cell r="CP126" t="str">
            <v xml:space="preserve">   CALVERT</v>
          </cell>
          <cell r="CQ126">
            <v>58</v>
          </cell>
          <cell r="CR126">
            <v>58</v>
          </cell>
          <cell r="CS126">
            <v>1</v>
          </cell>
          <cell r="CT126">
            <v>179</v>
          </cell>
          <cell r="CU126">
            <v>179</v>
          </cell>
          <cell r="CV126">
            <v>1</v>
          </cell>
          <cell r="CW126">
            <v>-121</v>
          </cell>
          <cell r="CX126">
            <v>-0.67597765363128492</v>
          </cell>
          <cell r="CY126">
            <v>4.9454297407912689E-3</v>
          </cell>
          <cell r="CZ126">
            <v>1.8259716413342855E-2</v>
          </cell>
          <cell r="DA126">
            <v>19</v>
          </cell>
          <cell r="DB126">
            <v>12</v>
          </cell>
          <cell r="DC126">
            <v>-121</v>
          </cell>
          <cell r="DD126">
            <v>-0.67597765363128492</v>
          </cell>
          <cell r="DE126">
            <v>9.1367359798361688E-3</v>
          </cell>
          <cell r="DF126">
            <v>2.4235039263471432E-2</v>
          </cell>
          <cell r="DG126">
            <v>19</v>
          </cell>
          <cell r="DH126">
            <v>11</v>
          </cell>
        </row>
        <row r="127">
          <cell r="CP127" t="str">
            <v xml:space="preserve">   CHARLES</v>
          </cell>
          <cell r="CQ127">
            <v>529</v>
          </cell>
          <cell r="CR127">
            <v>525</v>
          </cell>
          <cell r="CS127">
            <v>0.99243856332703217</v>
          </cell>
          <cell r="CT127">
            <v>438</v>
          </cell>
          <cell r="CU127">
            <v>438</v>
          </cell>
          <cell r="CV127">
            <v>1</v>
          </cell>
          <cell r="CW127">
            <v>91</v>
          </cell>
          <cell r="CX127">
            <v>0.20776255707762556</v>
          </cell>
          <cell r="CY127">
            <v>4.5105729877216914E-2</v>
          </cell>
          <cell r="CZ127">
            <v>4.4680199938794248E-2</v>
          </cell>
          <cell r="DA127">
            <v>9</v>
          </cell>
          <cell r="DB127">
            <v>9</v>
          </cell>
          <cell r="DC127">
            <v>87</v>
          </cell>
          <cell r="DD127">
            <v>0.19863013698630136</v>
          </cell>
          <cell r="DE127">
            <v>8.270321361058601E-2</v>
          </cell>
          <cell r="DF127">
            <v>5.9301380991064176E-2</v>
          </cell>
          <cell r="DG127">
            <v>6</v>
          </cell>
          <cell r="DH127">
            <v>8</v>
          </cell>
        </row>
        <row r="128">
          <cell r="CP128" t="str">
            <v xml:space="preserve">   ST. MARY'S</v>
          </cell>
          <cell r="CQ128">
            <v>186</v>
          </cell>
          <cell r="CR128">
            <v>186</v>
          </cell>
          <cell r="CS128">
            <v>1</v>
          </cell>
          <cell r="CT128">
            <v>719</v>
          </cell>
          <cell r="CU128">
            <v>719</v>
          </cell>
          <cell r="CV128">
            <v>1</v>
          </cell>
          <cell r="CW128">
            <v>-533</v>
          </cell>
          <cell r="CX128">
            <v>-0.74130737134909597</v>
          </cell>
          <cell r="CY128">
            <v>1.5859481582537516E-2</v>
          </cell>
          <cell r="CZ128">
            <v>7.3344894420075482E-2</v>
          </cell>
          <cell r="DA128">
            <v>13</v>
          </cell>
          <cell r="DB128">
            <v>6</v>
          </cell>
          <cell r="DC128">
            <v>-533</v>
          </cell>
          <cell r="DD128">
            <v>-0.74130737134909597</v>
          </cell>
          <cell r="DE128">
            <v>2.9300567107750471E-2</v>
          </cell>
          <cell r="DF128">
            <v>9.7346330896290273E-2</v>
          </cell>
          <cell r="DG128">
            <v>11</v>
          </cell>
          <cell r="DH128">
            <v>4</v>
          </cell>
        </row>
        <row r="130">
          <cell r="CP130" t="str">
            <v xml:space="preserve">  WESTERN MARYLAND</v>
          </cell>
          <cell r="CQ130">
            <v>316</v>
          </cell>
          <cell r="CR130">
            <v>316</v>
          </cell>
          <cell r="CS130">
            <v>1</v>
          </cell>
          <cell r="CY130">
            <v>2.6944065484311049E-2</v>
          </cell>
          <cell r="DE130">
            <v>4.9779458097038438E-2</v>
          </cell>
        </row>
        <row r="131">
          <cell r="CP131" t="str">
            <v xml:space="preserve">   ALLEGANY (pt) *</v>
          </cell>
          <cell r="CQ131">
            <v>11</v>
          </cell>
          <cell r="CR131">
            <v>11</v>
          </cell>
          <cell r="CS131">
            <v>1</v>
          </cell>
          <cell r="CY131">
            <v>9.3792633015006826E-4</v>
          </cell>
          <cell r="DA131">
            <v>24</v>
          </cell>
          <cell r="DE131">
            <v>1.7328292375551355E-3</v>
          </cell>
          <cell r="DG131">
            <v>24</v>
          </cell>
        </row>
        <row r="132">
          <cell r="CP132" t="str">
            <v xml:space="preserve">     Frostburg*</v>
          </cell>
          <cell r="CQ132">
            <v>5</v>
          </cell>
          <cell r="CR132">
            <v>5</v>
          </cell>
          <cell r="CS132">
            <v>1</v>
          </cell>
          <cell r="CY132">
            <v>4.2633015006821284E-4</v>
          </cell>
          <cell r="DE132">
            <v>7.8764965343415246E-4</v>
          </cell>
        </row>
        <row r="133">
          <cell r="CP133" t="str">
            <v xml:space="preserve">     Lonaconing town*</v>
          </cell>
          <cell r="CQ133">
            <v>0</v>
          </cell>
          <cell r="CR133">
            <v>0</v>
          </cell>
          <cell r="DE133">
            <v>0</v>
          </cell>
        </row>
        <row r="134">
          <cell r="CP134" t="str">
            <v xml:space="preserve">   GARRETT</v>
          </cell>
          <cell r="CQ134">
            <v>111</v>
          </cell>
          <cell r="CR134">
            <v>111</v>
          </cell>
          <cell r="CS134">
            <v>1</v>
          </cell>
          <cell r="CT134">
            <v>37</v>
          </cell>
          <cell r="CU134">
            <v>37</v>
          </cell>
          <cell r="CV134">
            <v>1</v>
          </cell>
          <cell r="CW134">
            <v>74</v>
          </cell>
          <cell r="CX134">
            <v>2</v>
          </cell>
          <cell r="CY134">
            <v>9.464529331514324E-3</v>
          </cell>
          <cell r="CZ134">
            <v>3.7743547893501991E-3</v>
          </cell>
          <cell r="DA134">
            <v>15</v>
          </cell>
          <cell r="DB134">
            <v>17</v>
          </cell>
          <cell r="DC134">
            <v>74</v>
          </cell>
          <cell r="DD134">
            <v>2</v>
          </cell>
          <cell r="DE134">
            <v>1.7485822306238186E-2</v>
          </cell>
          <cell r="DF134">
            <v>5.009477389656106E-3</v>
          </cell>
          <cell r="DG134">
            <v>14</v>
          </cell>
          <cell r="DH134">
            <v>17</v>
          </cell>
        </row>
        <row r="135">
          <cell r="CP135" t="str">
            <v xml:space="preserve">   WASHINGTON</v>
          </cell>
          <cell r="CQ135">
            <v>194</v>
          </cell>
          <cell r="CR135">
            <v>194</v>
          </cell>
          <cell r="CS135">
            <v>1</v>
          </cell>
          <cell r="CT135">
            <v>124</v>
          </cell>
          <cell r="CU135">
            <v>124</v>
          </cell>
          <cell r="CV135">
            <v>1</v>
          </cell>
          <cell r="CW135">
            <v>70</v>
          </cell>
          <cell r="CX135">
            <v>0.56451612903225812</v>
          </cell>
          <cell r="CY135">
            <v>1.6541609822646658E-2</v>
          </cell>
          <cell r="CZ135">
            <v>1.2649189023768234E-2</v>
          </cell>
          <cell r="DA135">
            <v>12</v>
          </cell>
          <cell r="DB135">
            <v>13</v>
          </cell>
          <cell r="DC135">
            <v>70</v>
          </cell>
          <cell r="DD135">
            <v>0.56451612903225812</v>
          </cell>
          <cell r="DE135">
            <v>3.0560806553245116E-2</v>
          </cell>
          <cell r="DF135">
            <v>1.6788518819388032E-2</v>
          </cell>
          <cell r="DG135">
            <v>10</v>
          </cell>
          <cell r="DH135">
            <v>13</v>
          </cell>
        </row>
        <row r="137">
          <cell r="CP137" t="str">
            <v xml:space="preserve">  UPPER EASTERN SHORE</v>
          </cell>
          <cell r="CQ137">
            <v>661</v>
          </cell>
          <cell r="CR137">
            <v>445</v>
          </cell>
          <cell r="CS137">
            <v>0.67322239031770048</v>
          </cell>
          <cell r="CY137">
            <v>5.6360845839017737E-2</v>
          </cell>
          <cell r="DE137">
            <v>7.0100819155639565E-2</v>
          </cell>
        </row>
        <row r="138">
          <cell r="CP138" t="str">
            <v xml:space="preserve">   CAROLINE (pt) *</v>
          </cell>
          <cell r="CQ138">
            <v>26</v>
          </cell>
          <cell r="CR138">
            <v>26</v>
          </cell>
          <cell r="CS138">
            <v>1</v>
          </cell>
          <cell r="CY138">
            <v>2.2169167803547068E-3</v>
          </cell>
          <cell r="DA138">
            <v>22</v>
          </cell>
          <cell r="DE138">
            <v>4.0957781978575927E-3</v>
          </cell>
          <cell r="DG138">
            <v>22</v>
          </cell>
        </row>
        <row r="139">
          <cell r="CP139" t="str">
            <v xml:space="preserve">     Marydel town*</v>
          </cell>
          <cell r="CQ139">
            <v>0</v>
          </cell>
          <cell r="CR139">
            <v>0</v>
          </cell>
          <cell r="CY139">
            <v>0</v>
          </cell>
          <cell r="DE139">
            <v>0</v>
          </cell>
        </row>
        <row r="140">
          <cell r="CP140" t="str">
            <v xml:space="preserve">     Preston town*</v>
          </cell>
          <cell r="CQ140">
            <v>0</v>
          </cell>
          <cell r="CR140">
            <v>0</v>
          </cell>
          <cell r="CY140">
            <v>0</v>
          </cell>
          <cell r="DE140">
            <v>0</v>
          </cell>
        </row>
        <row r="141">
          <cell r="CP141" t="str">
            <v xml:space="preserve">   CECIL</v>
          </cell>
          <cell r="CQ141">
            <v>130</v>
          </cell>
          <cell r="CR141">
            <v>130</v>
          </cell>
          <cell r="CS141">
            <v>1</v>
          </cell>
          <cell r="CT141">
            <v>54</v>
          </cell>
          <cell r="CU141">
            <v>54</v>
          </cell>
          <cell r="CV141">
            <v>1</v>
          </cell>
          <cell r="CW141">
            <v>76</v>
          </cell>
          <cell r="CX141">
            <v>1.4074074074074074</v>
          </cell>
          <cell r="CY141">
            <v>1.1084583901773533E-2</v>
          </cell>
          <cell r="CZ141">
            <v>5.508517800673263E-3</v>
          </cell>
          <cell r="DA141">
            <v>14</v>
          </cell>
          <cell r="DB141">
            <v>16</v>
          </cell>
          <cell r="DC141">
            <v>76</v>
          </cell>
          <cell r="DD141">
            <v>1.4074074074074074</v>
          </cell>
          <cell r="DE141">
            <v>2.0478890989287964E-2</v>
          </cell>
          <cell r="DF141">
            <v>7.311129163281885E-3</v>
          </cell>
          <cell r="DG141">
            <v>13</v>
          </cell>
          <cell r="DH141">
            <v>16</v>
          </cell>
        </row>
        <row r="142">
          <cell r="CP142" t="str">
            <v xml:space="preserve">   KENT  (pt) *</v>
          </cell>
          <cell r="CQ142">
            <v>43</v>
          </cell>
          <cell r="CR142">
            <v>35</v>
          </cell>
          <cell r="CS142">
            <v>0.81395348837209303</v>
          </cell>
          <cell r="CY142">
            <v>3.6664392905866303E-3</v>
          </cell>
          <cell r="DA142">
            <v>20</v>
          </cell>
          <cell r="DE142">
            <v>5.5135475740390677E-3</v>
          </cell>
          <cell r="DG142">
            <v>21</v>
          </cell>
        </row>
        <row r="143">
          <cell r="CP143" t="str">
            <v xml:space="preserve">     Betterton town</v>
          </cell>
          <cell r="CQ143">
            <v>0</v>
          </cell>
          <cell r="CR143">
            <v>0</v>
          </cell>
          <cell r="CT143">
            <v>0</v>
          </cell>
          <cell r="CU143">
            <v>0</v>
          </cell>
          <cell r="CY143">
            <v>0</v>
          </cell>
          <cell r="CZ143">
            <v>0</v>
          </cell>
          <cell r="DE143">
            <v>0</v>
          </cell>
          <cell r="DF143">
            <v>0</v>
          </cell>
        </row>
        <row r="144">
          <cell r="CP144" t="str">
            <v xml:space="preserve">     Rock Hall town*</v>
          </cell>
          <cell r="CQ144">
            <v>2</v>
          </cell>
          <cell r="CR144">
            <v>2</v>
          </cell>
          <cell r="CS144">
            <v>1</v>
          </cell>
          <cell r="CY144">
            <v>1.7053206002728513E-4</v>
          </cell>
          <cell r="DE144">
            <v>3.15059861373661E-4</v>
          </cell>
        </row>
        <row r="145">
          <cell r="CP145" t="str">
            <v xml:space="preserve">   QUEEN ANNE'S</v>
          </cell>
          <cell r="CQ145">
            <v>379</v>
          </cell>
          <cell r="CR145">
            <v>171</v>
          </cell>
          <cell r="CS145">
            <v>0.45118733509234826</v>
          </cell>
          <cell r="CT145">
            <v>115</v>
          </cell>
          <cell r="CU145">
            <v>115</v>
          </cell>
          <cell r="CV145">
            <v>1</v>
          </cell>
          <cell r="CW145">
            <v>264</v>
          </cell>
          <cell r="CX145">
            <v>2.2956521739130435</v>
          </cell>
          <cell r="CY145">
            <v>3.2315825375170533E-2</v>
          </cell>
          <cell r="CZ145">
            <v>1.1731102723656024E-2</v>
          </cell>
          <cell r="DA145">
            <v>10</v>
          </cell>
          <cell r="DB145">
            <v>14</v>
          </cell>
          <cell r="DC145">
            <v>56</v>
          </cell>
          <cell r="DD145">
            <v>0.48695652173913045</v>
          </cell>
          <cell r="DE145">
            <v>2.6937618147448016E-2</v>
          </cell>
          <cell r="DF145">
            <v>1.5569997292174384E-2</v>
          </cell>
          <cell r="DG145">
            <v>12</v>
          </cell>
          <cell r="DH145">
            <v>14</v>
          </cell>
        </row>
        <row r="146">
          <cell r="CP146" t="str">
            <v xml:space="preserve">   TALBOT *</v>
          </cell>
          <cell r="CQ146">
            <v>83</v>
          </cell>
          <cell r="CR146">
            <v>83</v>
          </cell>
          <cell r="CS146">
            <v>1</v>
          </cell>
          <cell r="CY146">
            <v>7.0770804911323331E-3</v>
          </cell>
          <cell r="DA146">
            <v>17</v>
          </cell>
          <cell r="DE146">
            <v>1.3074984247006932E-2</v>
          </cell>
          <cell r="DG146">
            <v>16</v>
          </cell>
        </row>
        <row r="147">
          <cell r="CP147" t="str">
            <v xml:space="preserve">     Easton</v>
          </cell>
          <cell r="CQ147">
            <v>21</v>
          </cell>
          <cell r="CR147">
            <v>21</v>
          </cell>
          <cell r="CS147">
            <v>1</v>
          </cell>
          <cell r="CT147">
            <v>21</v>
          </cell>
          <cell r="CU147">
            <v>21</v>
          </cell>
          <cell r="CV147">
            <v>1</v>
          </cell>
          <cell r="CW147">
            <v>0</v>
          </cell>
          <cell r="CX147">
            <v>0</v>
          </cell>
          <cell r="CY147">
            <v>1.7905866302864938E-3</v>
          </cell>
          <cell r="CZ147">
            <v>2.1422013669284913E-3</v>
          </cell>
          <cell r="DC147">
            <v>0</v>
          </cell>
          <cell r="DD147">
            <v>0</v>
          </cell>
          <cell r="DE147">
            <v>3.3081285444234404E-3</v>
          </cell>
          <cell r="DF147">
            <v>2.843216896831844E-3</v>
          </cell>
        </row>
        <row r="149">
          <cell r="CP149" t="str">
            <v xml:space="preserve">  LOWER  EASTERN SHORE</v>
          </cell>
          <cell r="CQ149">
            <v>460</v>
          </cell>
          <cell r="CR149">
            <v>361</v>
          </cell>
          <cell r="CS149">
            <v>0.7847826086956522</v>
          </cell>
          <cell r="CY149">
            <v>3.9222373806275579E-2</v>
          </cell>
          <cell r="DE149">
            <v>5.6868304977945809E-2</v>
          </cell>
        </row>
        <row r="150">
          <cell r="CP150" t="str">
            <v xml:space="preserve">   DORCHESTER *</v>
          </cell>
          <cell r="CQ150">
            <v>42</v>
          </cell>
          <cell r="CR150">
            <v>42</v>
          </cell>
          <cell r="CS150">
            <v>1</v>
          </cell>
          <cell r="CY150">
            <v>3.5811732605729877E-3</v>
          </cell>
          <cell r="DA150">
            <v>21</v>
          </cell>
          <cell r="DE150">
            <v>6.6162570888468808E-3</v>
          </cell>
          <cell r="DG150">
            <v>20</v>
          </cell>
        </row>
        <row r="151">
          <cell r="CP151" t="str">
            <v xml:space="preserve">   SOMERSET </v>
          </cell>
          <cell r="CQ151">
            <v>21</v>
          </cell>
          <cell r="CR151">
            <v>19</v>
          </cell>
          <cell r="CS151">
            <v>0.90476190476190477</v>
          </cell>
          <cell r="CT151">
            <v>11</v>
          </cell>
          <cell r="CU151">
            <v>11</v>
          </cell>
          <cell r="CV151">
            <v>1</v>
          </cell>
          <cell r="CW151">
            <v>10</v>
          </cell>
          <cell r="CX151">
            <v>0.90909090909090906</v>
          </cell>
          <cell r="CY151">
            <v>1.7905866302864938E-3</v>
          </cell>
          <cell r="CZ151">
            <v>1.122105477914924E-3</v>
          </cell>
          <cell r="DA151">
            <v>23</v>
          </cell>
          <cell r="DB151">
            <v>18</v>
          </cell>
          <cell r="DC151">
            <v>8</v>
          </cell>
          <cell r="DD151">
            <v>0.72727272727272729</v>
          </cell>
          <cell r="DE151">
            <v>2.9930686830497793E-3</v>
          </cell>
          <cell r="DF151">
            <v>1.4893040888166802E-3</v>
          </cell>
          <cell r="DG151">
            <v>23</v>
          </cell>
          <cell r="DH151">
            <v>18</v>
          </cell>
        </row>
        <row r="152">
          <cell r="CP152" t="str">
            <v xml:space="preserve">   WICOMICO</v>
          </cell>
          <cell r="CQ152">
            <v>100</v>
          </cell>
          <cell r="CR152">
            <v>86</v>
          </cell>
          <cell r="CS152">
            <v>0.86</v>
          </cell>
          <cell r="CT152">
            <v>85</v>
          </cell>
          <cell r="CU152">
            <v>81</v>
          </cell>
          <cell r="CV152">
            <v>0.95294117647058818</v>
          </cell>
          <cell r="CW152">
            <v>15</v>
          </cell>
          <cell r="CX152">
            <v>0.17647058823529413</v>
          </cell>
          <cell r="CY152">
            <v>8.5266030013642566E-3</v>
          </cell>
          <cell r="CZ152">
            <v>8.6708150566153219E-3</v>
          </cell>
          <cell r="DA152">
            <v>16</v>
          </cell>
          <cell r="DB152">
            <v>15</v>
          </cell>
          <cell r="DC152">
            <v>5</v>
          </cell>
          <cell r="DD152">
            <v>6.1728395061728392E-2</v>
          </cell>
          <cell r="DE152">
            <v>1.3547574039067423E-2</v>
          </cell>
          <cell r="DF152">
            <v>1.0966693744922826E-2</v>
          </cell>
          <cell r="DG152">
            <v>15</v>
          </cell>
          <cell r="DH152">
            <v>15</v>
          </cell>
        </row>
        <row r="153">
          <cell r="CP153" t="str">
            <v xml:space="preserve">   WORCESTER*</v>
          </cell>
          <cell r="CQ153">
            <v>297</v>
          </cell>
          <cell r="CR153">
            <v>214</v>
          </cell>
          <cell r="CS153">
            <v>0.72053872053872059</v>
          </cell>
          <cell r="CY153">
            <v>2.5324010914051842E-2</v>
          </cell>
          <cell r="DA153">
            <v>11</v>
          </cell>
          <cell r="DE153">
            <v>3.3711405166981727E-2</v>
          </cell>
          <cell r="DG153">
            <v>9</v>
          </cell>
        </row>
        <row r="154">
          <cell r="CP154" t="str">
            <v xml:space="preserve">     Ocean city town</v>
          </cell>
          <cell r="CQ154">
            <v>100</v>
          </cell>
          <cell r="CR154">
            <v>28</v>
          </cell>
          <cell r="CS154">
            <v>0.28000000000000003</v>
          </cell>
          <cell r="CT154">
            <v>13</v>
          </cell>
          <cell r="CU154">
            <v>10</v>
          </cell>
          <cell r="CV154">
            <v>0.76923076923076927</v>
          </cell>
          <cell r="CW154">
            <v>87</v>
          </cell>
          <cell r="CX154">
            <v>6.6923076923076925</v>
          </cell>
          <cell r="CY154">
            <v>8.5266030013642566E-3</v>
          </cell>
          <cell r="CZ154">
            <v>1.3261246557176374E-3</v>
          </cell>
          <cell r="DC154">
            <v>18</v>
          </cell>
          <cell r="DD154">
            <v>1.8</v>
          </cell>
          <cell r="DE154">
            <v>4.4108380592312538E-3</v>
          </cell>
          <cell r="DF154">
            <v>1.3539128080151638E-3</v>
          </cell>
        </row>
        <row r="157">
          <cell r="CP157" t="str">
            <v>PREPARED BY MD DEPARTMENT OF PLANNING.  PLANNING DATA SERVICES. SEPTEMBER 2023</v>
          </cell>
        </row>
        <row r="158">
          <cell r="CP158" t="str">
            <v>SOURCE:  U. S. DEPARTMENT OF COMMERCE.  BUREAU OF THE CENSUS</v>
          </cell>
        </row>
        <row r="159">
          <cell r="CP159" t="str">
            <v>(1) Includes new one family units, two family units, three and four family units and five or more family units.</v>
          </cell>
        </row>
        <row r="160">
          <cell r="CP160" t="str">
            <v>(2) U. S. Bureau of the Census estimate based on survey</v>
          </cell>
        </row>
        <row r="161">
          <cell r="CP161" t="str">
            <v>(3) Sum of reported and imputed responses to monthly permit issuing places questionnaires</v>
          </cell>
        </row>
        <row r="162">
          <cell r="CP162" t="str">
            <v>(4) Anne Arundel, Baltimore, Montgomery and Prince George's Counties</v>
          </cell>
        </row>
        <row r="163">
          <cell r="CP163" t="str">
            <v>(5) Calvert, Carroll, Cecil, Charles, Frederick, Harford, Howard, Queen Anne's and St. Mary's Counties</v>
          </cell>
        </row>
        <row r="164">
          <cell r="CP164" t="str">
            <v>(6) Allegany, Washington and Wicomico Counties</v>
          </cell>
        </row>
        <row r="165">
          <cell r="CP165" t="str">
            <v>(7) Baltimore City</v>
          </cell>
        </row>
        <row r="166">
          <cell r="CP166" t="str">
            <v>(8) Caroline, Dorchester, Garret, Kent, Somerset, Talbot and Worcester Counties</v>
          </cell>
        </row>
        <row r="167">
          <cell r="CP167" t="str">
            <v>* Not available monthly prior to 2022</v>
          </cell>
        </row>
        <row r="168">
          <cell r="CP168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0754-36B8-4BB3-8A56-BD18AF7D3EA9}">
  <sheetPr>
    <pageSetUpPr fitToPage="1"/>
  </sheetPr>
  <dimension ref="A1:T84"/>
  <sheetViews>
    <sheetView tabSelected="1" zoomScaleNormal="100" workbookViewId="0">
      <selection activeCell="W21" sqref="W21"/>
    </sheetView>
  </sheetViews>
  <sheetFormatPr defaultRowHeight="12.75" x14ac:dyDescent="0.2"/>
  <cols>
    <col min="2" max="2" width="37.5703125" bestFit="1" customWidth="1"/>
    <col min="3" max="3" width="10.28515625" bestFit="1" customWidth="1"/>
    <col min="6" max="6" width="9.85546875" bestFit="1" customWidth="1"/>
  </cols>
  <sheetData>
    <row r="1" spans="1:20" ht="14.25" x14ac:dyDescent="0.2">
      <c r="A1" s="6"/>
      <c r="B1" s="1"/>
      <c r="C1" s="1"/>
      <c r="D1" s="1"/>
      <c r="E1" s="8"/>
      <c r="F1" s="1"/>
      <c r="G1" s="1"/>
      <c r="H1" s="8"/>
      <c r="I1" s="1"/>
      <c r="J1" s="1"/>
      <c r="K1" s="1"/>
      <c r="L1" s="1"/>
      <c r="M1" s="1"/>
      <c r="N1" s="1"/>
      <c r="O1" s="1"/>
      <c r="P1" s="1"/>
      <c r="Q1" s="4"/>
      <c r="R1" s="1"/>
      <c r="S1" s="1"/>
      <c r="T1" s="1"/>
    </row>
    <row r="2" spans="1:20" ht="14.25" x14ac:dyDescent="0.2">
      <c r="B2" s="1" t="str">
        <f>[1]juL23!CP86</f>
        <v>Table 2D.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"/>
      <c r="R2" s="1"/>
      <c r="S2" s="1"/>
      <c r="T2" s="1"/>
    </row>
    <row r="3" spans="1:20" ht="18" x14ac:dyDescent="0.25">
      <c r="B3" s="7" t="str">
        <f>[1]juL23!CP87</f>
        <v>NEW HOUSING UNITS AUTHORIZED FOR CONSTRUCTION YEAR TO DATE JULY 2023 AND 2019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1"/>
      <c r="S3" s="1"/>
      <c r="T3" s="1"/>
    </row>
    <row r="4" spans="1:20" ht="14.25" x14ac:dyDescent="0.2"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1"/>
      <c r="S4" s="1"/>
      <c r="T4" s="1"/>
    </row>
    <row r="5" spans="1:20" ht="15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3.5" customHeight="1" thickTop="1" x14ac:dyDescent="0.2">
      <c r="B6" s="123" t="str">
        <f>[1]juL23!CP90</f>
        <v>JURISDICTION</v>
      </c>
      <c r="C6" s="126" t="str">
        <f>[1]juL23!CQ90</f>
        <v>YEAR TO DATE JUNE</v>
      </c>
      <c r="D6" s="127"/>
      <c r="E6" s="127"/>
      <c r="F6" s="127"/>
      <c r="G6" s="127"/>
      <c r="H6" s="127"/>
      <c r="I6" s="126" t="str">
        <f>[1]juL23!CW90</f>
        <v>TOTAL HOUSING UNITS</v>
      </c>
      <c r="J6" s="127"/>
      <c r="K6" s="127"/>
      <c r="L6" s="127"/>
      <c r="M6" s="127"/>
      <c r="N6" s="132"/>
      <c r="O6" s="127" t="str">
        <f>[1]juL23!DC90</f>
        <v>SINGLE-FAMILY UNITS</v>
      </c>
      <c r="P6" s="127"/>
      <c r="Q6" s="127"/>
      <c r="R6" s="127"/>
      <c r="S6" s="127"/>
      <c r="T6" s="135"/>
    </row>
    <row r="7" spans="1:20" ht="12.75" customHeight="1" x14ac:dyDescent="0.2">
      <c r="B7" s="124"/>
      <c r="C7" s="128"/>
      <c r="D7" s="129"/>
      <c r="E7" s="129"/>
      <c r="F7" s="129"/>
      <c r="G7" s="129"/>
      <c r="H7" s="129"/>
      <c r="I7" s="128"/>
      <c r="J7" s="129"/>
      <c r="K7" s="129"/>
      <c r="L7" s="129"/>
      <c r="M7" s="129"/>
      <c r="N7" s="133"/>
      <c r="O7" s="129"/>
      <c r="P7" s="129"/>
      <c r="Q7" s="129"/>
      <c r="R7" s="129"/>
      <c r="S7" s="129"/>
      <c r="T7" s="136"/>
    </row>
    <row r="8" spans="1:20" ht="12.75" customHeight="1" x14ac:dyDescent="0.2">
      <c r="B8" s="124"/>
      <c r="C8" s="130"/>
      <c r="D8" s="131"/>
      <c r="E8" s="131"/>
      <c r="F8" s="131"/>
      <c r="G8" s="131"/>
      <c r="H8" s="131"/>
      <c r="I8" s="128"/>
      <c r="J8" s="129"/>
      <c r="K8" s="129"/>
      <c r="L8" s="129"/>
      <c r="M8" s="129"/>
      <c r="N8" s="133"/>
      <c r="O8" s="129"/>
      <c r="P8" s="129"/>
      <c r="Q8" s="129"/>
      <c r="R8" s="129"/>
      <c r="S8" s="129"/>
      <c r="T8" s="136"/>
    </row>
    <row r="9" spans="1:20" ht="12.75" customHeight="1" x14ac:dyDescent="0.2">
      <c r="B9" s="124"/>
      <c r="C9" s="138" t="str">
        <f>[1]juL23!CQ93</f>
        <v>2023</v>
      </c>
      <c r="D9" s="139"/>
      <c r="E9" s="140"/>
      <c r="F9" s="144" t="str">
        <f>[1]juL23!CT93</f>
        <v>2019</v>
      </c>
      <c r="G9" s="144"/>
      <c r="H9" s="144"/>
      <c r="I9" s="128"/>
      <c r="J9" s="129"/>
      <c r="K9" s="129"/>
      <c r="L9" s="129"/>
      <c r="M9" s="129"/>
      <c r="N9" s="133"/>
      <c r="O9" s="129"/>
      <c r="P9" s="129"/>
      <c r="Q9" s="129"/>
      <c r="R9" s="129"/>
      <c r="S9" s="129"/>
      <c r="T9" s="136"/>
    </row>
    <row r="10" spans="1:20" ht="12.75" customHeight="1" x14ac:dyDescent="0.2">
      <c r="B10" s="124"/>
      <c r="C10" s="141"/>
      <c r="D10" s="142"/>
      <c r="E10" s="143"/>
      <c r="F10" s="145"/>
      <c r="G10" s="145"/>
      <c r="H10" s="145"/>
      <c r="I10" s="130"/>
      <c r="J10" s="131"/>
      <c r="K10" s="131"/>
      <c r="L10" s="131"/>
      <c r="M10" s="131"/>
      <c r="N10" s="134"/>
      <c r="O10" s="131"/>
      <c r="P10" s="131"/>
      <c r="Q10" s="131"/>
      <c r="R10" s="131"/>
      <c r="S10" s="131"/>
      <c r="T10" s="137"/>
    </row>
    <row r="11" spans="1:20" ht="12.75" customHeight="1" x14ac:dyDescent="0.2">
      <c r="B11" s="124"/>
      <c r="C11" s="121" t="str">
        <f>[1]juL23!CQ95</f>
        <v>TOTAL</v>
      </c>
      <c r="D11" s="115" t="str">
        <f>[1]juL23!CR95</f>
        <v>SINGLE FAMILY</v>
      </c>
      <c r="E11" s="153" t="str">
        <f>[1]juL23!CS95</f>
        <v>Percent Single Family</v>
      </c>
      <c r="F11" s="112" t="str">
        <f>[1]juL23!CT95</f>
        <v>TOTAL</v>
      </c>
      <c r="G11" s="115" t="str">
        <f>[1]juL23!CU95</f>
        <v>SINGLE FAMILY</v>
      </c>
      <c r="H11" s="118" t="str">
        <f>[1]juL23!CV95</f>
        <v>Percent Single Family</v>
      </c>
      <c r="I11" s="121" t="str">
        <f>[1]juL23!CW95</f>
        <v>Change</v>
      </c>
      <c r="J11" s="102"/>
      <c r="K11" s="102" t="str">
        <f>[1]juL23!CY95</f>
        <v>State Percent</v>
      </c>
      <c r="L11" s="102"/>
      <c r="M11" s="102" t="str">
        <f>[1]juL23!DA95</f>
        <v>County Rank</v>
      </c>
      <c r="N11" s="147"/>
      <c r="O11" s="112" t="str">
        <f>[1]juL23!DC95</f>
        <v>Change</v>
      </c>
      <c r="P11" s="102"/>
      <c r="Q11" s="102" t="str">
        <f>[1]juL23!DE95</f>
        <v>State Percent</v>
      </c>
      <c r="R11" s="102"/>
      <c r="S11" s="102" t="str">
        <f>[1]juL23!DG95</f>
        <v>County Rank</v>
      </c>
      <c r="T11" s="107"/>
    </row>
    <row r="12" spans="1:20" ht="12.75" customHeight="1" x14ac:dyDescent="0.2">
      <c r="B12" s="124"/>
      <c r="C12" s="152"/>
      <c r="D12" s="116"/>
      <c r="E12" s="154"/>
      <c r="F12" s="113"/>
      <c r="G12" s="116"/>
      <c r="H12" s="119"/>
      <c r="I12" s="146"/>
      <c r="J12" s="106"/>
      <c r="K12" s="106"/>
      <c r="L12" s="106"/>
      <c r="M12" s="106"/>
      <c r="N12" s="148"/>
      <c r="O12" s="149"/>
      <c r="P12" s="106"/>
      <c r="Q12" s="106"/>
      <c r="R12" s="106"/>
      <c r="S12" s="106"/>
      <c r="T12" s="108"/>
    </row>
    <row r="13" spans="1:20" ht="12.75" customHeight="1" x14ac:dyDescent="0.2">
      <c r="B13" s="124"/>
      <c r="C13" s="152"/>
      <c r="D13" s="116"/>
      <c r="E13" s="154"/>
      <c r="F13" s="113"/>
      <c r="G13" s="116"/>
      <c r="H13" s="119"/>
      <c r="I13" s="121" t="str">
        <f>[1]juL23!CW97</f>
        <v>Net</v>
      </c>
      <c r="J13" s="102" t="str">
        <f>[1]juL23!CX97</f>
        <v>Percent</v>
      </c>
      <c r="K13" s="102">
        <f>[1]juL23!CY97</f>
        <v>2023</v>
      </c>
      <c r="L13" s="110" t="str">
        <f>[1]juL23!CZ97</f>
        <v>2019</v>
      </c>
      <c r="M13" s="102" t="str">
        <f>[1]juL23!DA97</f>
        <v>2023</v>
      </c>
      <c r="N13" s="150" t="str">
        <f>[1]juL23!DB97</f>
        <v>2019</v>
      </c>
      <c r="O13" s="112" t="str">
        <f>[1]juL23!DC97</f>
        <v>Net</v>
      </c>
      <c r="P13" s="102" t="str">
        <f>[1]juL23!DD97</f>
        <v>Percent</v>
      </c>
      <c r="Q13" s="102" t="str">
        <f>[1]juL23!DE97</f>
        <v>2023</v>
      </c>
      <c r="R13" s="110" t="str">
        <f>[1]juL23!DF97</f>
        <v>2019</v>
      </c>
      <c r="S13" s="102">
        <f>[1]juL23!DG97</f>
        <v>2023</v>
      </c>
      <c r="T13" s="104" t="str">
        <f>[1]juL23!DH97</f>
        <v>2019</v>
      </c>
    </row>
    <row r="14" spans="1:20" ht="13.5" customHeight="1" thickBot="1" x14ac:dyDescent="0.25">
      <c r="B14" s="125"/>
      <c r="C14" s="122"/>
      <c r="D14" s="117"/>
      <c r="E14" s="155"/>
      <c r="F14" s="114"/>
      <c r="G14" s="117"/>
      <c r="H14" s="120"/>
      <c r="I14" s="122"/>
      <c r="J14" s="109"/>
      <c r="K14" s="109"/>
      <c r="L14" s="111"/>
      <c r="M14" s="103"/>
      <c r="N14" s="151"/>
      <c r="O14" s="113"/>
      <c r="P14" s="103"/>
      <c r="Q14" s="103"/>
      <c r="R14" s="111"/>
      <c r="S14" s="103"/>
      <c r="T14" s="105"/>
    </row>
    <row r="15" spans="1:20" ht="14.25" x14ac:dyDescent="0.2">
      <c r="B15" s="48"/>
      <c r="C15" s="21"/>
      <c r="D15" s="11"/>
      <c r="E15" s="16"/>
      <c r="F15" s="67"/>
      <c r="G15" s="68"/>
      <c r="H15" s="69"/>
      <c r="I15" s="21"/>
      <c r="J15" s="11"/>
      <c r="K15" s="11"/>
      <c r="L15" s="30"/>
      <c r="M15" s="68"/>
      <c r="N15" s="69"/>
      <c r="O15" s="88"/>
      <c r="P15" s="68"/>
      <c r="Q15" s="68"/>
      <c r="R15" s="68"/>
      <c r="S15" s="68"/>
      <c r="T15" s="89"/>
    </row>
    <row r="16" spans="1:20" s="98" customFormat="1" ht="15.75" x14ac:dyDescent="0.25">
      <c r="B16" s="49" t="str">
        <f>[1]juL23!CP100</f>
        <v>STATE OF MARYLAND (2)</v>
      </c>
      <c r="C16" s="99">
        <f>[1]juL23!CQ100</f>
        <v>11728</v>
      </c>
      <c r="D16" s="100">
        <f>[1]juL23!CR100</f>
        <v>6348</v>
      </c>
      <c r="E16" s="65">
        <f>[1]juL23!CS100</f>
        <v>0.54126875852660306</v>
      </c>
      <c r="F16" s="70">
        <f>[1]juL23!CT100</f>
        <v>9920</v>
      </c>
      <c r="G16" s="14">
        <f>[1]juL23!CU100</f>
        <v>7476</v>
      </c>
      <c r="H16" s="71">
        <f>[1]juL23!CV100</f>
        <v>0.75362903225806455</v>
      </c>
      <c r="I16" s="90">
        <f>[1]juL23!CW100</f>
        <v>1808</v>
      </c>
      <c r="J16" s="79">
        <f>[1]juL23!CX100</f>
        <v>0.18225806451612903</v>
      </c>
      <c r="K16" s="79">
        <f>[1]juL23!CY100</f>
        <v>1</v>
      </c>
      <c r="L16" s="79">
        <f>[1]juL23!CZ100</f>
        <v>1.0119351219014587</v>
      </c>
      <c r="M16" s="10"/>
      <c r="N16" s="80"/>
      <c r="O16" s="90">
        <f>[1]juL23!DC100</f>
        <v>-1128</v>
      </c>
      <c r="P16" s="79">
        <f>[1]juL23!DD100</f>
        <v>-0.1508828250401284</v>
      </c>
      <c r="Q16" s="37">
        <f>[1]juL23!DE100</f>
        <v>1</v>
      </c>
      <c r="R16" s="37">
        <f>[1]juL23!DF100</f>
        <v>1.0121852152721365</v>
      </c>
      <c r="S16" s="83"/>
      <c r="T16" s="91"/>
    </row>
    <row r="17" spans="2:20" ht="14.25" x14ac:dyDescent="0.2">
      <c r="B17" s="50"/>
      <c r="C17" s="31"/>
      <c r="D17" s="32"/>
      <c r="E17" s="63"/>
      <c r="F17" s="72"/>
      <c r="G17" s="13"/>
      <c r="H17" s="73"/>
      <c r="I17" s="21"/>
      <c r="J17" s="78"/>
      <c r="K17" s="78"/>
      <c r="L17" s="78"/>
      <c r="M17" s="11"/>
      <c r="N17" s="24"/>
      <c r="O17" s="21"/>
      <c r="P17" s="78"/>
      <c r="Q17" s="29"/>
      <c r="R17" s="29"/>
      <c r="S17" s="84"/>
      <c r="T17" s="92"/>
    </row>
    <row r="18" spans="2:20" s="98" customFormat="1" ht="14.25" x14ac:dyDescent="0.2">
      <c r="B18" s="49" t="str">
        <f>[1]juL23!CP102</f>
        <v>MONTHLY REPORTING PIPs SUM (3)</v>
      </c>
      <c r="C18" s="43">
        <f>[1]juL23!CQ102</f>
        <v>11728</v>
      </c>
      <c r="D18" s="42">
        <f>[1]juL23!CR102</f>
        <v>6348</v>
      </c>
      <c r="E18" s="65">
        <f>[1]juL23!CS102</f>
        <v>0.54126875852660306</v>
      </c>
      <c r="F18" s="70">
        <f>[1]juL23!CT102</f>
        <v>9803</v>
      </c>
      <c r="G18" s="14">
        <f>[1]juL23!CU102</f>
        <v>7386</v>
      </c>
      <c r="H18" s="71">
        <f>[1]juL23!CV102</f>
        <v>0.75344282362542081</v>
      </c>
      <c r="I18" s="90">
        <f>[1]juL23!CW102</f>
        <v>1925</v>
      </c>
      <c r="J18" s="79">
        <f>[1]juL23!CX102</f>
        <v>0.19636845863511171</v>
      </c>
      <c r="K18" s="79">
        <f>[1]juL23!CY102</f>
        <v>1</v>
      </c>
      <c r="L18" s="79">
        <f>[1]juL23!CZ102</f>
        <v>1</v>
      </c>
      <c r="M18" s="10"/>
      <c r="N18" s="80"/>
      <c r="O18" s="90">
        <f>[1]juL23!DC102</f>
        <v>-1038</v>
      </c>
      <c r="P18" s="79">
        <f>[1]juL23!DD102</f>
        <v>-0.14053614947197401</v>
      </c>
      <c r="Q18" s="37">
        <f>[1]juL23!DE102</f>
        <v>1</v>
      </c>
      <c r="R18" s="37">
        <f>[1]juL23!DF102</f>
        <v>1</v>
      </c>
      <c r="S18" s="83"/>
      <c r="T18" s="91"/>
    </row>
    <row r="19" spans="2:20" ht="14.25" x14ac:dyDescent="0.2">
      <c r="B19" s="49"/>
      <c r="C19" s="34"/>
      <c r="D19" s="33"/>
      <c r="E19" s="63"/>
      <c r="F19" s="74"/>
      <c r="G19" s="15"/>
      <c r="H19" s="73"/>
      <c r="I19" s="77"/>
      <c r="J19" s="78"/>
      <c r="K19" s="81"/>
      <c r="L19" s="81"/>
      <c r="M19" s="12"/>
      <c r="N19" s="82"/>
      <c r="O19" s="77"/>
      <c r="P19" s="78"/>
      <c r="Q19" s="29"/>
      <c r="R19" s="29"/>
      <c r="S19" s="84"/>
      <c r="T19" s="92"/>
    </row>
    <row r="20" spans="2:20" s="98" customFormat="1" ht="14.25" x14ac:dyDescent="0.2">
      <c r="B20" s="51" t="str">
        <f>[1]juL23!CP104</f>
        <v>SUBURBAN COUNTIES</v>
      </c>
      <c r="C20" s="59">
        <f>[1]juL23!CQ104</f>
        <v>9929</v>
      </c>
      <c r="D20" s="60">
        <f>[1]juL23!CR104</f>
        <v>5759</v>
      </c>
      <c r="E20" s="65">
        <f>[1]juL23!CS104</f>
        <v>0.58001812871386849</v>
      </c>
      <c r="F20" s="75">
        <f>[1]juL23!CT104</f>
        <v>9362</v>
      </c>
      <c r="G20" s="28">
        <f>[1]juL23!CU104</f>
        <v>7170</v>
      </c>
      <c r="H20" s="71">
        <f>[1]juL23!CV104</f>
        <v>0.76586199530014953</v>
      </c>
      <c r="I20" s="90">
        <f>[1]juL23!CW104</f>
        <v>567</v>
      </c>
      <c r="J20" s="79">
        <f>[1]juL23!CX104</f>
        <v>6.0563982055116428E-2</v>
      </c>
      <c r="K20" s="79">
        <f>[1]juL23!CY104</f>
        <v>0.84660641200545705</v>
      </c>
      <c r="L20" s="79">
        <f>[1]juL23!CZ104</f>
        <v>0.95501377129450171</v>
      </c>
      <c r="M20" s="10"/>
      <c r="N20" s="80"/>
      <c r="O20" s="90">
        <f>[1]juL23!DC104</f>
        <v>-1411</v>
      </c>
      <c r="P20" s="79">
        <f>[1]juL23!DD104</f>
        <v>-0.19679218967921897</v>
      </c>
      <c r="Q20" s="37">
        <f>[1]juL23!DE104</f>
        <v>0.90721487082545682</v>
      </c>
      <c r="R20" s="37">
        <f>[1]juL23!DF104</f>
        <v>0.97075548334687245</v>
      </c>
      <c r="S20" s="83"/>
      <c r="T20" s="91"/>
    </row>
    <row r="21" spans="2:20" ht="14.25" x14ac:dyDescent="0.2">
      <c r="B21" s="52" t="str">
        <f>[1]juL23!CP105</f>
        <v xml:space="preserve">    INNER SUBURBAN COUNTIES (4)</v>
      </c>
      <c r="C21" s="61">
        <f>[1]juL23!CQ105</f>
        <v>5418</v>
      </c>
      <c r="D21" s="62">
        <f>[1]juL23!CR105</f>
        <v>2911</v>
      </c>
      <c r="E21" s="66">
        <f>[1]juL23!CS105</f>
        <v>0.53728313030638608</v>
      </c>
      <c r="F21" s="72">
        <f>[1]juL23!CT105</f>
        <v>4882</v>
      </c>
      <c r="G21" s="13">
        <f>[1]juL23!CU105</f>
        <v>3278</v>
      </c>
      <c r="H21" s="73">
        <f>[1]juL23!CV105</f>
        <v>0.671446128635805</v>
      </c>
      <c r="I21" s="77">
        <f>[1]juL23!CW105</f>
        <v>536</v>
      </c>
      <c r="J21" s="78">
        <f>[1]juL23!CX105</f>
        <v>0.10979106923392053</v>
      </c>
      <c r="K21" s="78">
        <f>[1]juL23!CY105</f>
        <v>0.46197135061391542</v>
      </c>
      <c r="L21" s="78">
        <f>[1]juL23!CZ105</f>
        <v>0.49801081301642353</v>
      </c>
      <c r="M21" s="12"/>
      <c r="N21" s="82"/>
      <c r="O21" s="77">
        <f>[1]juL23!DC105</f>
        <v>-367</v>
      </c>
      <c r="P21" s="78">
        <f>[1]juL23!DD105</f>
        <v>-0.11195851128737035</v>
      </c>
      <c r="Q21" s="29">
        <f>[1]juL23!DE105</f>
        <v>0.45856962822936359</v>
      </c>
      <c r="R21" s="29">
        <f>[1]juL23!DF105</f>
        <v>0.44381261846737069</v>
      </c>
      <c r="S21" s="84"/>
      <c r="T21" s="92"/>
    </row>
    <row r="22" spans="2:20" ht="14.25" x14ac:dyDescent="0.2">
      <c r="B22" s="52" t="str">
        <f>[1]juL23!CP106</f>
        <v xml:space="preserve">    OUTER SUBURBAN COUNTIES (5)</v>
      </c>
      <c r="C22" s="61">
        <f>[1]juL23!CQ106</f>
        <v>4206</v>
      </c>
      <c r="D22" s="62">
        <f>[1]juL23!CR106</f>
        <v>2557</v>
      </c>
      <c r="E22" s="66">
        <f>[1]juL23!CS106</f>
        <v>0.60794103661436039</v>
      </c>
      <c r="F22" s="74">
        <f>[1]juL23!CT106</f>
        <v>4271</v>
      </c>
      <c r="G22" s="15">
        <f>[1]juL23!CU106</f>
        <v>3687</v>
      </c>
      <c r="H22" s="73">
        <f>[1]juL23!CV106</f>
        <v>0.86326387262936077</v>
      </c>
      <c r="I22" s="77">
        <f>[1]juL23!CW106</f>
        <v>-65</v>
      </c>
      <c r="J22" s="78">
        <f>[1]juL23!CX106</f>
        <v>-1.5218918286115664E-2</v>
      </c>
      <c r="K22" s="78">
        <f>[1]juL23!CY106</f>
        <v>0.35862892223738063</v>
      </c>
      <c r="L22" s="78">
        <f>[1]juL23!CZ106</f>
        <v>0.43568295419769459</v>
      </c>
      <c r="M22" s="12"/>
      <c r="N22" s="82"/>
      <c r="O22" s="77">
        <f>[1]juL23!DC106</f>
        <v>-1130</v>
      </c>
      <c r="P22" s="78">
        <f>[1]juL23!DD106</f>
        <v>-0.30648223487930565</v>
      </c>
      <c r="Q22" s="29">
        <f>[1]juL23!DE106</f>
        <v>0.40280403276622556</v>
      </c>
      <c r="R22" s="29">
        <f>[1]juL23!DF106</f>
        <v>0.49918765231519091</v>
      </c>
      <c r="S22" s="84"/>
      <c r="T22" s="92"/>
    </row>
    <row r="23" spans="2:20" ht="14.25" x14ac:dyDescent="0.2">
      <c r="B23" s="52" t="str">
        <f>[1]juL23!CP107</f>
        <v xml:space="preserve">    EXURBAN COUNTIES(6)</v>
      </c>
      <c r="C23" s="61">
        <f>[1]juL23!CQ107</f>
        <v>305</v>
      </c>
      <c r="D23" s="62">
        <f>[1]juL23!CR107</f>
        <v>291</v>
      </c>
      <c r="E23" s="66">
        <f>[1]juL23!CS107</f>
        <v>0.95409836065573772</v>
      </c>
      <c r="F23" s="74">
        <f>[1]juL23!CT107</f>
        <v>209</v>
      </c>
      <c r="G23" s="15">
        <f>[1]juL23!CU107</f>
        <v>205</v>
      </c>
      <c r="H23" s="73">
        <f>[1]juL23!CV107</f>
        <v>0.98086124401913877</v>
      </c>
      <c r="I23" s="77">
        <f>[1]juL23!CW107</f>
        <v>96</v>
      </c>
      <c r="J23" s="78">
        <f>[1]juL23!CX107</f>
        <v>0.45933014354066987</v>
      </c>
      <c r="K23" s="78">
        <f>[1]juL23!CY107</f>
        <v>2.6006139154160984E-2</v>
      </c>
      <c r="L23" s="78">
        <f>[1]juL23!CZ107</f>
        <v>2.1320004080383557E-2</v>
      </c>
      <c r="M23" s="12"/>
      <c r="N23" s="82"/>
      <c r="O23" s="77">
        <f>[1]juL23!DC107</f>
        <v>86</v>
      </c>
      <c r="P23" s="78">
        <f>[1]juL23!DD107</f>
        <v>0.4195121951219512</v>
      </c>
      <c r="Q23" s="29">
        <f>[1]juL23!DE107</f>
        <v>4.5841209829867675E-2</v>
      </c>
      <c r="R23" s="29">
        <f>[1]juL23!DF107</f>
        <v>2.775521256431086E-2</v>
      </c>
      <c r="S23" s="84"/>
      <c r="T23" s="92"/>
    </row>
    <row r="24" spans="2:20" s="98" customFormat="1" ht="14.25" x14ac:dyDescent="0.2">
      <c r="B24" s="51" t="str">
        <f>[1]juL23!CP108</f>
        <v>STATE BALANCE</v>
      </c>
      <c r="C24" s="43">
        <f>[1]juL23!CQ108</f>
        <v>1799</v>
      </c>
      <c r="D24" s="42">
        <f>[1]juL23!CR108</f>
        <v>589</v>
      </c>
      <c r="E24" s="65">
        <f>[1]juL23!CS108</f>
        <v>0.3274041133963313</v>
      </c>
      <c r="F24" s="75">
        <f>[1]juL23!CT108</f>
        <v>441</v>
      </c>
      <c r="G24" s="28">
        <f>[1]juL23!CU108</f>
        <v>216</v>
      </c>
      <c r="H24" s="71">
        <f>[1]juL23!CV108</f>
        <v>0.48979591836734693</v>
      </c>
      <c r="I24" s="90">
        <f>[1]juL23!CW108</f>
        <v>1358</v>
      </c>
      <c r="J24" s="79">
        <f>[1]juL23!CX108</f>
        <v>3.0793650793650795</v>
      </c>
      <c r="K24" s="79">
        <f>[1]juL23!CY108</f>
        <v>0.15339358799454297</v>
      </c>
      <c r="L24" s="79">
        <f>[1]juL23!CZ108</f>
        <v>4.4986228705498316E-2</v>
      </c>
      <c r="M24" s="83"/>
      <c r="N24" s="35"/>
      <c r="O24" s="90">
        <f>[1]juL23!DC108</f>
        <v>373</v>
      </c>
      <c r="P24" s="79">
        <f>[1]juL23!DD108</f>
        <v>1.7268518518518519</v>
      </c>
      <c r="Q24" s="37">
        <f>[1]juL23!DE108</f>
        <v>9.2785129174543166E-2</v>
      </c>
      <c r="R24" s="37">
        <f>[1]juL23!DF108</f>
        <v>2.924451665312754E-2</v>
      </c>
      <c r="S24" s="83"/>
      <c r="T24" s="91"/>
    </row>
    <row r="25" spans="2:20" ht="14.25" x14ac:dyDescent="0.2">
      <c r="B25" s="52" t="str">
        <f>[1]juL23!CP109</f>
        <v xml:space="preserve">     URBAN (7)</v>
      </c>
      <c r="C25" s="34">
        <f>[1]juL23!CQ109</f>
        <v>1176</v>
      </c>
      <c r="D25" s="33">
        <f>[1]juL23!CR109</f>
        <v>59</v>
      </c>
      <c r="E25" s="66">
        <f>[1]juL23!CS109</f>
        <v>5.0170068027210885E-2</v>
      </c>
      <c r="F25" s="74">
        <f>[1]juL23!CT109</f>
        <v>359</v>
      </c>
      <c r="G25" s="15">
        <f>[1]juL23!CU109</f>
        <v>137</v>
      </c>
      <c r="H25" s="73">
        <f>[1]juL23!CV109</f>
        <v>0.38161559888579388</v>
      </c>
      <c r="I25" s="77">
        <f>[1]juL23!CW109</f>
        <v>817</v>
      </c>
      <c r="J25" s="78">
        <f>[1]juL23!CX109</f>
        <v>2.2757660167130918</v>
      </c>
      <c r="K25" s="78">
        <f>[1]juL23!CY109</f>
        <v>0.10027285129604366</v>
      </c>
      <c r="L25" s="78">
        <f>[1]juL23!CZ109</f>
        <v>3.6621442415587062E-2</v>
      </c>
      <c r="M25" s="84"/>
      <c r="N25" s="36"/>
      <c r="O25" s="77">
        <f>[1]juL23!DC109</f>
        <v>-78</v>
      </c>
      <c r="P25" s="78">
        <f>[1]juL23!DD109</f>
        <v>-0.56934306569343063</v>
      </c>
      <c r="Q25" s="29">
        <f>[1]juL23!DE109</f>
        <v>9.2942659105230002E-3</v>
      </c>
      <c r="R25" s="29">
        <f>[1]juL23!DF109</f>
        <v>1.8548605469807744E-2</v>
      </c>
      <c r="S25" s="84"/>
      <c r="T25" s="92"/>
    </row>
    <row r="26" spans="2:20" ht="14.25" x14ac:dyDescent="0.2">
      <c r="B26" s="53" t="str">
        <f>[1]juL23!CP110</f>
        <v xml:space="preserve">     NON SUBURBAN (8)</v>
      </c>
      <c r="C26" s="22">
        <f>[1]juL23!CQ110</f>
        <v>623</v>
      </c>
      <c r="D26" s="13">
        <f>[1]juL23!CR110</f>
        <v>530</v>
      </c>
      <c r="E26" s="66">
        <f>[1]juL23!CS110</f>
        <v>0.8507223113964687</v>
      </c>
      <c r="F26" s="72">
        <f>[1]juL23!CT110</f>
        <v>82</v>
      </c>
      <c r="G26" s="13">
        <f>[1]juL23!CU110</f>
        <v>79</v>
      </c>
      <c r="H26" s="73">
        <f>[1]juL23!CV110</f>
        <v>0.96341463414634143</v>
      </c>
      <c r="I26" s="77">
        <f>[1]juL23!CW110</f>
        <v>541</v>
      </c>
      <c r="J26" s="78">
        <f>[1]juL23!CX110</f>
        <v>6.5975609756097562</v>
      </c>
      <c r="K26" s="78">
        <f>[1]juL23!CY110</f>
        <v>5.3120736698499316E-2</v>
      </c>
      <c r="L26" s="78">
        <f>[1]juL23!CZ110</f>
        <v>8.364786289911252E-3</v>
      </c>
      <c r="M26" s="84"/>
      <c r="N26" s="36"/>
      <c r="O26" s="77">
        <f>[1]juL23!DC110</f>
        <v>451</v>
      </c>
      <c r="P26" s="78">
        <f>[1]juL23!DD110</f>
        <v>5.7088607594936711</v>
      </c>
      <c r="Q26" s="29">
        <f>[1]juL23!DE110</f>
        <v>8.3490863264020165E-2</v>
      </c>
      <c r="R26" s="29">
        <f>[1]juL23!DF110</f>
        <v>1.0695911183319794E-2</v>
      </c>
      <c r="S26" s="84"/>
      <c r="T26" s="92"/>
    </row>
    <row r="27" spans="2:20" ht="14.25" x14ac:dyDescent="0.2">
      <c r="B27" s="49"/>
      <c r="C27" s="31"/>
      <c r="D27" s="32"/>
      <c r="E27" s="63"/>
      <c r="F27" s="72"/>
      <c r="G27" s="13"/>
      <c r="H27" s="73"/>
      <c r="I27" s="22"/>
      <c r="J27" s="78"/>
      <c r="K27" s="78"/>
      <c r="L27" s="78"/>
      <c r="M27" s="11"/>
      <c r="N27" s="24"/>
      <c r="O27" s="22"/>
      <c r="P27" s="78"/>
      <c r="Q27" s="29"/>
      <c r="R27" s="29"/>
      <c r="S27" s="84"/>
      <c r="T27" s="92"/>
    </row>
    <row r="28" spans="2:20" s="98" customFormat="1" ht="14.25" x14ac:dyDescent="0.2">
      <c r="B28" s="50" t="str">
        <f>[1]juL23!CP112</f>
        <v xml:space="preserve">  BALTIMORE REGION</v>
      </c>
      <c r="C28" s="41">
        <f>[1]juL23!CQ112</f>
        <v>4579</v>
      </c>
      <c r="D28" s="27">
        <f>[1]juL23!CR112</f>
        <v>2059</v>
      </c>
      <c r="E28" s="65">
        <f>[1]juL23!CS112</f>
        <v>0.44966149814369949</v>
      </c>
      <c r="F28" s="70">
        <f>[1]juL23!CT112</f>
        <v>3836</v>
      </c>
      <c r="G28" s="14">
        <f>[1]juL23!CU112</f>
        <v>2904</v>
      </c>
      <c r="H28" s="71">
        <f>[1]juL23!CV112</f>
        <v>0.75703858185610007</v>
      </c>
      <c r="I28" s="90">
        <f>[1]juL23!CW112</f>
        <v>743</v>
      </c>
      <c r="J28" s="79">
        <f>[1]juL23!CX112</f>
        <v>0.19369134515119918</v>
      </c>
      <c r="K28" s="79">
        <f>[1]juL23!CY112</f>
        <v>0.39043315143246932</v>
      </c>
      <c r="L28" s="79">
        <f>[1]juL23!CZ112</f>
        <v>0.3913087830256044</v>
      </c>
      <c r="M28" s="83"/>
      <c r="N28" s="35"/>
      <c r="O28" s="90">
        <f>[1]juL23!DC112</f>
        <v>-845</v>
      </c>
      <c r="P28" s="79">
        <f>[1]juL23!DD112</f>
        <v>-0.29097796143250687</v>
      </c>
      <c r="Q28" s="37">
        <f>[1]juL23!DE112</f>
        <v>0.324354127284184</v>
      </c>
      <c r="R28" s="37">
        <f>[1]juL23!DF112</f>
        <v>0.39317627944760358</v>
      </c>
      <c r="S28" s="10"/>
      <c r="T28" s="93"/>
    </row>
    <row r="29" spans="2:20" ht="14.25" x14ac:dyDescent="0.2">
      <c r="B29" s="54" t="str">
        <f>[1]juL23!CP113</f>
        <v xml:space="preserve">   ANNE ARUNDEL</v>
      </c>
      <c r="C29" s="31">
        <f>[1]juL23!CQ113</f>
        <v>647</v>
      </c>
      <c r="D29" s="32">
        <f>[1]juL23!CR113</f>
        <v>594</v>
      </c>
      <c r="E29" s="66">
        <f>[1]juL23!CS113</f>
        <v>0.91808346213292114</v>
      </c>
      <c r="F29" s="72">
        <f>[1]juL23!CT113</f>
        <v>1204</v>
      </c>
      <c r="G29" s="13">
        <f>[1]juL23!CU113</f>
        <v>1102</v>
      </c>
      <c r="H29" s="73">
        <f>[1]juL23!CV113</f>
        <v>0.91528239202657802</v>
      </c>
      <c r="I29" s="77">
        <f>[1]juL23!CW113</f>
        <v>-557</v>
      </c>
      <c r="J29" s="78">
        <f>[1]juL23!CX113</f>
        <v>-0.46262458471760798</v>
      </c>
      <c r="K29" s="78">
        <f>[1]juL23!CY113</f>
        <v>5.5167121418826737E-2</v>
      </c>
      <c r="L29" s="78">
        <f>[1]juL23!CZ113</f>
        <v>0.1228195450372335</v>
      </c>
      <c r="M29" s="12">
        <f>[1]juL23!DA113</f>
        <v>7</v>
      </c>
      <c r="N29" s="82">
        <f>[1]juL23!DB113</f>
        <v>3</v>
      </c>
      <c r="O29" s="77">
        <f>[1]juL23!DC113</f>
        <v>-508</v>
      </c>
      <c r="P29" s="78">
        <f>[1]juL23!DD113</f>
        <v>-0.46098003629764067</v>
      </c>
      <c r="Q29" s="29">
        <f>[1]juL23!DE113</f>
        <v>9.3572778827977321E-2</v>
      </c>
      <c r="R29" s="29">
        <f>[1]juL23!DF113</f>
        <v>0.14920119144327104</v>
      </c>
      <c r="S29" s="94">
        <f>[1]juL23!DG113</f>
        <v>5</v>
      </c>
      <c r="T29" s="95">
        <f>[1]juL23!DH113</f>
        <v>1</v>
      </c>
    </row>
    <row r="30" spans="2:20" ht="14.25" x14ac:dyDescent="0.2">
      <c r="B30" s="54" t="str">
        <f>[1]juL23!CP114</f>
        <v xml:space="preserve">   BALTIMORE COUNTY</v>
      </c>
      <c r="C30" s="31">
        <f>[1]juL23!CQ114</f>
        <v>967</v>
      </c>
      <c r="D30" s="32">
        <f>[1]juL23!CR114</f>
        <v>595</v>
      </c>
      <c r="E30" s="66">
        <f>[1]juL23!CS114</f>
        <v>0.61530506721820066</v>
      </c>
      <c r="F30" s="72">
        <f>[1]juL23!CT114</f>
        <v>798</v>
      </c>
      <c r="G30" s="13">
        <f>[1]juL23!CU114</f>
        <v>479</v>
      </c>
      <c r="H30" s="73">
        <f>[1]juL23!CV114</f>
        <v>0.60025062656641603</v>
      </c>
      <c r="I30" s="77">
        <f>[1]juL23!CW114</f>
        <v>169</v>
      </c>
      <c r="J30" s="78">
        <f>[1]juL23!CX114</f>
        <v>0.21177944862155387</v>
      </c>
      <c r="K30" s="78">
        <f>[1]juL23!CY114</f>
        <v>8.2452251023192355E-2</v>
      </c>
      <c r="L30" s="78">
        <f>[1]juL23!CZ114</f>
        <v>8.1403651943282668E-2</v>
      </c>
      <c r="M30" s="12">
        <f>[1]juL23!DA114</f>
        <v>6</v>
      </c>
      <c r="N30" s="82">
        <f>[1]juL23!DB114</f>
        <v>5</v>
      </c>
      <c r="O30" s="77">
        <f>[1]juL23!DC114</f>
        <v>116</v>
      </c>
      <c r="P30" s="78">
        <f>[1]juL23!DD114</f>
        <v>0.24217118997912318</v>
      </c>
      <c r="Q30" s="29">
        <f>[1]juL23!DE114</f>
        <v>9.3730308758664144E-2</v>
      </c>
      <c r="R30" s="29">
        <f>[1]juL23!DF114</f>
        <v>6.4852423503926351E-2</v>
      </c>
      <c r="S30" s="94">
        <f>[1]juL23!DG114</f>
        <v>4</v>
      </c>
      <c r="T30" s="95">
        <f>[1]juL23!DH114</f>
        <v>7</v>
      </c>
    </row>
    <row r="31" spans="2:20" ht="14.25" x14ac:dyDescent="0.2">
      <c r="B31" s="54" t="str">
        <f>[1]juL23!CP115</f>
        <v xml:space="preserve">   CARROLL</v>
      </c>
      <c r="C31" s="31">
        <f>[1]juL23!CQ115</f>
        <v>75</v>
      </c>
      <c r="D31" s="32">
        <f>[1]juL23!CR115</f>
        <v>75</v>
      </c>
      <c r="E31" s="66">
        <f>[1]juL23!CS115</f>
        <v>1</v>
      </c>
      <c r="F31" s="72">
        <f>[1]juL23!CT115</f>
        <v>197</v>
      </c>
      <c r="G31" s="13">
        <f>[1]juL23!CU115</f>
        <v>195</v>
      </c>
      <c r="H31" s="73">
        <f>[1]juL23!CV115</f>
        <v>0.98984771573604058</v>
      </c>
      <c r="I31" s="77">
        <f>[1]juL23!CW115</f>
        <v>-122</v>
      </c>
      <c r="J31" s="78">
        <f>[1]juL23!CX115</f>
        <v>-0.61928934010152281</v>
      </c>
      <c r="K31" s="78">
        <f>[1]juL23!CY115</f>
        <v>6.3949522510231924E-3</v>
      </c>
      <c r="L31" s="78">
        <f>[1]juL23!CZ115</f>
        <v>2.0095889013567275E-2</v>
      </c>
      <c r="M31" s="12">
        <f>[1]juL23!DA115</f>
        <v>18</v>
      </c>
      <c r="N31" s="82">
        <f>[1]juL23!DB115</f>
        <v>11</v>
      </c>
      <c r="O31" s="77">
        <f>[1]juL23!DC115</f>
        <v>-120</v>
      </c>
      <c r="P31" s="78">
        <f>[1]juL23!DD115</f>
        <v>-0.61538461538461542</v>
      </c>
      <c r="Q31" s="29">
        <f>[1]juL23!DE115</f>
        <v>1.1814744801512287E-2</v>
      </c>
      <c r="R31" s="29">
        <f>[1]juL23!DF115</f>
        <v>2.6401299756295696E-2</v>
      </c>
      <c r="S31" s="94">
        <f>[1]juL23!DG115</f>
        <v>17</v>
      </c>
      <c r="T31" s="95">
        <f>[1]juL23!DH115</f>
        <v>10</v>
      </c>
    </row>
    <row r="32" spans="2:20" ht="14.25" x14ac:dyDescent="0.2">
      <c r="B32" s="54" t="str">
        <f>[1]juL23!CP116</f>
        <v xml:space="preserve">   HARFORD</v>
      </c>
      <c r="C32" s="31">
        <f>[1]juL23!CQ116</f>
        <v>1155</v>
      </c>
      <c r="D32" s="32">
        <f>[1]juL23!CR116</f>
        <v>372</v>
      </c>
      <c r="E32" s="66">
        <f>[1]juL23!CS116</f>
        <v>0.32207792207792207</v>
      </c>
      <c r="F32" s="72">
        <f>[1]juL23!CT116</f>
        <v>621</v>
      </c>
      <c r="G32" s="13">
        <f>[1]juL23!CU116</f>
        <v>412</v>
      </c>
      <c r="H32" s="73">
        <f>[1]juL23!CV116</f>
        <v>0.66344605475040253</v>
      </c>
      <c r="I32" s="77">
        <f>[1]juL23!CW116</f>
        <v>534</v>
      </c>
      <c r="J32" s="78">
        <f>[1]juL23!CX116</f>
        <v>0.85990338164251212</v>
      </c>
      <c r="K32" s="78">
        <f>[1]juL23!CY116</f>
        <v>9.8482264665757158E-2</v>
      </c>
      <c r="L32" s="78">
        <f>[1]juL23!CZ116</f>
        <v>6.3347954707742529E-2</v>
      </c>
      <c r="M32" s="12">
        <f>[1]juL23!DA116</f>
        <v>4</v>
      </c>
      <c r="N32" s="82">
        <f>[1]juL23!DB116</f>
        <v>8</v>
      </c>
      <c r="O32" s="77">
        <f>[1]juL23!DC116</f>
        <v>-40</v>
      </c>
      <c r="P32" s="78">
        <f>[1]juL23!DD116</f>
        <v>-9.7087378640776698E-2</v>
      </c>
      <c r="Q32" s="29">
        <f>[1]juL23!DE116</f>
        <v>5.8601134215500943E-2</v>
      </c>
      <c r="R32" s="29">
        <f>[1]juL23!DF116</f>
        <v>5.5781207690224752E-2</v>
      </c>
      <c r="S32" s="94">
        <f>[1]juL23!DG116</f>
        <v>7</v>
      </c>
      <c r="T32" s="95">
        <f>[1]juL23!DH116</f>
        <v>9</v>
      </c>
    </row>
    <row r="33" spans="2:20" ht="14.25" x14ac:dyDescent="0.2">
      <c r="B33" s="54" t="str">
        <f>[1]juL23!CP117</f>
        <v xml:space="preserve">   HOWARD </v>
      </c>
      <c r="C33" s="31">
        <f>[1]juL23!CQ117</f>
        <v>559</v>
      </c>
      <c r="D33" s="32">
        <f>[1]juL23!CR117</f>
        <v>364</v>
      </c>
      <c r="E33" s="66">
        <f>[1]juL23!CS117</f>
        <v>0.65116279069767447</v>
      </c>
      <c r="F33" s="72">
        <f>[1]juL23!CT117</f>
        <v>657</v>
      </c>
      <c r="G33" s="13">
        <f>[1]juL23!CU117</f>
        <v>579</v>
      </c>
      <c r="H33" s="73">
        <f>[1]juL23!CV117</f>
        <v>0.88127853881278539</v>
      </c>
      <c r="I33" s="77">
        <f>[1]juL23!CW117</f>
        <v>-98</v>
      </c>
      <c r="J33" s="78">
        <f>[1]juL23!CX117</f>
        <v>-0.14916286149162861</v>
      </c>
      <c r="K33" s="78">
        <f>[1]juL23!CY117</f>
        <v>4.7663710777626191E-2</v>
      </c>
      <c r="L33" s="78">
        <f>[1]juL23!CZ117</f>
        <v>6.7020299908191375E-2</v>
      </c>
      <c r="M33" s="12">
        <f>[1]juL23!DA117</f>
        <v>8</v>
      </c>
      <c r="N33" s="82">
        <f>[1]juL23!DB117</f>
        <v>7</v>
      </c>
      <c r="O33" s="77">
        <f>[1]juL23!DC117</f>
        <v>-215</v>
      </c>
      <c r="P33" s="78">
        <f>[1]juL23!DD117</f>
        <v>-0.37132987910189985</v>
      </c>
      <c r="Q33" s="29">
        <f>[1]juL23!DE117</f>
        <v>5.7340894770006298E-2</v>
      </c>
      <c r="R33" s="29">
        <f>[1]juL23!DF117</f>
        <v>7.8391551584077984E-2</v>
      </c>
      <c r="S33" s="94">
        <f>[1]juL23!DG117</f>
        <v>8</v>
      </c>
      <c r="T33" s="95">
        <f>[1]juL23!DH117</f>
        <v>6</v>
      </c>
    </row>
    <row r="34" spans="2:20" ht="14.25" x14ac:dyDescent="0.2">
      <c r="B34" s="53" t="str">
        <f>[1]juL23!CP118</f>
        <v xml:space="preserve">   BALTIMORE CITY</v>
      </c>
      <c r="C34" s="31">
        <f>[1]juL23!CQ118</f>
        <v>1176</v>
      </c>
      <c r="D34" s="32">
        <f>[1]juL23!CR118</f>
        <v>59</v>
      </c>
      <c r="E34" s="66">
        <f>[1]juL23!CS118</f>
        <v>5.0170068027210885E-2</v>
      </c>
      <c r="F34" s="72">
        <f>[1]juL23!CT118</f>
        <v>359</v>
      </c>
      <c r="G34" s="13">
        <f>[1]juL23!CU118</f>
        <v>137</v>
      </c>
      <c r="H34" s="73">
        <f>[1]juL23!CV118</f>
        <v>0.38161559888579388</v>
      </c>
      <c r="I34" s="77">
        <f>[1]juL23!CW118</f>
        <v>817</v>
      </c>
      <c r="J34" s="78">
        <f>[1]juL23!CX118</f>
        <v>2.2757660167130918</v>
      </c>
      <c r="K34" s="78">
        <f>[1]juL23!CY118</f>
        <v>0.10027285129604366</v>
      </c>
      <c r="L34" s="78">
        <f>[1]juL23!CZ118</f>
        <v>3.6621442415587062E-2</v>
      </c>
      <c r="M34" s="12">
        <f>[1]juL23!DA118</f>
        <v>3</v>
      </c>
      <c r="N34" s="82">
        <f>[1]juL23!DB118</f>
        <v>10</v>
      </c>
      <c r="O34" s="77">
        <f>[1]juL23!DC118</f>
        <v>-78</v>
      </c>
      <c r="P34" s="78">
        <f>[1]juL23!DD118</f>
        <v>-0.56934306569343063</v>
      </c>
      <c r="Q34" s="29">
        <f>[1]juL23!DE118</f>
        <v>9.2942659105230002E-3</v>
      </c>
      <c r="R34" s="29">
        <f>[1]juL23!DF118</f>
        <v>1.8548605469807744E-2</v>
      </c>
      <c r="S34" s="94">
        <f>[1]juL23!DG118</f>
        <v>18</v>
      </c>
      <c r="T34" s="95">
        <f>[1]juL23!DH118</f>
        <v>12</v>
      </c>
    </row>
    <row r="35" spans="2:20" ht="14.25" x14ac:dyDescent="0.2">
      <c r="B35" s="50"/>
      <c r="C35" s="31"/>
      <c r="D35" s="32"/>
      <c r="E35" s="63"/>
      <c r="F35" s="26"/>
      <c r="G35" s="11"/>
      <c r="H35" s="73"/>
      <c r="I35" s="77"/>
      <c r="J35" s="78"/>
      <c r="K35" s="81"/>
      <c r="L35" s="81"/>
      <c r="M35" s="12"/>
      <c r="N35" s="24"/>
      <c r="O35" s="77"/>
      <c r="P35" s="78"/>
      <c r="Q35" s="29"/>
      <c r="R35" s="29"/>
      <c r="S35" s="12"/>
      <c r="T35" s="95"/>
    </row>
    <row r="36" spans="2:20" s="98" customFormat="1" ht="14.25" x14ac:dyDescent="0.2">
      <c r="B36" s="50" t="str">
        <f>[1]juL23!CP120</f>
        <v xml:space="preserve">  SUBURBAN WASHINGTON</v>
      </c>
      <c r="C36" s="41">
        <f>[1]juL23!CQ120</f>
        <v>4939</v>
      </c>
      <c r="D36" s="27">
        <f>[1]juL23!CR120</f>
        <v>2398</v>
      </c>
      <c r="E36" s="65">
        <f>[1]juL23!CS120</f>
        <v>0.48552338530066813</v>
      </c>
      <c r="F36" s="70">
        <f>[1]juL23!CT120</f>
        <v>4171</v>
      </c>
      <c r="G36" s="14">
        <f>[1]juL23!CU120</f>
        <v>2693</v>
      </c>
      <c r="H36" s="71">
        <f>[1]juL23!CV120</f>
        <v>0.64564852553344521</v>
      </c>
      <c r="I36" s="90">
        <f>[1]juL23!CW120</f>
        <v>768</v>
      </c>
      <c r="J36" s="79">
        <f>[1]juL23!CX120</f>
        <v>0.18412850635339248</v>
      </c>
      <c r="K36" s="79">
        <f>[1]juL23!CY120</f>
        <v>0.42112892223738063</v>
      </c>
      <c r="L36" s="79">
        <f>[1]juL23!CZ120</f>
        <v>0.42548199530755892</v>
      </c>
      <c r="M36" s="10"/>
      <c r="N36" s="85"/>
      <c r="O36" s="90">
        <f>[1]juL23!DC120</f>
        <v>-295</v>
      </c>
      <c r="P36" s="79">
        <f>[1]juL23!DD120</f>
        <v>-0.10954326030449313</v>
      </c>
      <c r="Q36" s="37">
        <f>[1]juL23!DE120</f>
        <v>0.37775677378701955</v>
      </c>
      <c r="R36" s="37">
        <f>[1]juL23!DF120</f>
        <v>0.36460871919848364</v>
      </c>
      <c r="S36" s="96"/>
      <c r="T36" s="93"/>
    </row>
    <row r="37" spans="2:20" ht="14.25" x14ac:dyDescent="0.2">
      <c r="B37" s="54" t="str">
        <f>[1]juL23!CP121</f>
        <v xml:space="preserve">   FREDERICK</v>
      </c>
      <c r="C37" s="31">
        <f>[1]juL23!CQ121</f>
        <v>1135</v>
      </c>
      <c r="D37" s="32">
        <f>[1]juL23!CR121</f>
        <v>676</v>
      </c>
      <c r="E37" s="66">
        <f>[1]juL23!CS121</f>
        <v>0.59559471365638772</v>
      </c>
      <c r="F37" s="72">
        <f>[1]juL23!CT121</f>
        <v>1291</v>
      </c>
      <c r="G37" s="13">
        <f>[1]juL23!CU121</f>
        <v>996</v>
      </c>
      <c r="H37" s="73">
        <f>[1]juL23!CV121</f>
        <v>0.77149496514329974</v>
      </c>
      <c r="I37" s="77">
        <f>[1]juL23!CW121</f>
        <v>-156</v>
      </c>
      <c r="J37" s="78">
        <f>[1]juL23!CX121</f>
        <v>-0.12083656080557707</v>
      </c>
      <c r="K37" s="78">
        <f>[1]juL23!CY121</f>
        <v>9.6776944065484316E-2</v>
      </c>
      <c r="L37" s="78">
        <f>[1]juL23!CZ121</f>
        <v>0.13169437927165153</v>
      </c>
      <c r="M37" s="12">
        <f>[1]juL23!DA121</f>
        <v>5</v>
      </c>
      <c r="N37" s="82">
        <f>[1]juL23!DB121</f>
        <v>2</v>
      </c>
      <c r="O37" s="77">
        <f>[1]juL23!DC121</f>
        <v>-320</v>
      </c>
      <c r="P37" s="78">
        <f>[1]juL23!DD121</f>
        <v>-0.32128514056224899</v>
      </c>
      <c r="Q37" s="29">
        <f>[1]juL23!DE121</f>
        <v>0.10649023314429741</v>
      </c>
      <c r="R37" s="29">
        <f>[1]juL23!DF121</f>
        <v>0.13484971567831031</v>
      </c>
      <c r="S37" s="94">
        <f>[1]juL23!DG121</f>
        <v>2</v>
      </c>
      <c r="T37" s="95">
        <f>[1]juL23!DH121</f>
        <v>3</v>
      </c>
    </row>
    <row r="38" spans="2:20" ht="14.25" x14ac:dyDescent="0.2">
      <c r="B38" s="54" t="str">
        <f>[1]juL23!CP122</f>
        <v xml:space="preserve">   MONTGOMERY</v>
      </c>
      <c r="C38" s="31">
        <f>[1]juL23!CQ122</f>
        <v>2351</v>
      </c>
      <c r="D38" s="32">
        <f>[1]juL23!CR122</f>
        <v>652</v>
      </c>
      <c r="E38" s="66">
        <f>[1]juL23!CS122</f>
        <v>0.27732879625691192</v>
      </c>
      <c r="F38" s="72">
        <f>[1]juL23!CT122</f>
        <v>1081</v>
      </c>
      <c r="G38" s="13">
        <f>[1]juL23!CU122</f>
        <v>677</v>
      </c>
      <c r="H38" s="73">
        <f>[1]juL23!CV122</f>
        <v>0.62627197039777982</v>
      </c>
      <c r="I38" s="77">
        <f>[1]juL23!CW122</f>
        <v>1270</v>
      </c>
      <c r="J38" s="78">
        <f>[1]juL23!CX122</f>
        <v>1.1748381128584644</v>
      </c>
      <c r="K38" s="78">
        <f>[1]juL23!CY122</f>
        <v>0.20046043656207366</v>
      </c>
      <c r="L38" s="78">
        <f>[1]juL23!CZ122</f>
        <v>0.11027236560236663</v>
      </c>
      <c r="M38" s="12">
        <f>[1]juL23!DA122</f>
        <v>1</v>
      </c>
      <c r="N38" s="82">
        <f>[1]juL23!DB122</f>
        <v>4</v>
      </c>
      <c r="O38" s="77">
        <f>[1]juL23!DC122</f>
        <v>-25</v>
      </c>
      <c r="P38" s="78">
        <f>[1]juL23!DD122</f>
        <v>-3.6927621861152143E-2</v>
      </c>
      <c r="Q38" s="29">
        <f>[1]juL23!DE122</f>
        <v>0.10270951480781348</v>
      </c>
      <c r="R38" s="29">
        <f>[1]juL23!DF122</f>
        <v>9.1659897102626592E-2</v>
      </c>
      <c r="S38" s="94">
        <f>[1]juL23!DG122</f>
        <v>3</v>
      </c>
      <c r="T38" s="95">
        <f>[1]juL23!DH122</f>
        <v>5</v>
      </c>
    </row>
    <row r="39" spans="2:20" ht="14.25" x14ac:dyDescent="0.2">
      <c r="B39" s="53" t="str">
        <f>[1]juL23!CP123</f>
        <v xml:space="preserve">   PRINCE GEORGE'S</v>
      </c>
      <c r="C39" s="31">
        <f>[1]juL23!CQ123</f>
        <v>1453</v>
      </c>
      <c r="D39" s="32">
        <f>[1]juL23!CR123</f>
        <v>1070</v>
      </c>
      <c r="E39" s="66">
        <f>[1]juL23!CS123</f>
        <v>0.73640743289745358</v>
      </c>
      <c r="F39" s="72">
        <f>[1]juL23!CT123</f>
        <v>1799</v>
      </c>
      <c r="G39" s="13">
        <f>[1]juL23!CU123</f>
        <v>1020</v>
      </c>
      <c r="H39" s="73">
        <f>[1]juL23!CV123</f>
        <v>0.56698165647581988</v>
      </c>
      <c r="I39" s="77">
        <f>[1]juL23!CW123</f>
        <v>-346</v>
      </c>
      <c r="J39" s="78">
        <f>[1]juL23!CX123</f>
        <v>-0.19232907170650362</v>
      </c>
      <c r="K39" s="78">
        <f>[1]juL23!CY123</f>
        <v>0.12389154160982264</v>
      </c>
      <c r="L39" s="78">
        <f>[1]juL23!CZ123</f>
        <v>0.18351525043354075</v>
      </c>
      <c r="M39" s="12">
        <f>[1]juL23!DA123</f>
        <v>2</v>
      </c>
      <c r="N39" s="82">
        <f>[1]juL23!DB123</f>
        <v>1</v>
      </c>
      <c r="O39" s="77">
        <f>[1]juL23!DC123</f>
        <v>50</v>
      </c>
      <c r="P39" s="78">
        <f>[1]juL23!DD123</f>
        <v>4.9019607843137254E-2</v>
      </c>
      <c r="Q39" s="29">
        <f>[1]juL23!DE123</f>
        <v>0.16855702583490864</v>
      </c>
      <c r="R39" s="29">
        <f>[1]juL23!DF123</f>
        <v>0.13809910641754672</v>
      </c>
      <c r="S39" s="94">
        <f>[1]juL23!DG123</f>
        <v>1</v>
      </c>
      <c r="T39" s="95">
        <f>[1]juL23!DH123</f>
        <v>2</v>
      </c>
    </row>
    <row r="40" spans="2:20" ht="14.25" x14ac:dyDescent="0.2">
      <c r="B40" s="50"/>
      <c r="C40" s="31"/>
      <c r="D40" s="32"/>
      <c r="E40" s="63"/>
      <c r="F40" s="26"/>
      <c r="G40" s="11"/>
      <c r="H40" s="73"/>
      <c r="I40" s="77"/>
      <c r="J40" s="78"/>
      <c r="K40" s="81"/>
      <c r="L40" s="81"/>
      <c r="M40" s="12"/>
      <c r="N40" s="24"/>
      <c r="O40" s="77"/>
      <c r="P40" s="78"/>
      <c r="Q40" s="29"/>
      <c r="R40" s="29"/>
      <c r="S40" s="12"/>
      <c r="T40" s="95"/>
    </row>
    <row r="41" spans="2:20" s="98" customFormat="1" ht="14.25" x14ac:dyDescent="0.2">
      <c r="B41" s="50" t="str">
        <f>[1]juL23!CP125</f>
        <v xml:space="preserve">  SOUTHERN MARYLAND</v>
      </c>
      <c r="C41" s="41">
        <f>[1]juL23!CQ125</f>
        <v>773</v>
      </c>
      <c r="D41" s="27">
        <f>[1]juL23!CR125</f>
        <v>769</v>
      </c>
      <c r="E41" s="65">
        <f>[1]juL23!CS125</f>
        <v>0.99482535575679176</v>
      </c>
      <c r="F41" s="70">
        <f>[1]juL23!CT125</f>
        <v>1336</v>
      </c>
      <c r="G41" s="14">
        <f>[1]juL23!CU125</f>
        <v>1336</v>
      </c>
      <c r="H41" s="71">
        <f>[1]juL23!CV125</f>
        <v>1</v>
      </c>
      <c r="I41" s="90">
        <f>[1]juL23!CW125</f>
        <v>-563</v>
      </c>
      <c r="J41" s="79">
        <f>[1]juL23!CX125</f>
        <v>-0.42140718562874252</v>
      </c>
      <c r="K41" s="79">
        <f>[1]juL23!CY125</f>
        <v>6.5910641200545697E-2</v>
      </c>
      <c r="L41" s="79">
        <f>[1]juL23!CZ125</f>
        <v>0.13628481077221258</v>
      </c>
      <c r="M41" s="10"/>
      <c r="N41" s="85"/>
      <c r="O41" s="90">
        <f>[1]juL23!DC125</f>
        <v>-567</v>
      </c>
      <c r="P41" s="79">
        <f>[1]juL23!DD125</f>
        <v>-0.42440119760479039</v>
      </c>
      <c r="Q41" s="37">
        <f>[1]juL23!DE125</f>
        <v>0.12114051669817265</v>
      </c>
      <c r="R41" s="37">
        <f>[1]juL23!DF125</f>
        <v>0.18088275115082589</v>
      </c>
      <c r="S41" s="96"/>
      <c r="T41" s="93"/>
    </row>
    <row r="42" spans="2:20" ht="14.25" x14ac:dyDescent="0.2">
      <c r="B42" s="54" t="str">
        <f>[1]juL23!CP126</f>
        <v xml:space="preserve">   CALVERT</v>
      </c>
      <c r="C42" s="31">
        <f>[1]juL23!CQ126</f>
        <v>58</v>
      </c>
      <c r="D42" s="32">
        <f>[1]juL23!CR126</f>
        <v>58</v>
      </c>
      <c r="E42" s="66">
        <f>[1]juL23!CS126</f>
        <v>1</v>
      </c>
      <c r="F42" s="72">
        <f>[1]juL23!CT126</f>
        <v>179</v>
      </c>
      <c r="G42" s="13">
        <f>[1]juL23!CU126</f>
        <v>179</v>
      </c>
      <c r="H42" s="73">
        <f>[1]juL23!CV126</f>
        <v>1</v>
      </c>
      <c r="I42" s="77">
        <f>[1]juL23!CW126</f>
        <v>-121</v>
      </c>
      <c r="J42" s="78">
        <f>[1]juL23!CX126</f>
        <v>-0.67597765363128492</v>
      </c>
      <c r="K42" s="78">
        <f>[1]juL23!CY126</f>
        <v>4.9454297407912689E-3</v>
      </c>
      <c r="L42" s="78">
        <f>[1]juL23!CZ126</f>
        <v>1.8259716413342855E-2</v>
      </c>
      <c r="M42" s="12">
        <f>[1]juL23!DA126</f>
        <v>19</v>
      </c>
      <c r="N42" s="82">
        <f>[1]juL23!DB126</f>
        <v>12</v>
      </c>
      <c r="O42" s="77">
        <f>[1]juL23!DC126</f>
        <v>-121</v>
      </c>
      <c r="P42" s="78">
        <f>[1]juL23!DD126</f>
        <v>-0.67597765363128492</v>
      </c>
      <c r="Q42" s="29">
        <f>[1]juL23!DE126</f>
        <v>9.1367359798361688E-3</v>
      </c>
      <c r="R42" s="29">
        <f>[1]juL23!DF126</f>
        <v>2.4235039263471432E-2</v>
      </c>
      <c r="S42" s="94">
        <f>[1]juL23!DG126</f>
        <v>19</v>
      </c>
      <c r="T42" s="95">
        <f>[1]juL23!DH126</f>
        <v>11</v>
      </c>
    </row>
    <row r="43" spans="2:20" ht="14.25" x14ac:dyDescent="0.2">
      <c r="B43" s="54" t="str">
        <f>[1]juL23!CP127</f>
        <v xml:space="preserve">   CHARLES</v>
      </c>
      <c r="C43" s="31">
        <f>[1]juL23!CQ127</f>
        <v>529</v>
      </c>
      <c r="D43" s="32">
        <f>[1]juL23!CR127</f>
        <v>525</v>
      </c>
      <c r="E43" s="66">
        <f>[1]juL23!CS127</f>
        <v>0.99243856332703217</v>
      </c>
      <c r="F43" s="72">
        <f>[1]juL23!CT127</f>
        <v>438</v>
      </c>
      <c r="G43" s="13">
        <f>[1]juL23!CU127</f>
        <v>438</v>
      </c>
      <c r="H43" s="73">
        <f>[1]juL23!CV127</f>
        <v>1</v>
      </c>
      <c r="I43" s="77">
        <f>[1]juL23!CW127</f>
        <v>91</v>
      </c>
      <c r="J43" s="78">
        <f>[1]juL23!CX127</f>
        <v>0.20776255707762556</v>
      </c>
      <c r="K43" s="78">
        <f>[1]juL23!CY127</f>
        <v>4.5105729877216914E-2</v>
      </c>
      <c r="L43" s="78">
        <f>[1]juL23!CZ127</f>
        <v>4.4680199938794248E-2</v>
      </c>
      <c r="M43" s="12">
        <f>[1]juL23!DA127</f>
        <v>9</v>
      </c>
      <c r="N43" s="82">
        <f>[1]juL23!DB127</f>
        <v>9</v>
      </c>
      <c r="O43" s="77">
        <f>[1]juL23!DC127</f>
        <v>87</v>
      </c>
      <c r="P43" s="78">
        <f>[1]juL23!DD127</f>
        <v>0.19863013698630136</v>
      </c>
      <c r="Q43" s="29">
        <f>[1]juL23!DE127</f>
        <v>8.270321361058601E-2</v>
      </c>
      <c r="R43" s="29">
        <f>[1]juL23!DF127</f>
        <v>5.9301380991064176E-2</v>
      </c>
      <c r="S43" s="94">
        <f>[1]juL23!DG127</f>
        <v>6</v>
      </c>
      <c r="T43" s="95">
        <f>[1]juL23!DH127</f>
        <v>8</v>
      </c>
    </row>
    <row r="44" spans="2:20" ht="14.25" x14ac:dyDescent="0.2">
      <c r="B44" s="54" t="str">
        <f>[1]juL23!CP128</f>
        <v xml:space="preserve">   ST. MARY'S</v>
      </c>
      <c r="C44" s="31">
        <f>[1]juL23!CQ128</f>
        <v>186</v>
      </c>
      <c r="D44" s="32">
        <f>[1]juL23!CR128</f>
        <v>186</v>
      </c>
      <c r="E44" s="66">
        <f>[1]juL23!CS128</f>
        <v>1</v>
      </c>
      <c r="F44" s="72">
        <f>[1]juL23!CT128</f>
        <v>719</v>
      </c>
      <c r="G44" s="13">
        <f>[1]juL23!CU128</f>
        <v>719</v>
      </c>
      <c r="H44" s="73">
        <f>[1]juL23!CV128</f>
        <v>1</v>
      </c>
      <c r="I44" s="77">
        <f>[1]juL23!CW128</f>
        <v>-533</v>
      </c>
      <c r="J44" s="78">
        <f>[1]juL23!CX128</f>
        <v>-0.74130737134909597</v>
      </c>
      <c r="K44" s="78">
        <f>[1]juL23!CY128</f>
        <v>1.5859481582537516E-2</v>
      </c>
      <c r="L44" s="78">
        <f>[1]juL23!CZ128</f>
        <v>7.3344894420075482E-2</v>
      </c>
      <c r="M44" s="12">
        <f>[1]juL23!DA128</f>
        <v>13</v>
      </c>
      <c r="N44" s="82">
        <f>[1]juL23!DB128</f>
        <v>6</v>
      </c>
      <c r="O44" s="77">
        <f>[1]juL23!DC128</f>
        <v>-533</v>
      </c>
      <c r="P44" s="78">
        <f>[1]juL23!DD128</f>
        <v>-0.74130737134909597</v>
      </c>
      <c r="Q44" s="29">
        <f>[1]juL23!DE128</f>
        <v>2.9300567107750471E-2</v>
      </c>
      <c r="R44" s="29">
        <f>[1]juL23!DF128</f>
        <v>9.7346330896290273E-2</v>
      </c>
      <c r="S44" s="94">
        <f>[1]juL23!DG128</f>
        <v>11</v>
      </c>
      <c r="T44" s="95">
        <f>[1]juL23!DH128</f>
        <v>4</v>
      </c>
    </row>
    <row r="45" spans="2:20" ht="14.25" x14ac:dyDescent="0.2">
      <c r="B45" s="50"/>
      <c r="C45" s="31"/>
      <c r="D45" s="32"/>
      <c r="E45" s="66"/>
      <c r="F45" s="26"/>
      <c r="G45" s="11"/>
      <c r="H45" s="73"/>
      <c r="I45" s="77"/>
      <c r="J45" s="78"/>
      <c r="K45" s="81"/>
      <c r="L45" s="81"/>
      <c r="M45" s="12"/>
      <c r="N45" s="24"/>
      <c r="O45" s="77"/>
      <c r="P45" s="78"/>
      <c r="Q45" s="29"/>
      <c r="R45" s="29"/>
      <c r="S45" s="12"/>
      <c r="T45" s="95"/>
    </row>
    <row r="46" spans="2:20" s="98" customFormat="1" ht="14.25" x14ac:dyDescent="0.2">
      <c r="B46" s="50" t="str">
        <f>[1]juL23!CP130</f>
        <v xml:space="preserve">  WESTERN MARYLAND</v>
      </c>
      <c r="C46" s="41">
        <f>[1]juL23!CQ130</f>
        <v>316</v>
      </c>
      <c r="D46" s="27">
        <f>[1]juL23!CR130</f>
        <v>316</v>
      </c>
      <c r="E46" s="64">
        <f>[1]juL23!CS130</f>
        <v>1</v>
      </c>
      <c r="F46" s="70"/>
      <c r="G46" s="14"/>
      <c r="H46" s="71"/>
      <c r="I46" s="90"/>
      <c r="J46" s="79"/>
      <c r="K46" s="156">
        <f>[1]juL23!CY130</f>
        <v>2.6944065484311049E-2</v>
      </c>
      <c r="L46" s="156"/>
      <c r="M46" s="10"/>
      <c r="N46" s="85"/>
      <c r="O46" s="90"/>
      <c r="P46" s="79"/>
      <c r="Q46" s="37">
        <f>[1]juL23!DE130</f>
        <v>4.9779458097038438E-2</v>
      </c>
      <c r="R46" s="37"/>
      <c r="S46" s="10"/>
      <c r="T46" s="93"/>
    </row>
    <row r="47" spans="2:20" ht="14.25" x14ac:dyDescent="0.2">
      <c r="B47" s="55" t="str">
        <f>[1]juL23!CP131</f>
        <v xml:space="preserve">   ALLEGANY (pt) *</v>
      </c>
      <c r="C47" s="31">
        <f>[1]juL23!CQ131</f>
        <v>11</v>
      </c>
      <c r="D47" s="32">
        <f>[1]juL23!CR131</f>
        <v>11</v>
      </c>
      <c r="E47" s="63">
        <f>[1]juL23!CS131</f>
        <v>1</v>
      </c>
      <c r="F47" s="72"/>
      <c r="G47" s="13"/>
      <c r="H47" s="73"/>
      <c r="I47" s="21"/>
      <c r="J47" s="78"/>
      <c r="K47" s="157">
        <f>[1]juL23!CY131</f>
        <v>9.3792633015006826E-4</v>
      </c>
      <c r="L47" s="157"/>
      <c r="M47" s="12">
        <f>[1]juL23!DA131</f>
        <v>24</v>
      </c>
      <c r="N47" s="24"/>
      <c r="O47" s="21"/>
      <c r="P47" s="78"/>
      <c r="Q47" s="29">
        <f>[1]juL23!DE131</f>
        <v>1.7328292375551355E-3</v>
      </c>
      <c r="R47" s="29"/>
      <c r="S47" s="39">
        <f>[1]juL23!DG131</f>
        <v>24</v>
      </c>
      <c r="T47" s="95"/>
    </row>
    <row r="48" spans="2:20" ht="14.25" x14ac:dyDescent="0.2">
      <c r="B48" s="55" t="str">
        <f>[1]juL23!CP132</f>
        <v xml:space="preserve">     Frostburg*</v>
      </c>
      <c r="C48" s="31">
        <f>[1]juL23!CQ132</f>
        <v>5</v>
      </c>
      <c r="D48" s="32">
        <f>[1]juL23!CR132</f>
        <v>5</v>
      </c>
      <c r="E48" s="63">
        <f>[1]juL23!CS132</f>
        <v>1</v>
      </c>
      <c r="F48" s="26"/>
      <c r="G48" s="11"/>
      <c r="H48" s="73"/>
      <c r="I48" s="77"/>
      <c r="J48" s="78"/>
      <c r="K48" s="158">
        <f>[1]juL23!CY132</f>
        <v>4.2633015006821284E-4</v>
      </c>
      <c r="L48" s="157"/>
      <c r="M48" s="12"/>
      <c r="N48" s="24"/>
      <c r="O48" s="77"/>
      <c r="P48" s="78"/>
      <c r="Q48" s="29">
        <f>[1]juL23!DE132</f>
        <v>7.8764965343415246E-4</v>
      </c>
      <c r="R48" s="29"/>
      <c r="S48" s="39"/>
      <c r="T48" s="95"/>
    </row>
    <row r="49" spans="2:20" ht="14.25" x14ac:dyDescent="0.2">
      <c r="B49" s="54" t="str">
        <f>[1]juL23!CP133</f>
        <v xml:space="preserve">     Lonaconing town*</v>
      </c>
      <c r="C49" s="31">
        <f>[1]juL23!CQ133</f>
        <v>0</v>
      </c>
      <c r="D49" s="32">
        <f>[1]juL23!CR133</f>
        <v>0</v>
      </c>
      <c r="E49" s="63">
        <f>[1]juL23!CS133</f>
        <v>0</v>
      </c>
      <c r="F49" s="72"/>
      <c r="G49" s="13"/>
      <c r="H49" s="73"/>
      <c r="I49" s="77"/>
      <c r="J49" s="78"/>
      <c r="K49" s="157">
        <f>[1]juL23!CY133</f>
        <v>0</v>
      </c>
      <c r="L49" s="157"/>
      <c r="M49" s="12"/>
      <c r="N49" s="24"/>
      <c r="O49" s="77"/>
      <c r="P49" s="78"/>
      <c r="Q49" s="29">
        <f>[1]juL23!DE133</f>
        <v>0</v>
      </c>
      <c r="R49" s="29"/>
      <c r="S49" s="12"/>
      <c r="T49" s="95"/>
    </row>
    <row r="50" spans="2:20" ht="14.25" x14ac:dyDescent="0.2">
      <c r="B50" s="54" t="str">
        <f>[1]juL23!CP134</f>
        <v xml:space="preserve">   GARRETT</v>
      </c>
      <c r="C50" s="31">
        <f>[1]juL23!CQ134</f>
        <v>111</v>
      </c>
      <c r="D50" s="32">
        <f>[1]juL23!CR134</f>
        <v>111</v>
      </c>
      <c r="E50" s="66">
        <f>[1]juL23!CS134</f>
        <v>1</v>
      </c>
      <c r="F50" s="72">
        <f>[1]juL23!CT134</f>
        <v>37</v>
      </c>
      <c r="G50" s="13">
        <f>[1]juL23!CU134</f>
        <v>37</v>
      </c>
      <c r="H50" s="73">
        <f>[1]juL23!CV134</f>
        <v>1</v>
      </c>
      <c r="I50" s="77">
        <f>[1]juL23!CW134</f>
        <v>74</v>
      </c>
      <c r="J50" s="78">
        <f>[1]juL23!CX134</f>
        <v>2</v>
      </c>
      <c r="K50" s="157">
        <f>[1]juL23!CY134</f>
        <v>9.464529331514324E-3</v>
      </c>
      <c r="L50" s="157">
        <f>[1]juL23!CZ134</f>
        <v>3.7743547893501991E-3</v>
      </c>
      <c r="M50" s="12">
        <f>[1]juL23!DA134</f>
        <v>15</v>
      </c>
      <c r="N50" s="82">
        <f>[1]juL23!DB134</f>
        <v>17</v>
      </c>
      <c r="O50" s="77">
        <f>[1]juL23!DC134</f>
        <v>74</v>
      </c>
      <c r="P50" s="78">
        <f>[1]juL23!DD134</f>
        <v>2</v>
      </c>
      <c r="Q50" s="29">
        <f>[1]juL23!DE134</f>
        <v>1.7485822306238186E-2</v>
      </c>
      <c r="R50" s="29">
        <f>[1]juL23!DF134</f>
        <v>5.009477389656106E-3</v>
      </c>
      <c r="S50" s="94">
        <f>[1]juL23!DG134</f>
        <v>14</v>
      </c>
      <c r="T50" s="95">
        <f>[1]juL23!DH134</f>
        <v>17</v>
      </c>
    </row>
    <row r="51" spans="2:20" ht="14.25" x14ac:dyDescent="0.2">
      <c r="B51" s="54" t="str">
        <f>[1]juL23!CP135</f>
        <v xml:space="preserve">   WASHINGTON</v>
      </c>
      <c r="C51" s="31">
        <f>[1]juL23!CQ135</f>
        <v>194</v>
      </c>
      <c r="D51" s="32">
        <f>[1]juL23!CR135</f>
        <v>194</v>
      </c>
      <c r="E51" s="66">
        <f>[1]juL23!CS135</f>
        <v>1</v>
      </c>
      <c r="F51" s="72">
        <f>[1]juL23!CT135</f>
        <v>124</v>
      </c>
      <c r="G51" s="13">
        <f>[1]juL23!CU135</f>
        <v>124</v>
      </c>
      <c r="H51" s="73">
        <f>[1]juL23!CV135</f>
        <v>1</v>
      </c>
      <c r="I51" s="77">
        <f>[1]juL23!CW135</f>
        <v>70</v>
      </c>
      <c r="J51" s="78">
        <f>[1]juL23!CX135</f>
        <v>0.56451612903225812</v>
      </c>
      <c r="K51" s="157">
        <f>[1]juL23!CY135</f>
        <v>1.6541609822646658E-2</v>
      </c>
      <c r="L51" s="157">
        <f>[1]juL23!CZ135</f>
        <v>1.2649189023768234E-2</v>
      </c>
      <c r="M51" s="12">
        <f>[1]juL23!DA135</f>
        <v>12</v>
      </c>
      <c r="N51" s="82">
        <f>[1]juL23!DB135</f>
        <v>13</v>
      </c>
      <c r="O51" s="77">
        <f>[1]juL23!DC135</f>
        <v>70</v>
      </c>
      <c r="P51" s="78">
        <f>[1]juL23!DD135</f>
        <v>0.56451612903225812</v>
      </c>
      <c r="Q51" s="29">
        <f>[1]juL23!DE135</f>
        <v>3.0560806553245116E-2</v>
      </c>
      <c r="R51" s="29">
        <f>[1]juL23!DF135</f>
        <v>1.6788518819388032E-2</v>
      </c>
      <c r="S51" s="94">
        <f>[1]juL23!DG135</f>
        <v>10</v>
      </c>
      <c r="T51" s="95">
        <f>[1]juL23!DH135</f>
        <v>13</v>
      </c>
    </row>
    <row r="52" spans="2:20" ht="14.25" x14ac:dyDescent="0.2">
      <c r="B52" s="50"/>
      <c r="C52" s="31"/>
      <c r="D52" s="32"/>
      <c r="E52" s="66"/>
      <c r="F52" s="72"/>
      <c r="G52" s="13"/>
      <c r="H52" s="73"/>
      <c r="I52" s="77"/>
      <c r="J52" s="78"/>
      <c r="K52" s="157"/>
      <c r="L52" s="157"/>
      <c r="M52" s="12"/>
      <c r="N52" s="24"/>
      <c r="O52" s="77"/>
      <c r="P52" s="78"/>
      <c r="Q52" s="29"/>
      <c r="R52" s="29"/>
      <c r="S52" s="12"/>
      <c r="T52" s="95"/>
    </row>
    <row r="53" spans="2:20" s="98" customFormat="1" ht="14.25" x14ac:dyDescent="0.2">
      <c r="B53" s="50" t="str">
        <f>[1]juL23!CP137</f>
        <v xml:space="preserve">  UPPER EASTERN SHORE</v>
      </c>
      <c r="C53" s="41">
        <f>[1]juL23!CQ137</f>
        <v>661</v>
      </c>
      <c r="D53" s="27">
        <f>[1]juL23!CR137</f>
        <v>445</v>
      </c>
      <c r="E53" s="64">
        <f>[1]juL23!CS137</f>
        <v>0.67322239031770048</v>
      </c>
      <c r="F53" s="70"/>
      <c r="G53" s="14"/>
      <c r="H53" s="71"/>
      <c r="I53" s="90"/>
      <c r="J53" s="79"/>
      <c r="K53" s="156">
        <f>[1]juL23!CY137</f>
        <v>5.6360845839017737E-2</v>
      </c>
      <c r="L53" s="157"/>
      <c r="M53" s="10"/>
      <c r="N53" s="85"/>
      <c r="O53" s="90"/>
      <c r="P53" s="79"/>
      <c r="Q53" s="37">
        <f>[1]juL23!DE137</f>
        <v>7.0100819155639565E-2</v>
      </c>
      <c r="R53" s="37"/>
      <c r="S53" s="10"/>
      <c r="T53" s="93"/>
    </row>
    <row r="54" spans="2:20" ht="14.25" x14ac:dyDescent="0.2">
      <c r="B54" s="55" t="str">
        <f>[1]juL23!CP138</f>
        <v xml:space="preserve">   CAROLINE (pt) *</v>
      </c>
      <c r="C54" s="31">
        <f>[1]juL23!CQ138</f>
        <v>26</v>
      </c>
      <c r="D54" s="32">
        <f>[1]juL23!CR138</f>
        <v>26</v>
      </c>
      <c r="E54" s="63">
        <f>[1]juL23!CS138</f>
        <v>1</v>
      </c>
      <c r="F54" s="72"/>
      <c r="G54" s="13"/>
      <c r="H54" s="73"/>
      <c r="I54" s="77"/>
      <c r="J54" s="78"/>
      <c r="K54" s="157">
        <f>[1]juL23!CY138</f>
        <v>2.2169167803547068E-3</v>
      </c>
      <c r="L54" s="157"/>
      <c r="M54" s="12">
        <f>[1]juL23!DA138</f>
        <v>22</v>
      </c>
      <c r="N54" s="24"/>
      <c r="O54" s="77"/>
      <c r="P54" s="78"/>
      <c r="Q54" s="29">
        <f>[1]juL23!DE138</f>
        <v>4.0957781978575927E-3</v>
      </c>
      <c r="R54" s="29"/>
      <c r="S54" s="39">
        <f>[1]juL23!DG138</f>
        <v>22</v>
      </c>
      <c r="T54" s="95"/>
    </row>
    <row r="55" spans="2:20" ht="14.25" x14ac:dyDescent="0.2">
      <c r="B55" s="55" t="str">
        <f>[1]juL23!CP139</f>
        <v xml:space="preserve">     Marydel town*</v>
      </c>
      <c r="C55" s="31">
        <f>[1]juL23!CQ139</f>
        <v>0</v>
      </c>
      <c r="D55" s="32">
        <f>[1]juL23!CR139</f>
        <v>0</v>
      </c>
      <c r="E55" s="63">
        <f>[1]juL23!CS139</f>
        <v>0</v>
      </c>
      <c r="F55" s="72"/>
      <c r="G55" s="13"/>
      <c r="H55" s="73"/>
      <c r="I55" s="77"/>
      <c r="J55" s="78"/>
      <c r="K55" s="157">
        <f>[1]juL23!CY139</f>
        <v>0</v>
      </c>
      <c r="L55" s="157"/>
      <c r="M55" s="12"/>
      <c r="N55" s="24"/>
      <c r="O55" s="77"/>
      <c r="P55" s="78"/>
      <c r="Q55" s="29">
        <f>[1]juL23!DE139</f>
        <v>0</v>
      </c>
      <c r="R55" s="29"/>
      <c r="S55" s="39"/>
      <c r="T55" s="95"/>
    </row>
    <row r="56" spans="2:20" ht="14.25" x14ac:dyDescent="0.2">
      <c r="B56" s="54" t="str">
        <f>[1]juL23!CP140</f>
        <v xml:space="preserve">     Preston town*</v>
      </c>
      <c r="C56" s="31">
        <f>[1]juL23!CQ140</f>
        <v>0</v>
      </c>
      <c r="D56" s="32">
        <f>[1]juL23!CR140</f>
        <v>0</v>
      </c>
      <c r="E56" s="63">
        <f>[1]juL23!CS140</f>
        <v>0</v>
      </c>
      <c r="F56" s="72"/>
      <c r="G56" s="13"/>
      <c r="H56" s="73"/>
      <c r="I56" s="77"/>
      <c r="J56" s="78"/>
      <c r="K56" s="157">
        <f>[1]juL23!CY140</f>
        <v>0</v>
      </c>
      <c r="L56" s="157"/>
      <c r="M56" s="12"/>
      <c r="N56" s="24"/>
      <c r="O56" s="77"/>
      <c r="P56" s="78"/>
      <c r="Q56" s="29">
        <f>[1]juL23!DE140</f>
        <v>0</v>
      </c>
      <c r="R56" s="29"/>
      <c r="S56" s="12"/>
      <c r="T56" s="95"/>
    </row>
    <row r="57" spans="2:20" ht="14.25" x14ac:dyDescent="0.2">
      <c r="B57" s="54" t="str">
        <f>[1]juL23!CP141</f>
        <v xml:space="preserve">   CECIL</v>
      </c>
      <c r="C57" s="31">
        <f>[1]juL23!CQ141</f>
        <v>130</v>
      </c>
      <c r="D57" s="32">
        <f>[1]juL23!CR141</f>
        <v>130</v>
      </c>
      <c r="E57" s="66">
        <f>[1]juL23!CS141</f>
        <v>1</v>
      </c>
      <c r="F57" s="72">
        <f>[1]juL23!CT141</f>
        <v>54</v>
      </c>
      <c r="G57" s="13">
        <f>[1]juL23!CU141</f>
        <v>54</v>
      </c>
      <c r="H57" s="73">
        <f>[1]juL23!CV141</f>
        <v>1</v>
      </c>
      <c r="I57" s="77">
        <f>[1]juL23!CW141</f>
        <v>76</v>
      </c>
      <c r="J57" s="78">
        <f>[1]juL23!CX141</f>
        <v>1.4074074074074074</v>
      </c>
      <c r="K57" s="157">
        <f>[1]juL23!CY141</f>
        <v>1.1084583901773533E-2</v>
      </c>
      <c r="L57" s="157">
        <f>[1]juL23!CZ141</f>
        <v>5.508517800673263E-3</v>
      </c>
      <c r="M57" s="12">
        <f>[1]juL23!DA141</f>
        <v>14</v>
      </c>
      <c r="N57" s="82">
        <f>[1]juL23!DB141</f>
        <v>16</v>
      </c>
      <c r="O57" s="77">
        <f>[1]juL23!DC141</f>
        <v>76</v>
      </c>
      <c r="P57" s="78">
        <f>[1]juL23!DD141</f>
        <v>1.4074074074074074</v>
      </c>
      <c r="Q57" s="29">
        <f>[1]juL23!DE141</f>
        <v>2.0478890989287964E-2</v>
      </c>
      <c r="R57" s="29">
        <f>[1]juL23!DF141</f>
        <v>7.311129163281885E-3</v>
      </c>
      <c r="S57" s="94">
        <f>[1]juL23!DG141</f>
        <v>13</v>
      </c>
      <c r="T57" s="95">
        <f>[1]juL23!DH141</f>
        <v>16</v>
      </c>
    </row>
    <row r="58" spans="2:20" ht="14.25" x14ac:dyDescent="0.2">
      <c r="B58" s="55" t="str">
        <f>[1]juL23!CP142</f>
        <v xml:space="preserve">   KENT  (pt) *</v>
      </c>
      <c r="C58" s="31">
        <f>[1]juL23!CQ142</f>
        <v>43</v>
      </c>
      <c r="D58" s="32">
        <f>[1]juL23!CR142</f>
        <v>35</v>
      </c>
      <c r="E58" s="63">
        <f>[1]juL23!CS142</f>
        <v>0.81395348837209303</v>
      </c>
      <c r="F58" s="72"/>
      <c r="G58" s="13"/>
      <c r="H58" s="73"/>
      <c r="I58" s="77"/>
      <c r="J58" s="78"/>
      <c r="K58" s="157">
        <f>[1]juL23!CY142</f>
        <v>3.6664392905866303E-3</v>
      </c>
      <c r="L58" s="157"/>
      <c r="M58" s="12">
        <f>[1]juL23!DA142</f>
        <v>20</v>
      </c>
      <c r="N58" s="24"/>
      <c r="O58" s="77"/>
      <c r="P58" s="78"/>
      <c r="Q58" s="29">
        <f>[1]juL23!DE142</f>
        <v>5.5135475740390677E-3</v>
      </c>
      <c r="R58" s="29"/>
      <c r="S58" s="39">
        <f>[1]juL23!DG142</f>
        <v>21</v>
      </c>
      <c r="T58" s="95"/>
    </row>
    <row r="59" spans="2:20" ht="14.25" x14ac:dyDescent="0.2">
      <c r="B59" s="55" t="str">
        <f>[1]juL23!CP143</f>
        <v xml:space="preserve">     Betterton town</v>
      </c>
      <c r="C59" s="31">
        <f>[1]juL23!CQ143</f>
        <v>0</v>
      </c>
      <c r="D59" s="32">
        <f>[1]juL23!CR143</f>
        <v>0</v>
      </c>
      <c r="E59" s="66">
        <f>[1]juL23!CS143</f>
        <v>0</v>
      </c>
      <c r="F59" s="72">
        <f>[1]juL23!CT143</f>
        <v>0</v>
      </c>
      <c r="G59" s="13">
        <f>[1]juL23!CU143</f>
        <v>0</v>
      </c>
      <c r="H59" s="73">
        <f>[1]juL23!CV143</f>
        <v>0</v>
      </c>
      <c r="I59" s="77">
        <f>[1]juL23!CW143</f>
        <v>0</v>
      </c>
      <c r="J59" s="78">
        <f>[1]juL23!CX143</f>
        <v>0</v>
      </c>
      <c r="K59" s="157">
        <f>[1]juL23!CY143</f>
        <v>0</v>
      </c>
      <c r="L59" s="157">
        <f>[1]juL23!CZ143</f>
        <v>0</v>
      </c>
      <c r="M59" s="12"/>
      <c r="N59" s="24"/>
      <c r="O59" s="77">
        <f>[1]juL23!DC143</f>
        <v>0</v>
      </c>
      <c r="P59" s="78">
        <f>[1]juL23!DD143</f>
        <v>0</v>
      </c>
      <c r="Q59" s="29">
        <f>[1]juL23!DE143</f>
        <v>0</v>
      </c>
      <c r="R59" s="29">
        <f>[1]juL23!DF143</f>
        <v>0</v>
      </c>
      <c r="S59" s="94"/>
      <c r="T59" s="95"/>
    </row>
    <row r="60" spans="2:20" ht="14.25" x14ac:dyDescent="0.2">
      <c r="B60" s="54" t="str">
        <f>[1]juL23!CP144</f>
        <v xml:space="preserve">     Rock Hall town*</v>
      </c>
      <c r="C60" s="31">
        <f>[1]juL23!CQ144</f>
        <v>2</v>
      </c>
      <c r="D60" s="32">
        <f>[1]juL23!CR144</f>
        <v>2</v>
      </c>
      <c r="E60" s="63">
        <f>[1]juL23!CS144</f>
        <v>1</v>
      </c>
      <c r="F60" s="72"/>
      <c r="G60" s="13"/>
      <c r="H60" s="73"/>
      <c r="I60" s="77"/>
      <c r="J60" s="78"/>
      <c r="K60" s="157">
        <f>[1]juL23!CY144</f>
        <v>1.7053206002728513E-4</v>
      </c>
      <c r="L60" s="157"/>
      <c r="M60" s="12"/>
      <c r="N60" s="24"/>
      <c r="O60" s="77"/>
      <c r="P60" s="78"/>
      <c r="Q60" s="38">
        <f>[1]juL23!DE144</f>
        <v>3.15059861373661E-4</v>
      </c>
      <c r="R60" s="29"/>
      <c r="S60" s="12"/>
      <c r="T60" s="95"/>
    </row>
    <row r="61" spans="2:20" ht="14.25" x14ac:dyDescent="0.2">
      <c r="B61" s="54" t="str">
        <f>[1]juL23!CP145</f>
        <v xml:space="preserve">   QUEEN ANNE'S</v>
      </c>
      <c r="C61" s="31">
        <f>[1]juL23!CQ145</f>
        <v>379</v>
      </c>
      <c r="D61" s="32">
        <f>[1]juL23!CR145</f>
        <v>171</v>
      </c>
      <c r="E61" s="66">
        <f>[1]juL23!CS145</f>
        <v>0.45118733509234826</v>
      </c>
      <c r="F61" s="72">
        <f>[1]juL23!CT145</f>
        <v>115</v>
      </c>
      <c r="G61" s="13">
        <f>[1]juL23!CU145</f>
        <v>115</v>
      </c>
      <c r="H61" s="73">
        <f>[1]juL23!CV145</f>
        <v>1</v>
      </c>
      <c r="I61" s="77">
        <f>[1]juL23!CW145</f>
        <v>264</v>
      </c>
      <c r="J61" s="78">
        <f>[1]juL23!CX145</f>
        <v>2.2956521739130435</v>
      </c>
      <c r="K61" s="157">
        <f>[1]juL23!CY145</f>
        <v>3.2315825375170533E-2</v>
      </c>
      <c r="L61" s="157">
        <f>[1]juL23!CZ145</f>
        <v>1.1731102723656024E-2</v>
      </c>
      <c r="M61" s="12">
        <f>[1]juL23!DA145</f>
        <v>10</v>
      </c>
      <c r="N61" s="82">
        <f>[1]juL23!DB145</f>
        <v>14</v>
      </c>
      <c r="O61" s="77">
        <f>[1]juL23!DC145</f>
        <v>56</v>
      </c>
      <c r="P61" s="78">
        <f>[1]juL23!DD145</f>
        <v>0.48695652173913045</v>
      </c>
      <c r="Q61" s="29">
        <f>[1]juL23!DE145</f>
        <v>2.6937618147448016E-2</v>
      </c>
      <c r="R61" s="29">
        <f>[1]juL23!DF145</f>
        <v>1.5569997292174384E-2</v>
      </c>
      <c r="S61" s="94">
        <f>[1]juL23!DG145</f>
        <v>12</v>
      </c>
      <c r="T61" s="95">
        <f>[1]juL23!DH145</f>
        <v>14</v>
      </c>
    </row>
    <row r="62" spans="2:20" ht="14.25" x14ac:dyDescent="0.2">
      <c r="B62" s="55" t="str">
        <f>[1]juL23!CP146</f>
        <v xml:space="preserve">   TALBOT *</v>
      </c>
      <c r="C62" s="31">
        <f>[1]juL23!CQ146</f>
        <v>83</v>
      </c>
      <c r="D62" s="32">
        <f>[1]juL23!CR146</f>
        <v>83</v>
      </c>
      <c r="E62" s="63">
        <f>[1]juL23!CS146</f>
        <v>1</v>
      </c>
      <c r="F62" s="72"/>
      <c r="G62" s="13"/>
      <c r="H62" s="73"/>
      <c r="I62" s="77"/>
      <c r="J62" s="78"/>
      <c r="K62" s="157">
        <f>[1]juL23!CY146</f>
        <v>7.0770804911323331E-3</v>
      </c>
      <c r="L62" s="157"/>
      <c r="M62" s="12">
        <f>[1]juL23!DA146</f>
        <v>17</v>
      </c>
      <c r="N62" s="24"/>
      <c r="O62" s="77"/>
      <c r="P62" s="78"/>
      <c r="Q62" s="29">
        <f>[1]juL23!DE146</f>
        <v>1.3074984247006932E-2</v>
      </c>
      <c r="R62" s="29"/>
      <c r="S62" s="12">
        <f>[1]juL23!DG146</f>
        <v>16</v>
      </c>
      <c r="T62" s="95"/>
    </row>
    <row r="63" spans="2:20" ht="14.25" x14ac:dyDescent="0.2">
      <c r="B63" s="56" t="str">
        <f>[1]juL23!CP147</f>
        <v xml:space="preserve">     Easton</v>
      </c>
      <c r="C63" s="31">
        <f>[1]juL23!CQ147</f>
        <v>21</v>
      </c>
      <c r="D63" s="32">
        <f>[1]juL23!CR147</f>
        <v>21</v>
      </c>
      <c r="E63" s="66">
        <f>[1]juL23!CS147</f>
        <v>1</v>
      </c>
      <c r="F63" s="72">
        <f>[1]juL23!CT147</f>
        <v>21</v>
      </c>
      <c r="G63" s="13">
        <f>[1]juL23!CU147</f>
        <v>21</v>
      </c>
      <c r="H63" s="73">
        <f>[1]juL23!CV147</f>
        <v>1</v>
      </c>
      <c r="I63" s="77">
        <f>[1]juL23!CW147</f>
        <v>0</v>
      </c>
      <c r="J63" s="78">
        <f>[1]juL23!CX147</f>
        <v>0</v>
      </c>
      <c r="K63" s="157">
        <f>[1]juL23!CY147</f>
        <v>1.7905866302864938E-3</v>
      </c>
      <c r="L63" s="157">
        <f>[1]juL23!CZ147</f>
        <v>2.1422013669284913E-3</v>
      </c>
      <c r="M63" s="12"/>
      <c r="N63" s="82"/>
      <c r="O63" s="77">
        <f>[1]juL23!DC147</f>
        <v>0</v>
      </c>
      <c r="P63" s="78">
        <f>[1]juL23!DD147</f>
        <v>0</v>
      </c>
      <c r="Q63" s="29">
        <f>[1]juL23!DE147</f>
        <v>3.3081285444234404E-3</v>
      </c>
      <c r="R63" s="29">
        <f>[1]juL23!DF147</f>
        <v>2.843216896831844E-3</v>
      </c>
      <c r="S63" s="94"/>
      <c r="T63" s="95"/>
    </row>
    <row r="64" spans="2:20" ht="14.25" x14ac:dyDescent="0.2">
      <c r="B64" s="50"/>
      <c r="C64" s="31"/>
      <c r="D64" s="32"/>
      <c r="E64" s="63"/>
      <c r="F64" s="72"/>
      <c r="G64" s="13"/>
      <c r="H64" s="73"/>
      <c r="I64" s="22"/>
      <c r="J64" s="78"/>
      <c r="K64" s="157"/>
      <c r="L64" s="157"/>
      <c r="M64" s="12"/>
      <c r="N64" s="24"/>
      <c r="O64" s="22"/>
      <c r="P64" s="78"/>
      <c r="Q64" s="29"/>
      <c r="R64" s="29"/>
      <c r="S64" s="12"/>
      <c r="T64" s="95"/>
    </row>
    <row r="65" spans="2:20" s="98" customFormat="1" ht="14.25" x14ac:dyDescent="0.2">
      <c r="B65" s="50" t="str">
        <f>[1]juL23!CP149</f>
        <v xml:space="preserve">  LOWER  EASTERN SHORE</v>
      </c>
      <c r="C65" s="41">
        <f>[1]juL23!CQ149</f>
        <v>460</v>
      </c>
      <c r="D65" s="27">
        <f>[1]juL23!CR149</f>
        <v>361</v>
      </c>
      <c r="E65" s="65">
        <f>[1]juL23!CS149</f>
        <v>0.7847826086956522</v>
      </c>
      <c r="F65" s="70"/>
      <c r="G65" s="14"/>
      <c r="H65" s="71"/>
      <c r="I65" s="90"/>
      <c r="J65" s="79"/>
      <c r="K65" s="156">
        <f>[1]juL23!CY149</f>
        <v>3.9222373806275579E-2</v>
      </c>
      <c r="L65" s="156"/>
      <c r="M65" s="10"/>
      <c r="N65" s="85"/>
      <c r="O65" s="101"/>
      <c r="P65" s="79"/>
      <c r="Q65" s="37">
        <f>[1]juL23!DE149</f>
        <v>5.6868304977945809E-2</v>
      </c>
      <c r="R65" s="37"/>
      <c r="S65" s="10"/>
      <c r="T65" s="93"/>
    </row>
    <row r="66" spans="2:20" ht="14.25" x14ac:dyDescent="0.2">
      <c r="B66" s="54" t="str">
        <f>[1]juL23!CP150</f>
        <v xml:space="preserve">   DORCHESTER *</v>
      </c>
      <c r="C66" s="31">
        <f>[1]juL23!CQ150</f>
        <v>42</v>
      </c>
      <c r="D66" s="32">
        <f>[1]juL23!CR150</f>
        <v>42</v>
      </c>
      <c r="E66" s="63">
        <f>[1]juL23!CS150</f>
        <v>1</v>
      </c>
      <c r="F66" s="72"/>
      <c r="G66" s="13"/>
      <c r="H66" s="73"/>
      <c r="I66" s="77"/>
      <c r="J66" s="78"/>
      <c r="K66" s="157">
        <f>[1]juL23!CY150</f>
        <v>3.5811732605729877E-3</v>
      </c>
      <c r="L66" s="157"/>
      <c r="M66" s="12">
        <f>[1]juL23!DA150</f>
        <v>21</v>
      </c>
      <c r="N66" s="24"/>
      <c r="O66" s="77"/>
      <c r="P66" s="78"/>
      <c r="Q66" s="29">
        <f>[1]juL23!DE150</f>
        <v>6.6162570888468808E-3</v>
      </c>
      <c r="R66" s="29"/>
      <c r="S66" s="12">
        <f>[1]juL23!DG150</f>
        <v>20</v>
      </c>
      <c r="T66" s="95"/>
    </row>
    <row r="67" spans="2:20" ht="14.25" x14ac:dyDescent="0.2">
      <c r="B67" s="54" t="str">
        <f>[1]juL23!CP151</f>
        <v xml:space="preserve">   SOMERSET </v>
      </c>
      <c r="C67" s="31">
        <f>[1]juL23!CQ151</f>
        <v>21</v>
      </c>
      <c r="D67" s="32">
        <f>[1]juL23!CR151</f>
        <v>19</v>
      </c>
      <c r="E67" s="66">
        <f>[1]juL23!CS151</f>
        <v>0.90476190476190477</v>
      </c>
      <c r="F67" s="72">
        <f>[1]juL23!CT151</f>
        <v>11</v>
      </c>
      <c r="G67" s="13">
        <f>[1]juL23!CU151</f>
        <v>11</v>
      </c>
      <c r="H67" s="73">
        <f>[1]juL23!CV151</f>
        <v>1</v>
      </c>
      <c r="I67" s="77">
        <f>[1]juL23!CW151</f>
        <v>10</v>
      </c>
      <c r="J67" s="78">
        <f>[1]juL23!CX151</f>
        <v>0.90909090909090906</v>
      </c>
      <c r="K67" s="157">
        <f>[1]juL23!CY151</f>
        <v>1.7905866302864938E-3</v>
      </c>
      <c r="L67" s="157">
        <f>[1]juL23!CZ151</f>
        <v>1.122105477914924E-3</v>
      </c>
      <c r="M67" s="12">
        <f>[1]juL23!DA151</f>
        <v>23</v>
      </c>
      <c r="N67" s="82">
        <f>[1]juL23!DB151</f>
        <v>18</v>
      </c>
      <c r="O67" s="77">
        <f>[1]juL23!DC151</f>
        <v>8</v>
      </c>
      <c r="P67" s="78">
        <f>[1]juL23!DD151</f>
        <v>0.72727272727272729</v>
      </c>
      <c r="Q67" s="29">
        <f>[1]juL23!DE151</f>
        <v>2.9930686830497793E-3</v>
      </c>
      <c r="R67" s="29">
        <f>[1]juL23!DF151</f>
        <v>1.4893040888166802E-3</v>
      </c>
      <c r="S67" s="94">
        <f>[1]juL23!DG151</f>
        <v>23</v>
      </c>
      <c r="T67" s="95">
        <f>[1]juL23!DH151</f>
        <v>18</v>
      </c>
    </row>
    <row r="68" spans="2:20" ht="14.25" x14ac:dyDescent="0.2">
      <c r="B68" s="54" t="str">
        <f>[1]juL23!CP152</f>
        <v xml:space="preserve">   WICOMICO</v>
      </c>
      <c r="C68" s="31">
        <f>[1]juL23!CQ152</f>
        <v>100</v>
      </c>
      <c r="D68" s="32">
        <f>[1]juL23!CR152</f>
        <v>86</v>
      </c>
      <c r="E68" s="66">
        <f>[1]juL23!CS152</f>
        <v>0.86</v>
      </c>
      <c r="F68" s="72">
        <f>[1]juL23!CT152</f>
        <v>85</v>
      </c>
      <c r="G68" s="13">
        <f>[1]juL23!CU152</f>
        <v>81</v>
      </c>
      <c r="H68" s="73">
        <f>[1]juL23!CV152</f>
        <v>0.95294117647058818</v>
      </c>
      <c r="I68" s="77">
        <f>[1]juL23!CW152</f>
        <v>15</v>
      </c>
      <c r="J68" s="78">
        <f>[1]juL23!CX152</f>
        <v>0.17647058823529413</v>
      </c>
      <c r="K68" s="157">
        <f>[1]juL23!CY152</f>
        <v>8.5266030013642566E-3</v>
      </c>
      <c r="L68" s="157">
        <f>[1]juL23!CZ152</f>
        <v>8.6708150566153219E-3</v>
      </c>
      <c r="M68" s="12">
        <f>[1]juL23!DA152</f>
        <v>16</v>
      </c>
      <c r="N68" s="82">
        <f>[1]juL23!DB152</f>
        <v>15</v>
      </c>
      <c r="O68" s="77">
        <f>[1]juL23!DC152</f>
        <v>5</v>
      </c>
      <c r="P68" s="78">
        <f>[1]juL23!DD152</f>
        <v>6.1728395061728392E-2</v>
      </c>
      <c r="Q68" s="29">
        <f>[1]juL23!DE152</f>
        <v>1.3547574039067423E-2</v>
      </c>
      <c r="R68" s="29">
        <f>[1]juL23!DF152</f>
        <v>1.0966693744922826E-2</v>
      </c>
      <c r="S68" s="94">
        <f>[1]juL23!DG152</f>
        <v>15</v>
      </c>
      <c r="T68" s="95">
        <f>[1]juL23!DH152</f>
        <v>15</v>
      </c>
    </row>
    <row r="69" spans="2:20" ht="14.25" x14ac:dyDescent="0.2">
      <c r="B69" s="55" t="str">
        <f>[1]juL23!CP153</f>
        <v xml:space="preserve">   WORCESTER*</v>
      </c>
      <c r="C69" s="31">
        <f>[1]juL23!CQ153</f>
        <v>297</v>
      </c>
      <c r="D69" s="32">
        <f>[1]juL23!CR153</f>
        <v>214</v>
      </c>
      <c r="E69" s="63">
        <f>[1]juL23!CS153</f>
        <v>0.72053872053872059</v>
      </c>
      <c r="F69" s="72"/>
      <c r="G69" s="13"/>
      <c r="H69" s="73"/>
      <c r="I69" s="77"/>
      <c r="J69" s="78"/>
      <c r="K69" s="157">
        <f>[1]juL23!CY153</f>
        <v>2.5324010914051842E-2</v>
      </c>
      <c r="L69" s="157"/>
      <c r="M69" s="84">
        <f>[1]juL23!DA153</f>
        <v>11</v>
      </c>
      <c r="N69" s="86"/>
      <c r="O69" s="77"/>
      <c r="P69" s="78"/>
      <c r="Q69" s="29">
        <f>[1]juL23!DE153</f>
        <v>3.3711405166981727E-2</v>
      </c>
      <c r="R69" s="29"/>
      <c r="S69" s="12">
        <f>[1]juL23!DG153</f>
        <v>9</v>
      </c>
      <c r="T69" s="97"/>
    </row>
    <row r="70" spans="2:20" ht="14.25" x14ac:dyDescent="0.2">
      <c r="B70" s="57" t="str">
        <f>[1]juL23!CP154</f>
        <v xml:space="preserve">     Ocean city town</v>
      </c>
      <c r="C70" s="31">
        <f>[1]juL23!CQ154</f>
        <v>100</v>
      </c>
      <c r="D70" s="32">
        <f>[1]juL23!CR154</f>
        <v>28</v>
      </c>
      <c r="E70" s="66">
        <f>[1]juL23!CS154</f>
        <v>0.28000000000000003</v>
      </c>
      <c r="F70" s="72">
        <f>[1]juL23!CT154</f>
        <v>13</v>
      </c>
      <c r="G70" s="13">
        <f>[1]juL23!CU154</f>
        <v>10</v>
      </c>
      <c r="H70" s="73">
        <f>[1]juL23!CV154</f>
        <v>0.76923076923076927</v>
      </c>
      <c r="I70" s="77">
        <f>[1]juL23!CW154</f>
        <v>87</v>
      </c>
      <c r="J70" s="78">
        <f>[1]juL23!CX154</f>
        <v>6.6923076923076925</v>
      </c>
      <c r="K70" s="157">
        <f>[1]juL23!CY154</f>
        <v>8.5266030013642566E-3</v>
      </c>
      <c r="L70" s="157">
        <f>[1]juL23!CZ154</f>
        <v>1.3261246557176374E-3</v>
      </c>
      <c r="M70" s="84"/>
      <c r="N70" s="86"/>
      <c r="O70" s="77">
        <f>[1]juL23!DC154</f>
        <v>18</v>
      </c>
      <c r="P70" s="78">
        <f>[1]juL23!DD154</f>
        <v>1.8</v>
      </c>
      <c r="Q70" s="29">
        <f>[1]juL23!DE154</f>
        <v>4.4108380592312538E-3</v>
      </c>
      <c r="R70" s="29">
        <f>[1]juL23!DF154</f>
        <v>1.3539128080151638E-3</v>
      </c>
      <c r="S70" s="12"/>
      <c r="T70" s="97"/>
    </row>
    <row r="71" spans="2:20" ht="15" thickBot="1" x14ac:dyDescent="0.25">
      <c r="B71" s="58"/>
      <c r="C71" s="23"/>
      <c r="D71" s="19"/>
      <c r="E71" s="18"/>
      <c r="F71" s="76"/>
      <c r="G71" s="19"/>
      <c r="H71" s="25"/>
      <c r="I71" s="23"/>
      <c r="J71" s="44"/>
      <c r="K71" s="17"/>
      <c r="L71" s="17"/>
      <c r="M71" s="87"/>
      <c r="N71" s="25"/>
      <c r="O71" s="23"/>
      <c r="P71" s="17"/>
      <c r="Q71" s="44"/>
      <c r="R71" s="44"/>
      <c r="S71" s="17"/>
      <c r="T71" s="20"/>
    </row>
    <row r="72" spans="2:20" ht="15" thickTop="1" x14ac:dyDescent="0.2">
      <c r="B72" s="9"/>
      <c r="C72" s="2"/>
      <c r="D72" s="2"/>
      <c r="E72" s="1"/>
      <c r="F72" s="2"/>
      <c r="G72" s="2"/>
      <c r="H72" s="1"/>
      <c r="I72" s="1"/>
      <c r="J72" s="1"/>
      <c r="K72" s="1"/>
      <c r="L72" s="1"/>
      <c r="M72" s="1"/>
      <c r="N72" s="2"/>
      <c r="O72" s="1"/>
      <c r="P72" s="1"/>
      <c r="Q72" s="40"/>
      <c r="R72" s="40"/>
      <c r="S72" s="1"/>
      <c r="T72" s="1"/>
    </row>
    <row r="73" spans="2:20" ht="15.75" x14ac:dyDescent="0.25">
      <c r="B73" s="46" t="str">
        <f>[1]juL23!CP157</f>
        <v>PREPARED BY MD DEPARTMENT OF PLANNING.  PLANNING DATA SERVICES. SEPTEMBER 2023</v>
      </c>
      <c r="C73" s="2"/>
      <c r="D73" s="2"/>
      <c r="E73" s="1"/>
      <c r="F73" s="3"/>
      <c r="G73" s="3"/>
      <c r="H73" s="1"/>
      <c r="I73" s="1"/>
      <c r="J73" s="1"/>
      <c r="K73" s="1"/>
      <c r="L73" s="1"/>
      <c r="M73" s="1"/>
      <c r="N73" s="2"/>
      <c r="O73" s="1"/>
      <c r="P73" s="1"/>
      <c r="Q73" s="40"/>
      <c r="R73" s="40"/>
      <c r="S73" s="1"/>
      <c r="T73" s="1"/>
    </row>
    <row r="74" spans="2:20" ht="15.75" x14ac:dyDescent="0.25">
      <c r="B74" s="46" t="str">
        <f>[1]juL23!CP158</f>
        <v>SOURCE:  U. S. DEPARTMENT OF COMMERCE.  BUREAU OF THE CENSUS</v>
      </c>
      <c r="C74" s="2"/>
      <c r="D74" s="2"/>
      <c r="E74" s="1"/>
      <c r="F74" s="3"/>
      <c r="G74" s="3"/>
      <c r="H74" s="1"/>
      <c r="I74" s="1"/>
      <c r="J74" s="1"/>
      <c r="K74" s="1"/>
      <c r="L74" s="1"/>
      <c r="M74" s="1"/>
      <c r="N74" s="2"/>
      <c r="O74" s="1"/>
      <c r="P74" s="1"/>
      <c r="Q74" s="40"/>
      <c r="R74" s="40"/>
      <c r="S74" s="1"/>
      <c r="T74" s="1"/>
    </row>
    <row r="75" spans="2:20" ht="15.75" x14ac:dyDescent="0.25">
      <c r="B75" s="47" t="str">
        <f>[1]juL23!CP159</f>
        <v>(1) Includes new one family units, two family units, three and four family units and five or more family units.</v>
      </c>
      <c r="C75" s="1"/>
      <c r="D75" s="2"/>
      <c r="E75" s="1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40"/>
      <c r="R75" s="40"/>
      <c r="S75" s="5"/>
      <c r="T75" s="1"/>
    </row>
    <row r="76" spans="2:20" ht="15.75" x14ac:dyDescent="0.25">
      <c r="B76" s="47" t="str">
        <f>[1]juL23!CP160</f>
        <v>(2) U. S. Bureau of the Census estimate based on survey</v>
      </c>
      <c r="C76" s="1"/>
      <c r="D76" s="1"/>
      <c r="E76" s="1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40"/>
      <c r="R76" s="40"/>
      <c r="S76" s="5"/>
      <c r="T76" s="1"/>
    </row>
    <row r="77" spans="2:20" ht="15.75" x14ac:dyDescent="0.25">
      <c r="B77" s="47" t="str">
        <f>[1]juL23!CP161</f>
        <v>(3) Sum of reported and imputed responses to monthly permit issuing places questionnaires</v>
      </c>
      <c r="C77" s="1"/>
      <c r="D77" s="1"/>
      <c r="E77" s="1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40"/>
      <c r="R77" s="40"/>
      <c r="S77" s="5"/>
      <c r="T77" s="1"/>
    </row>
    <row r="78" spans="2:20" ht="15.75" x14ac:dyDescent="0.25">
      <c r="B78" s="47" t="str">
        <f>[1]juL23!CP162</f>
        <v>(4) Anne Arundel, Baltimore, Montgomery and Prince George's Counties</v>
      </c>
      <c r="C78" s="1"/>
      <c r="D78" s="1"/>
      <c r="E78" s="1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40"/>
      <c r="R78" s="40"/>
      <c r="S78" s="5"/>
      <c r="T78" s="1"/>
    </row>
    <row r="79" spans="2:20" ht="15.75" x14ac:dyDescent="0.25">
      <c r="B79" s="47" t="str">
        <f>[1]juL23!CP163</f>
        <v>(5) Calvert, Carroll, Cecil, Charles, Frederick, Harford, Howard, Queen Anne's and St. Mary's Counties</v>
      </c>
      <c r="C79" s="1"/>
      <c r="D79" s="1"/>
      <c r="E79" s="1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40"/>
      <c r="R79" s="40"/>
      <c r="S79" s="5"/>
      <c r="T79" s="1"/>
    </row>
    <row r="80" spans="2:20" ht="15.75" x14ac:dyDescent="0.25">
      <c r="B80" s="47" t="str">
        <f>[1]juL23!CP164</f>
        <v>(6) Allegany, Washington and Wicomico Counties</v>
      </c>
      <c r="C80" s="1"/>
      <c r="D80" s="1"/>
      <c r="E80" s="1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40"/>
      <c r="R80" s="40"/>
      <c r="S80" s="5"/>
      <c r="T80" s="1"/>
    </row>
    <row r="81" spans="2:20" ht="15.75" x14ac:dyDescent="0.25">
      <c r="B81" s="45" t="str">
        <f>[1]juL23!CP165</f>
        <v>(7) Baltimore City</v>
      </c>
      <c r="C81" s="1"/>
      <c r="D81" s="1"/>
      <c r="E81" s="1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40"/>
      <c r="R81" s="40"/>
      <c r="S81" s="5"/>
      <c r="T81" s="1"/>
    </row>
    <row r="82" spans="2:20" ht="15.75" x14ac:dyDescent="0.25">
      <c r="B82" s="45" t="str">
        <f>[1]juL23!CP166</f>
        <v>(8) Caroline, Dorchester, Garret, Kent, Somerset, Talbot and Worcester Counties</v>
      </c>
      <c r="C82" s="1"/>
      <c r="D82" s="1"/>
      <c r="E82" s="1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40"/>
      <c r="R82" s="40"/>
      <c r="S82" s="5"/>
      <c r="T82" s="1"/>
    </row>
    <row r="83" spans="2:20" ht="15.75" x14ac:dyDescent="0.25">
      <c r="B83" s="45" t="str">
        <f>[1]juL23!CP167</f>
        <v>* Not available monthly prior to 2022</v>
      </c>
      <c r="C83" s="1"/>
      <c r="D83" s="1"/>
      <c r="E83" s="1"/>
      <c r="F83" s="1"/>
      <c r="G83" s="1"/>
      <c r="H83" s="1"/>
      <c r="I83" s="4"/>
      <c r="J83" s="1"/>
      <c r="K83" s="1"/>
      <c r="L83" s="1"/>
      <c r="M83" s="1"/>
      <c r="N83" s="1"/>
      <c r="O83" s="1"/>
      <c r="P83" s="1"/>
      <c r="Q83" s="40"/>
      <c r="R83" s="40"/>
      <c r="S83" s="5"/>
      <c r="T83" s="1"/>
    </row>
    <row r="84" spans="2:20" ht="15.75" x14ac:dyDescent="0.25">
      <c r="B84" s="45" t="str">
        <f>[1]juL23!CP168</f>
        <v>Specified PIP summaries included in county and county group total</v>
      </c>
      <c r="C84" s="1"/>
      <c r="D84" s="1"/>
      <c r="E84" s="1"/>
      <c r="F84" s="1"/>
      <c r="G84" s="1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5"/>
      <c r="T84" s="1"/>
    </row>
  </sheetData>
  <mergeCells count="30">
    <mergeCell ref="B6:B14"/>
    <mergeCell ref="C6:H8"/>
    <mergeCell ref="I6:N10"/>
    <mergeCell ref="O6:T10"/>
    <mergeCell ref="C9:E10"/>
    <mergeCell ref="F9:H10"/>
    <mergeCell ref="I11:J12"/>
    <mergeCell ref="K11:L12"/>
    <mergeCell ref="M11:N12"/>
    <mergeCell ref="O11:P12"/>
    <mergeCell ref="N13:N14"/>
    <mergeCell ref="O13:O14"/>
    <mergeCell ref="P13:P14"/>
    <mergeCell ref="C11:C14"/>
    <mergeCell ref="D11:D14"/>
    <mergeCell ref="E11:E14"/>
    <mergeCell ref="F11:F14"/>
    <mergeCell ref="G11:G14"/>
    <mergeCell ref="H11:H14"/>
    <mergeCell ref="I13:I14"/>
    <mergeCell ref="J13:J14"/>
    <mergeCell ref="S13:S14"/>
    <mergeCell ref="T13:T14"/>
    <mergeCell ref="Q11:R12"/>
    <mergeCell ref="S11:T12"/>
    <mergeCell ref="K13:K14"/>
    <mergeCell ref="L13:L14"/>
    <mergeCell ref="M13:M14"/>
    <mergeCell ref="Q13:Q14"/>
    <mergeCell ref="R13:R14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9DDB4B-2DAD-4BF6-BD23-2A790845A6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7587D6-8BF8-4A0D-A00A-AD5F99341AD6}"/>
</file>

<file path=customXml/itemProps3.xml><?xml version="1.0" encoding="utf-8"?>
<ds:datastoreItem xmlns:ds="http://schemas.openxmlformats.org/officeDocument/2006/customXml" ds:itemID="{923D4F53-2ED2-4CAE-A19B-98B705A974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2D</vt:lpstr>
      <vt:lpstr>'2D'!Print_Area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2023-09-13T13:42:49Z</cp:lastPrinted>
  <dcterms:created xsi:type="dcterms:W3CDTF">2007-07-31T12:38:17Z</dcterms:created>
  <dcterms:modified xsi:type="dcterms:W3CDTF">2023-09-13T13:43:02Z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