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JULY/"/>
    </mc:Choice>
  </mc:AlternateContent>
  <xr:revisionPtr revIDLastSave="0" documentId="14_{1CA16A6E-9CDE-4059-B78B-3BA70B6A7C88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2C" sheetId="8" r:id="rId1"/>
  </sheets>
  <externalReferences>
    <externalReference r:id="rId2"/>
  </externalReferences>
  <definedNames>
    <definedName name="_xlnm.Print_Area" localSheetId="0">'2C'!$A$1:$S$83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3" i="8" l="1"/>
  <c r="A82" i="8"/>
  <c r="A81" i="8"/>
  <c r="A80" i="8"/>
  <c r="A79" i="8"/>
  <c r="A78" i="8"/>
  <c r="A77" i="8"/>
  <c r="A76" i="8"/>
  <c r="A75" i="8"/>
  <c r="A74" i="8"/>
  <c r="A73" i="8"/>
  <c r="A72" i="8"/>
  <c r="Q69" i="8"/>
  <c r="P69" i="8"/>
  <c r="O69" i="8"/>
  <c r="N69" i="8"/>
  <c r="K69" i="8"/>
  <c r="J69" i="8"/>
  <c r="I69" i="8"/>
  <c r="H69" i="8"/>
  <c r="G69" i="8"/>
  <c r="F69" i="8"/>
  <c r="E69" i="8"/>
  <c r="D69" i="8"/>
  <c r="C69" i="8"/>
  <c r="B69" i="8"/>
  <c r="A69" i="8"/>
  <c r="R68" i="8"/>
  <c r="P68" i="8"/>
  <c r="L68" i="8"/>
  <c r="J68" i="8"/>
  <c r="D68" i="8"/>
  <c r="C68" i="8"/>
  <c r="B68" i="8"/>
  <c r="A68" i="8"/>
  <c r="S67" i="8"/>
  <c r="R67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7" i="8"/>
  <c r="B67" i="8"/>
  <c r="A67" i="8"/>
  <c r="S66" i="8"/>
  <c r="R66" i="8"/>
  <c r="Q66" i="8"/>
  <c r="P66" i="8"/>
  <c r="O66" i="8"/>
  <c r="N66" i="8"/>
  <c r="M66" i="8"/>
  <c r="L66" i="8"/>
  <c r="K66" i="8"/>
  <c r="J66" i="8"/>
  <c r="I66" i="8"/>
  <c r="H66" i="8"/>
  <c r="G66" i="8"/>
  <c r="F66" i="8"/>
  <c r="E66" i="8"/>
  <c r="D66" i="8"/>
  <c r="C66" i="8"/>
  <c r="B66" i="8"/>
  <c r="A66" i="8"/>
  <c r="R65" i="8"/>
  <c r="P65" i="8"/>
  <c r="L65" i="8"/>
  <c r="J65" i="8"/>
  <c r="D65" i="8"/>
  <c r="C65" i="8"/>
  <c r="B65" i="8"/>
  <c r="A65" i="8"/>
  <c r="P64" i="8"/>
  <c r="J64" i="8"/>
  <c r="D64" i="8"/>
  <c r="C64" i="8"/>
  <c r="B64" i="8"/>
  <c r="A64" i="8"/>
  <c r="Q62" i="8"/>
  <c r="P62" i="8"/>
  <c r="O62" i="8"/>
  <c r="N62" i="8"/>
  <c r="K62" i="8"/>
  <c r="J62" i="8"/>
  <c r="I62" i="8"/>
  <c r="H62" i="8"/>
  <c r="G62" i="8"/>
  <c r="F62" i="8"/>
  <c r="E62" i="8"/>
  <c r="D62" i="8"/>
  <c r="C62" i="8"/>
  <c r="B62" i="8"/>
  <c r="A62" i="8"/>
  <c r="R61" i="8"/>
  <c r="P61" i="8"/>
  <c r="L61" i="8"/>
  <c r="J61" i="8"/>
  <c r="D61" i="8"/>
  <c r="C61" i="8"/>
  <c r="B61" i="8"/>
  <c r="A61" i="8"/>
  <c r="S60" i="8"/>
  <c r="R60" i="8"/>
  <c r="Q60" i="8"/>
  <c r="P60" i="8"/>
  <c r="O60" i="8"/>
  <c r="N60" i="8"/>
  <c r="M60" i="8"/>
  <c r="L60" i="8"/>
  <c r="K60" i="8"/>
  <c r="J60" i="8"/>
  <c r="I60" i="8"/>
  <c r="H60" i="8"/>
  <c r="G60" i="8"/>
  <c r="F60" i="8"/>
  <c r="E60" i="8"/>
  <c r="D60" i="8"/>
  <c r="C60" i="8"/>
  <c r="B60" i="8"/>
  <c r="A60" i="8"/>
  <c r="P59" i="8"/>
  <c r="J59" i="8"/>
  <c r="D59" i="8"/>
  <c r="C59" i="8"/>
  <c r="B59" i="8"/>
  <c r="A59" i="8"/>
  <c r="Q58" i="8"/>
  <c r="P58" i="8"/>
  <c r="O58" i="8"/>
  <c r="N58" i="8"/>
  <c r="K58" i="8"/>
  <c r="J58" i="8"/>
  <c r="I58" i="8"/>
  <c r="H58" i="8"/>
  <c r="G58" i="8"/>
  <c r="F58" i="8"/>
  <c r="E58" i="8"/>
  <c r="D58" i="8"/>
  <c r="C58" i="8"/>
  <c r="B58" i="8"/>
  <c r="A58" i="8"/>
  <c r="R57" i="8"/>
  <c r="P57" i="8"/>
  <c r="L57" i="8"/>
  <c r="J57" i="8"/>
  <c r="D57" i="8"/>
  <c r="C57" i="8"/>
  <c r="B57" i="8"/>
  <c r="A57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B56" i="8"/>
  <c r="A56" i="8"/>
  <c r="P55" i="8"/>
  <c r="J55" i="8"/>
  <c r="D55" i="8"/>
  <c r="C55" i="8"/>
  <c r="B55" i="8"/>
  <c r="A55" i="8"/>
  <c r="P54" i="8"/>
  <c r="J54" i="8"/>
  <c r="D54" i="8"/>
  <c r="C54" i="8"/>
  <c r="B54" i="8"/>
  <c r="A54" i="8"/>
  <c r="R53" i="8"/>
  <c r="P53" i="8"/>
  <c r="L53" i="8"/>
  <c r="J53" i="8"/>
  <c r="D53" i="8"/>
  <c r="C53" i="8"/>
  <c r="B53" i="8"/>
  <c r="A53" i="8"/>
  <c r="P52" i="8"/>
  <c r="J52" i="8"/>
  <c r="D52" i="8"/>
  <c r="C52" i="8"/>
  <c r="B52" i="8"/>
  <c r="A52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B50" i="8"/>
  <c r="A50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A49" i="8"/>
  <c r="P48" i="8"/>
  <c r="J48" i="8"/>
  <c r="D48" i="8"/>
  <c r="C48" i="8"/>
  <c r="B48" i="8"/>
  <c r="A48" i="8"/>
  <c r="P47" i="8"/>
  <c r="J47" i="8"/>
  <c r="D47" i="8"/>
  <c r="C47" i="8"/>
  <c r="B47" i="8"/>
  <c r="A47" i="8"/>
  <c r="R46" i="8"/>
  <c r="P46" i="8"/>
  <c r="L46" i="8"/>
  <c r="J46" i="8"/>
  <c r="D46" i="8"/>
  <c r="C46" i="8"/>
  <c r="B46" i="8"/>
  <c r="A46" i="8"/>
  <c r="P45" i="8"/>
  <c r="J45" i="8"/>
  <c r="D45" i="8"/>
  <c r="C45" i="8"/>
  <c r="B45" i="8"/>
  <c r="A45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B43" i="8"/>
  <c r="A43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B42" i="8"/>
  <c r="A42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B41" i="8"/>
  <c r="A41" i="8"/>
  <c r="Q40" i="8"/>
  <c r="P40" i="8"/>
  <c r="O40" i="8"/>
  <c r="N40" i="8"/>
  <c r="K40" i="8"/>
  <c r="J40" i="8"/>
  <c r="I40" i="8"/>
  <c r="H40" i="8"/>
  <c r="G40" i="8"/>
  <c r="F40" i="8"/>
  <c r="E40" i="8"/>
  <c r="D40" i="8"/>
  <c r="C40" i="8"/>
  <c r="B40" i="8"/>
  <c r="A40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B38" i="8"/>
  <c r="A38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B37" i="8"/>
  <c r="A37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B36" i="8"/>
  <c r="A36" i="8"/>
  <c r="Q35" i="8"/>
  <c r="P35" i="8"/>
  <c r="O35" i="8"/>
  <c r="N35" i="8"/>
  <c r="K35" i="8"/>
  <c r="J35" i="8"/>
  <c r="I35" i="8"/>
  <c r="H35" i="8"/>
  <c r="G35" i="8"/>
  <c r="F35" i="8"/>
  <c r="E35" i="8"/>
  <c r="D35" i="8"/>
  <c r="C35" i="8"/>
  <c r="B35" i="8"/>
  <c r="A35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B33" i="8"/>
  <c r="A33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B32" i="8"/>
  <c r="A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B31" i="8"/>
  <c r="A31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B30" i="8"/>
  <c r="A30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B29" i="8"/>
  <c r="A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B28" i="8"/>
  <c r="A28" i="8"/>
  <c r="Q27" i="8"/>
  <c r="P27" i="8"/>
  <c r="O27" i="8"/>
  <c r="N27" i="8"/>
  <c r="K27" i="8"/>
  <c r="J27" i="8"/>
  <c r="I27" i="8"/>
  <c r="H27" i="8"/>
  <c r="G27" i="8"/>
  <c r="F27" i="8"/>
  <c r="E27" i="8"/>
  <c r="D27" i="8"/>
  <c r="C27" i="8"/>
  <c r="B27" i="8"/>
  <c r="A27" i="8"/>
  <c r="Q25" i="8"/>
  <c r="P25" i="8"/>
  <c r="O25" i="8"/>
  <c r="N25" i="8"/>
  <c r="K25" i="8"/>
  <c r="J25" i="8"/>
  <c r="I25" i="8"/>
  <c r="H25" i="8"/>
  <c r="G25" i="8"/>
  <c r="F25" i="8"/>
  <c r="E25" i="8"/>
  <c r="D25" i="8"/>
  <c r="C25" i="8"/>
  <c r="B25" i="8"/>
  <c r="A25" i="8"/>
  <c r="Q24" i="8"/>
  <c r="P24" i="8"/>
  <c r="O24" i="8"/>
  <c r="N24" i="8"/>
  <c r="K24" i="8"/>
  <c r="J24" i="8"/>
  <c r="I24" i="8"/>
  <c r="H24" i="8"/>
  <c r="G24" i="8"/>
  <c r="F24" i="8"/>
  <c r="E24" i="8"/>
  <c r="D24" i="8"/>
  <c r="C24" i="8"/>
  <c r="B24" i="8"/>
  <c r="A24" i="8"/>
  <c r="Q23" i="8"/>
  <c r="P23" i="8"/>
  <c r="O23" i="8"/>
  <c r="N23" i="8"/>
  <c r="K23" i="8"/>
  <c r="J23" i="8"/>
  <c r="I23" i="8"/>
  <c r="H23" i="8"/>
  <c r="G23" i="8"/>
  <c r="F23" i="8"/>
  <c r="E23" i="8"/>
  <c r="D23" i="8"/>
  <c r="C23" i="8"/>
  <c r="B23" i="8"/>
  <c r="A23" i="8"/>
  <c r="Q22" i="8"/>
  <c r="P22" i="8"/>
  <c r="O22" i="8"/>
  <c r="N22" i="8"/>
  <c r="K22" i="8"/>
  <c r="J22" i="8"/>
  <c r="I22" i="8"/>
  <c r="H22" i="8"/>
  <c r="G22" i="8"/>
  <c r="F22" i="8"/>
  <c r="E22" i="8"/>
  <c r="D22" i="8"/>
  <c r="C22" i="8"/>
  <c r="B22" i="8"/>
  <c r="A22" i="8"/>
  <c r="Q21" i="8"/>
  <c r="P21" i="8"/>
  <c r="O21" i="8"/>
  <c r="N21" i="8"/>
  <c r="K21" i="8"/>
  <c r="J21" i="8"/>
  <c r="I21" i="8"/>
  <c r="H21" i="8"/>
  <c r="G21" i="8"/>
  <c r="F21" i="8"/>
  <c r="E21" i="8"/>
  <c r="D21" i="8"/>
  <c r="C21" i="8"/>
  <c r="B21" i="8"/>
  <c r="A21" i="8"/>
  <c r="Q20" i="8"/>
  <c r="P20" i="8"/>
  <c r="O20" i="8"/>
  <c r="N20" i="8"/>
  <c r="K20" i="8"/>
  <c r="J20" i="8"/>
  <c r="I20" i="8"/>
  <c r="H20" i="8"/>
  <c r="G20" i="8"/>
  <c r="F20" i="8"/>
  <c r="E20" i="8"/>
  <c r="D20" i="8"/>
  <c r="C20" i="8"/>
  <c r="B20" i="8"/>
  <c r="A20" i="8"/>
  <c r="Q19" i="8"/>
  <c r="P19" i="8"/>
  <c r="O19" i="8"/>
  <c r="N19" i="8"/>
  <c r="K19" i="8"/>
  <c r="J19" i="8"/>
  <c r="I19" i="8"/>
  <c r="H19" i="8"/>
  <c r="G19" i="8"/>
  <c r="F19" i="8"/>
  <c r="E19" i="8"/>
  <c r="D19" i="8"/>
  <c r="C19" i="8"/>
  <c r="B19" i="8"/>
  <c r="A19" i="8"/>
  <c r="Q17" i="8"/>
  <c r="P17" i="8"/>
  <c r="O17" i="8"/>
  <c r="N17" i="8"/>
  <c r="K17" i="8"/>
  <c r="J17" i="8"/>
  <c r="I17" i="8"/>
  <c r="H17" i="8"/>
  <c r="G17" i="8"/>
  <c r="F17" i="8"/>
  <c r="E17" i="8"/>
  <c r="D17" i="8"/>
  <c r="C17" i="8"/>
  <c r="B17" i="8"/>
  <c r="A17" i="8"/>
  <c r="Q15" i="8"/>
  <c r="P15" i="8"/>
  <c r="O15" i="8"/>
  <c r="N15" i="8"/>
  <c r="K15" i="8"/>
  <c r="J15" i="8"/>
  <c r="I15" i="8"/>
  <c r="H15" i="8"/>
  <c r="G15" i="8"/>
  <c r="F15" i="8"/>
  <c r="E15" i="8"/>
  <c r="D15" i="8"/>
  <c r="C15" i="8"/>
  <c r="B15" i="8"/>
  <c r="A15" i="8"/>
  <c r="S12" i="8"/>
  <c r="R12" i="8"/>
  <c r="Q12" i="8"/>
  <c r="P12" i="8"/>
  <c r="O12" i="8"/>
  <c r="N12" i="8"/>
  <c r="M12" i="8"/>
  <c r="L12" i="8"/>
  <c r="K12" i="8"/>
  <c r="J12" i="8"/>
  <c r="I12" i="8"/>
  <c r="H12" i="8"/>
  <c r="R10" i="8"/>
  <c r="P10" i="8"/>
  <c r="N10" i="8"/>
  <c r="L10" i="8"/>
  <c r="J10" i="8"/>
  <c r="H10" i="8"/>
  <c r="G10" i="8"/>
  <c r="F10" i="8"/>
  <c r="E10" i="8"/>
  <c r="D10" i="8"/>
  <c r="C10" i="8"/>
  <c r="B10" i="8"/>
  <c r="E8" i="8"/>
  <c r="B8" i="8"/>
  <c r="N5" i="8"/>
  <c r="H5" i="8"/>
  <c r="B5" i="8"/>
  <c r="A5" i="8"/>
  <c r="A2" i="8"/>
  <c r="A1" i="8"/>
</calcChain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</numFmts>
  <fonts count="10" x14ac:knownFonts="1">
    <font>
      <sz val="10"/>
      <name val="Arial"/>
    </font>
    <font>
      <sz val="10"/>
      <name val="Arial"/>
      <family val="2"/>
    </font>
    <font>
      <sz val="11"/>
      <name val="Cambria"/>
      <family val="1"/>
    </font>
    <font>
      <b/>
      <sz val="11"/>
      <name val="Cambria"/>
      <family val="1"/>
    </font>
    <font>
      <sz val="10"/>
      <name val="Cambria"/>
      <family val="1"/>
    </font>
    <font>
      <b/>
      <sz val="14"/>
      <name val="Cambria"/>
      <family val="1"/>
    </font>
    <font>
      <b/>
      <i/>
      <sz val="11"/>
      <name val="Cambria"/>
      <family val="1"/>
    </font>
    <font>
      <i/>
      <sz val="11"/>
      <name val="Cambria"/>
      <family val="1"/>
    </font>
    <font>
      <b/>
      <sz val="10"/>
      <name val="Cambria"/>
      <family val="1"/>
    </font>
    <font>
      <i/>
      <sz val="10"/>
      <name val="Cambria"/>
      <family val="1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5">
    <xf numFmtId="0" fontId="0" fillId="0" borderId="0" xfId="0"/>
    <xf numFmtId="0" fontId="2" fillId="0" borderId="0" xfId="0" applyFont="1"/>
    <xf numFmtId="41" fontId="2" fillId="0" borderId="0" xfId="0" applyNumberFormat="1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3" xfId="0" applyFont="1" applyBorder="1"/>
    <xf numFmtId="0" fontId="3" fillId="0" borderId="3" xfId="0" applyFont="1" applyBorder="1"/>
    <xf numFmtId="41" fontId="3" fillId="0" borderId="3" xfId="0" applyNumberFormat="1" applyFont="1" applyBorder="1"/>
    <xf numFmtId="0" fontId="7" fillId="0" borderId="0" xfId="0" applyFont="1"/>
    <xf numFmtId="1" fontId="7" fillId="0" borderId="0" xfId="0" applyNumberFormat="1" applyFont="1" applyAlignment="1">
      <alignment horizontal="center"/>
    </xf>
    <xf numFmtId="49" fontId="3" fillId="0" borderId="0" xfId="0" applyNumberFormat="1" applyFont="1"/>
    <xf numFmtId="49" fontId="2" fillId="0" borderId="0" xfId="0" applyNumberFormat="1" applyFont="1"/>
    <xf numFmtId="41" fontId="2" fillId="0" borderId="11" xfId="0" applyNumberFormat="1" applyFont="1" applyBorder="1"/>
    <xf numFmtId="41" fontId="2" fillId="0" borderId="7" xfId="0" applyNumberFormat="1" applyFont="1" applyBorder="1"/>
    <xf numFmtId="3" fontId="3" fillId="0" borderId="3" xfId="0" applyNumberFormat="1" applyFont="1" applyBorder="1"/>
    <xf numFmtId="41" fontId="3" fillId="0" borderId="11" xfId="0" applyNumberFormat="1" applyFont="1" applyBorder="1"/>
    <xf numFmtId="3" fontId="6" fillId="0" borderId="3" xfId="0" applyNumberFormat="1" applyFont="1" applyBorder="1"/>
    <xf numFmtId="41" fontId="3" fillId="0" borderId="7" xfId="0" applyNumberFormat="1" applyFont="1" applyBorder="1"/>
    <xf numFmtId="3" fontId="2" fillId="0" borderId="3" xfId="0" applyNumberFormat="1" applyFont="1" applyBorder="1"/>
    <xf numFmtId="0" fontId="7" fillId="0" borderId="3" xfId="0" applyFont="1" applyBorder="1"/>
    <xf numFmtId="42" fontId="2" fillId="0" borderId="3" xfId="0" applyNumberFormat="1" applyFont="1" applyBorder="1"/>
    <xf numFmtId="0" fontId="2" fillId="0" borderId="13" xfId="0" applyFont="1" applyBorder="1"/>
    <xf numFmtId="0" fontId="2" fillId="0" borderId="16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18" xfId="0" applyFont="1" applyBorder="1"/>
    <xf numFmtId="3" fontId="7" fillId="0" borderId="3" xfId="0" applyNumberFormat="1" applyFont="1" applyBorder="1"/>
    <xf numFmtId="0" fontId="2" fillId="0" borderId="27" xfId="0" applyFont="1" applyBorder="1"/>
    <xf numFmtId="164" fontId="3" fillId="0" borderId="11" xfId="1" applyNumberFormat="1" applyFont="1" applyBorder="1"/>
    <xf numFmtId="0" fontId="7" fillId="0" borderId="26" xfId="0" applyFont="1" applyBorder="1"/>
    <xf numFmtId="0" fontId="8" fillId="0" borderId="0" xfId="0" applyFont="1"/>
    <xf numFmtId="165" fontId="7" fillId="0" borderId="11" xfId="0" applyNumberFormat="1" applyFont="1" applyBorder="1"/>
    <xf numFmtId="0" fontId="3" fillId="0" borderId="3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3" fillId="0" borderId="21" xfId="0" applyNumberFormat="1" applyFont="1" applyBorder="1"/>
    <xf numFmtId="41" fontId="2" fillId="0" borderId="21" xfId="0" applyNumberFormat="1" applyFont="1" applyBorder="1"/>
    <xf numFmtId="0" fontId="2" fillId="0" borderId="41" xfId="0" applyFont="1" applyBorder="1"/>
    <xf numFmtId="165" fontId="6" fillId="0" borderId="11" xfId="0" applyNumberFormat="1" applyFont="1" applyBorder="1"/>
    <xf numFmtId="41" fontId="6" fillId="0" borderId="11" xfId="2" applyNumberFormat="1" applyFont="1" applyBorder="1"/>
    <xf numFmtId="0" fontId="7" fillId="0" borderId="11" xfId="0" applyFont="1" applyBorder="1"/>
    <xf numFmtId="1" fontId="7" fillId="0" borderId="11" xfId="0" applyNumberFormat="1" applyFont="1" applyBorder="1" applyAlignment="1">
      <alignment horizontal="center"/>
    </xf>
    <xf numFmtId="0" fontId="6" fillId="0" borderId="11" xfId="0" applyFont="1" applyBorder="1"/>
    <xf numFmtId="0" fontId="7" fillId="0" borderId="11" xfId="0" applyFont="1" applyBorder="1" applyAlignment="1">
      <alignment horizontal="center"/>
    </xf>
    <xf numFmtId="1" fontId="7" fillId="0" borderId="15" xfId="0" applyNumberFormat="1" applyFont="1" applyBorder="1" applyAlignment="1">
      <alignment horizontal="center"/>
    </xf>
    <xf numFmtId="10" fontId="6" fillId="0" borderId="11" xfId="0" applyNumberFormat="1" applyFont="1" applyBorder="1"/>
    <xf numFmtId="164" fontId="3" fillId="0" borderId="7" xfId="1" applyNumberFormat="1" applyFont="1" applyBorder="1"/>
    <xf numFmtId="165" fontId="7" fillId="0" borderId="11" xfId="0" applyNumberFormat="1" applyFont="1" applyBorder="1" applyAlignment="1">
      <alignment horizontal="center"/>
    </xf>
    <xf numFmtId="165" fontId="6" fillId="0" borderId="11" xfId="0" applyNumberFormat="1" applyFont="1" applyBorder="1" applyAlignment="1">
      <alignment horizontal="center"/>
    </xf>
    <xf numFmtId="165" fontId="6" fillId="0" borderId="0" xfId="3" applyNumberFormat="1" applyFont="1" applyBorder="1" applyAlignment="1">
      <alignment horizontal="center"/>
    </xf>
    <xf numFmtId="165" fontId="7" fillId="0" borderId="0" xfId="3" applyNumberFormat="1" applyFont="1" applyBorder="1" applyAlignment="1">
      <alignment horizontal="center"/>
    </xf>
    <xf numFmtId="165" fontId="6" fillId="0" borderId="11" xfId="3" applyNumberFormat="1" applyFont="1" applyBorder="1" applyAlignment="1">
      <alignment horizontal="center"/>
    </xf>
    <xf numFmtId="165" fontId="7" fillId="0" borderId="11" xfId="3" applyNumberFormat="1" applyFont="1" applyBorder="1" applyAlignment="1">
      <alignment horizontal="center"/>
    </xf>
    <xf numFmtId="41" fontId="6" fillId="0" borderId="23" xfId="0" applyNumberFormat="1" applyFont="1" applyBorder="1"/>
    <xf numFmtId="41" fontId="7" fillId="0" borderId="23" xfId="0" applyNumberFormat="1" applyFont="1" applyBorder="1"/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65" fontId="7" fillId="0" borderId="26" xfId="3" applyNumberFormat="1" applyFont="1" applyBorder="1" applyAlignment="1">
      <alignment horizontal="center"/>
    </xf>
    <xf numFmtId="165" fontId="7" fillId="0" borderId="0" xfId="3" applyNumberFormat="1" applyFont="1" applyAlignment="1">
      <alignment horizontal="center"/>
    </xf>
    <xf numFmtId="1" fontId="7" fillId="0" borderId="11" xfId="1" applyNumberFormat="1" applyFont="1" applyBorder="1" applyAlignment="1">
      <alignment horizontal="center"/>
    </xf>
    <xf numFmtId="1" fontId="7" fillId="0" borderId="0" xfId="1" applyNumberFormat="1" applyFont="1" applyBorder="1" applyAlignment="1">
      <alignment horizontal="center"/>
    </xf>
    <xf numFmtId="1" fontId="6" fillId="0" borderId="11" xfId="1" applyNumberFormat="1" applyFont="1" applyBorder="1" applyAlignment="1">
      <alignment horizontal="center"/>
    </xf>
    <xf numFmtId="1" fontId="6" fillId="0" borderId="0" xfId="1" applyNumberFormat="1" applyFont="1" applyBorder="1" applyAlignment="1">
      <alignment horizontal="center"/>
    </xf>
    <xf numFmtId="1" fontId="7" fillId="0" borderId="0" xfId="1" applyNumberFormat="1" applyFont="1"/>
    <xf numFmtId="0" fontId="6" fillId="0" borderId="28" xfId="0" applyFont="1" applyBorder="1" applyAlignment="1">
      <alignment horizontal="center" vertical="center" wrapText="1"/>
    </xf>
    <xf numFmtId="165" fontId="6" fillId="0" borderId="28" xfId="0" applyNumberFormat="1" applyFont="1" applyBorder="1"/>
    <xf numFmtId="165" fontId="7" fillId="0" borderId="28" xfId="0" applyNumberFormat="1" applyFont="1" applyBorder="1"/>
    <xf numFmtId="0" fontId="7" fillId="0" borderId="29" xfId="0" applyFont="1" applyBorder="1"/>
    <xf numFmtId="0" fontId="9" fillId="0" borderId="0" xfId="0" applyFont="1"/>
    <xf numFmtId="0" fontId="6" fillId="0" borderId="6" xfId="0" applyFont="1" applyBorder="1" applyAlignment="1">
      <alignment horizontal="center" vertical="center" wrapText="1"/>
    </xf>
    <xf numFmtId="165" fontId="6" fillId="0" borderId="6" xfId="0" applyNumberFormat="1" applyFont="1" applyBorder="1"/>
    <xf numFmtId="165" fontId="7" fillId="0" borderId="6" xfId="0" applyNumberFormat="1" applyFont="1" applyBorder="1"/>
    <xf numFmtId="0" fontId="7" fillId="0" borderId="18" xfId="0" applyFont="1" applyBorder="1"/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1" fontId="7" fillId="0" borderId="4" xfId="0" applyNumberFormat="1" applyFont="1" applyBorder="1"/>
    <xf numFmtId="165" fontId="7" fillId="0" borderId="26" xfId="3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" fontId="7" fillId="0" borderId="4" xfId="0" applyNumberFormat="1" applyFont="1" applyBorder="1" applyAlignment="1">
      <alignment horizontal="center"/>
    </xf>
    <xf numFmtId="165" fontId="6" fillId="0" borderId="26" xfId="3" applyNumberFormat="1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165" fontId="6" fillId="0" borderId="0" xfId="3" applyNumberFormat="1" applyFont="1" applyAlignment="1">
      <alignment horizontal="center"/>
    </xf>
    <xf numFmtId="1" fontId="6" fillId="0" borderId="4" xfId="0" applyNumberFormat="1" applyFont="1" applyBorder="1" applyAlignment="1">
      <alignment horizontal="center"/>
    </xf>
    <xf numFmtId="165" fontId="6" fillId="0" borderId="26" xfId="3" applyNumberFormat="1" applyFont="1" applyBorder="1" applyAlignment="1">
      <alignment horizontal="center"/>
    </xf>
    <xf numFmtId="1" fontId="6" fillId="0" borderId="0" xfId="1" applyNumberFormat="1" applyFont="1" applyAlignment="1">
      <alignment horizontal="center"/>
    </xf>
    <xf numFmtId="0" fontId="6" fillId="0" borderId="26" xfId="0" applyFont="1" applyBorder="1"/>
    <xf numFmtId="1" fontId="7" fillId="0" borderId="0" xfId="1" applyNumberFormat="1" applyFont="1" applyAlignment="1">
      <alignment horizontal="center"/>
    </xf>
    <xf numFmtId="41" fontId="6" fillId="0" borderId="4" xfId="0" applyNumberFormat="1" applyFont="1" applyBorder="1"/>
    <xf numFmtId="10" fontId="7" fillId="0" borderId="26" xfId="3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2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49" fontId="3" fillId="0" borderId="45" xfId="0" applyNumberFormat="1" applyFont="1" applyBorder="1" applyAlignment="1">
      <alignment horizontal="center" vertical="center"/>
    </xf>
    <xf numFmtId="49" fontId="3" fillId="0" borderId="46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0" fontId="7" fillId="0" borderId="11" xfId="0" applyNumberFormat="1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JULY/JULY_23.xlsx" TargetMode="External"/><Relationship Id="rId1" Type="http://schemas.openxmlformats.org/officeDocument/2006/relationships/externalLinkPath" Target="JULY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86">
          <cell r="BU86" t="str">
            <v>Table 2C.</v>
          </cell>
        </row>
        <row r="87">
          <cell r="BU87" t="str">
            <v>NEW HOUSING UNITS AUTHORIZED FOR CONSTRUCTION YEAR TO DATE JULY 2023 AND 2020</v>
          </cell>
        </row>
        <row r="90">
          <cell r="BU90" t="str">
            <v>JURISDICTION</v>
          </cell>
          <cell r="BV90" t="str">
            <v>YEAR TO DATE JUNE</v>
          </cell>
          <cell r="CB90" t="str">
            <v>TOTAL HOUSING UNITS</v>
          </cell>
          <cell r="CH90" t="str">
            <v>SINGLE-FAMILY UNITS</v>
          </cell>
        </row>
        <row r="93">
          <cell r="BV93" t="str">
            <v>2023</v>
          </cell>
          <cell r="BY93" t="str">
            <v>2020</v>
          </cell>
        </row>
        <row r="95">
          <cell r="BV95" t="str">
            <v>TOTAL</v>
          </cell>
          <cell r="BW95" t="str">
            <v>SINGLE FAMILY</v>
          </cell>
          <cell r="BX95" t="str">
            <v>Percent Single Family</v>
          </cell>
          <cell r="BY95" t="str">
            <v>TOTAL</v>
          </cell>
          <cell r="BZ95" t="str">
            <v>SINGLE FAMILY</v>
          </cell>
          <cell r="CA95" t="str">
            <v>Percent Single Family</v>
          </cell>
          <cell r="CB95" t="str">
            <v>Change</v>
          </cell>
          <cell r="CD95" t="str">
            <v>State Percent</v>
          </cell>
          <cell r="CF95" t="str">
            <v>County Rank</v>
          </cell>
          <cell r="CH95" t="str">
            <v>Change</v>
          </cell>
          <cell r="CJ95" t="str">
            <v>State Percent</v>
          </cell>
          <cell r="CL95" t="str">
            <v>County Rank</v>
          </cell>
        </row>
        <row r="97">
          <cell r="CB97" t="str">
            <v>Net</v>
          </cell>
          <cell r="CC97" t="str">
            <v>Percent</v>
          </cell>
          <cell r="CD97">
            <v>2023</v>
          </cell>
          <cell r="CE97">
            <v>2020</v>
          </cell>
          <cell r="CF97">
            <v>2023</v>
          </cell>
          <cell r="CG97">
            <v>2020</v>
          </cell>
          <cell r="CH97" t="str">
            <v>Net</v>
          </cell>
          <cell r="CI97" t="str">
            <v>Percent</v>
          </cell>
          <cell r="CJ97">
            <v>2023</v>
          </cell>
          <cell r="CK97">
            <v>2020</v>
          </cell>
          <cell r="CL97">
            <v>2023</v>
          </cell>
          <cell r="CM97">
            <v>2020</v>
          </cell>
        </row>
        <row r="100">
          <cell r="BU100" t="str">
            <v>STATE OF MARYLAND (2)</v>
          </cell>
          <cell r="BV100">
            <v>11728</v>
          </cell>
          <cell r="BW100">
            <v>6348</v>
          </cell>
          <cell r="BX100">
            <v>0.54126875852660306</v>
          </cell>
          <cell r="BY100">
            <v>10515</v>
          </cell>
          <cell r="BZ100">
            <v>8036</v>
          </cell>
          <cell r="CA100">
            <v>0.66783967041455672</v>
          </cell>
          <cell r="CB100">
            <v>1213</v>
          </cell>
          <cell r="CC100">
            <v>0.11535901093675702</v>
          </cell>
          <cell r="CD100">
            <v>1</v>
          </cell>
          <cell r="CE100">
            <v>1.0191916254725211</v>
          </cell>
          <cell r="CH100">
            <v>-1688</v>
          </cell>
          <cell r="CI100">
            <v>-0.21005475360876058</v>
          </cell>
          <cell r="CJ100">
            <v>1</v>
          </cell>
          <cell r="CK100">
            <v>1.0159292035398231</v>
          </cell>
        </row>
        <row r="102">
          <cell r="BU102" t="str">
            <v>MONTHLY REPORTING PIPs SUM (3)</v>
          </cell>
          <cell r="BV102">
            <v>11728</v>
          </cell>
          <cell r="BW102">
            <v>6348</v>
          </cell>
          <cell r="BX102">
            <v>0.54126875852660306</v>
          </cell>
          <cell r="BY102">
            <v>10317</v>
          </cell>
          <cell r="BZ102">
            <v>7910</v>
          </cell>
          <cell r="CA102">
            <v>0.66789369725264858</v>
          </cell>
          <cell r="CB102">
            <v>1411</v>
          </cell>
          <cell r="CC102">
            <v>0.13676456334205681</v>
          </cell>
          <cell r="CD102">
            <v>1</v>
          </cell>
          <cell r="CE102">
            <v>1</v>
          </cell>
          <cell r="CH102">
            <v>-1562</v>
          </cell>
          <cell r="CI102">
            <v>-0.19747155499367888</v>
          </cell>
          <cell r="CJ102">
            <v>1</v>
          </cell>
          <cell r="CK102">
            <v>1</v>
          </cell>
        </row>
        <row r="104">
          <cell r="BU104" t="str">
            <v>SUBURBAN COUNTIES</v>
          </cell>
          <cell r="BV104">
            <v>9929</v>
          </cell>
          <cell r="BW104">
            <v>5759</v>
          </cell>
          <cell r="BX104">
            <v>0.58001812871386849</v>
          </cell>
          <cell r="BY104">
            <v>9442</v>
          </cell>
          <cell r="BZ104">
            <v>7746</v>
          </cell>
          <cell r="CA104">
            <v>0.71391443422630951</v>
          </cell>
          <cell r="CB104">
            <v>487</v>
          </cell>
          <cell r="CC104">
            <v>5.1578055496716797E-2</v>
          </cell>
          <cell r="CD104">
            <v>0.84660641200545705</v>
          </cell>
          <cell r="CE104">
            <v>0.91518852379567706</v>
          </cell>
          <cell r="CH104">
            <v>-1987</v>
          </cell>
          <cell r="CI104">
            <v>-0.25651949393235218</v>
          </cell>
          <cell r="CJ104">
            <v>0.90721487082545682</v>
          </cell>
          <cell r="CK104">
            <v>0.97926675094816684</v>
          </cell>
        </row>
        <row r="105">
          <cell r="BU105" t="str">
            <v xml:space="preserve">    INNER SUBURBAN COUNTIES (4)</v>
          </cell>
          <cell r="BV105">
            <v>5418</v>
          </cell>
          <cell r="BW105">
            <v>2911</v>
          </cell>
          <cell r="BX105">
            <v>0.53728313030638608</v>
          </cell>
          <cell r="BY105">
            <v>4912</v>
          </cell>
          <cell r="BZ105">
            <v>3968</v>
          </cell>
          <cell r="CA105">
            <v>0.69347826086956521</v>
          </cell>
          <cell r="CB105">
            <v>506</v>
          </cell>
          <cell r="CC105">
            <v>0.10301302931596092</v>
          </cell>
          <cell r="CD105">
            <v>0.46197135061391542</v>
          </cell>
          <cell r="CE105">
            <v>0.47610739556072501</v>
          </cell>
          <cell r="CH105">
            <v>-1057</v>
          </cell>
          <cell r="CI105">
            <v>-0.26638104838709675</v>
          </cell>
          <cell r="CJ105">
            <v>0.45856962822936359</v>
          </cell>
          <cell r="CK105">
            <v>0.50164348925410873</v>
          </cell>
        </row>
        <row r="106">
          <cell r="BU106" t="str">
            <v xml:space="preserve">    OUTER SUBURBAN COUNTIES (5)</v>
          </cell>
          <cell r="BV106">
            <v>4206</v>
          </cell>
          <cell r="BW106">
            <v>2557</v>
          </cell>
          <cell r="BX106">
            <v>0.60794103661436039</v>
          </cell>
          <cell r="BY106">
            <v>4296</v>
          </cell>
          <cell r="BZ106">
            <v>3546</v>
          </cell>
          <cell r="CA106">
            <v>0.71850126189089503</v>
          </cell>
          <cell r="CB106">
            <v>-90</v>
          </cell>
          <cell r="CC106">
            <v>-2.094972067039106E-2</v>
          </cell>
          <cell r="CD106">
            <v>0.35862892223738063</v>
          </cell>
          <cell r="CE106">
            <v>0.41640011631288165</v>
          </cell>
          <cell r="CH106">
            <v>-989</v>
          </cell>
          <cell r="CI106">
            <v>-0.27890580936266213</v>
          </cell>
          <cell r="CJ106">
            <v>0.40280403276622556</v>
          </cell>
          <cell r="CK106">
            <v>0.44829329962073328</v>
          </cell>
        </row>
        <row r="107">
          <cell r="BU107" t="str">
            <v xml:space="preserve">    EXURBAN COUNTIES(6)</v>
          </cell>
          <cell r="BV107">
            <v>305</v>
          </cell>
          <cell r="BW107">
            <v>291</v>
          </cell>
          <cell r="BX107">
            <v>0.95409836065573772</v>
          </cell>
          <cell r="BY107">
            <v>234</v>
          </cell>
          <cell r="BZ107">
            <v>232</v>
          </cell>
          <cell r="CA107">
            <v>0.9920948616600791</v>
          </cell>
          <cell r="CB107">
            <v>71</v>
          </cell>
          <cell r="CC107">
            <v>0.3034188034188034</v>
          </cell>
          <cell r="CD107">
            <v>2.6006139154160984E-2</v>
          </cell>
          <cell r="CE107">
            <v>2.2681011922070369E-2</v>
          </cell>
          <cell r="CH107">
            <v>59</v>
          </cell>
          <cell r="CI107">
            <v>0.25431034482758619</v>
          </cell>
          <cell r="CJ107">
            <v>4.5841209829867675E-2</v>
          </cell>
          <cell r="CK107">
            <v>2.9329962073324906E-2</v>
          </cell>
        </row>
        <row r="108">
          <cell r="BU108" t="str">
            <v>STATE BALANCE</v>
          </cell>
          <cell r="BV108">
            <v>1799</v>
          </cell>
          <cell r="BW108">
            <v>589</v>
          </cell>
          <cell r="BX108">
            <v>0.3274041133963313</v>
          </cell>
          <cell r="BY108">
            <v>875</v>
          </cell>
          <cell r="BZ108">
            <v>164</v>
          </cell>
          <cell r="CA108">
            <v>0.26190476190476192</v>
          </cell>
          <cell r="CB108">
            <v>924</v>
          </cell>
          <cell r="CC108">
            <v>1.056</v>
          </cell>
          <cell r="CD108">
            <v>0.15339358799454297</v>
          </cell>
          <cell r="CE108">
            <v>8.4811476204322958E-2</v>
          </cell>
          <cell r="CH108">
            <v>425</v>
          </cell>
          <cell r="CI108">
            <v>2.5914634146341462</v>
          </cell>
          <cell r="CJ108">
            <v>9.2785129174543166E-2</v>
          </cell>
          <cell r="CK108">
            <v>2.0733249051833123E-2</v>
          </cell>
        </row>
        <row r="109">
          <cell r="BU109" t="str">
            <v xml:space="preserve">     URBAN (7)</v>
          </cell>
          <cell r="BV109">
            <v>1176</v>
          </cell>
          <cell r="BW109">
            <v>59</v>
          </cell>
          <cell r="BX109">
            <v>5.0170068027210885E-2</v>
          </cell>
          <cell r="BY109">
            <v>752</v>
          </cell>
          <cell r="BZ109">
            <v>49</v>
          </cell>
          <cell r="CA109">
            <v>9.812568908489526E-2</v>
          </cell>
          <cell r="CB109">
            <v>424</v>
          </cell>
          <cell r="CC109">
            <v>0.56382978723404253</v>
          </cell>
          <cell r="CD109">
            <v>0.10027285129604366</v>
          </cell>
          <cell r="CE109">
            <v>7.2889405835029564E-2</v>
          </cell>
          <cell r="CH109">
            <v>10</v>
          </cell>
          <cell r="CI109">
            <v>0.20408163265306123</v>
          </cell>
          <cell r="CJ109">
            <v>9.2942659105230002E-3</v>
          </cell>
          <cell r="CK109">
            <v>6.1946902654867256E-3</v>
          </cell>
        </row>
        <row r="110">
          <cell r="BU110" t="str">
            <v xml:space="preserve">     NON SUBURBAN (8)</v>
          </cell>
          <cell r="BV110">
            <v>623</v>
          </cell>
          <cell r="BW110">
            <v>530</v>
          </cell>
          <cell r="BX110">
            <v>0.8507223113964687</v>
          </cell>
          <cell r="BY110">
            <v>123</v>
          </cell>
          <cell r="BZ110">
            <v>115</v>
          </cell>
          <cell r="CA110">
            <v>0.91629955947136565</v>
          </cell>
          <cell r="CB110">
            <v>500</v>
          </cell>
          <cell r="CC110">
            <v>4.0650406504065044</v>
          </cell>
          <cell r="CD110">
            <v>5.3120736698499316E-2</v>
          </cell>
          <cell r="CE110">
            <v>1.19220703692934E-2</v>
          </cell>
          <cell r="CH110">
            <v>415</v>
          </cell>
          <cell r="CI110">
            <v>3.6086956521739131</v>
          </cell>
          <cell r="CJ110">
            <v>8.3490863264020165E-2</v>
          </cell>
          <cell r="CK110">
            <v>1.4538558786346398E-2</v>
          </cell>
        </row>
        <row r="112">
          <cell r="BU112" t="str">
            <v xml:space="preserve">  BALTIMORE REGION</v>
          </cell>
          <cell r="BV112">
            <v>4579</v>
          </cell>
          <cell r="BW112">
            <v>2059</v>
          </cell>
          <cell r="BX112">
            <v>0.44966149814369949</v>
          </cell>
          <cell r="BY112">
            <v>5032</v>
          </cell>
          <cell r="BZ112">
            <v>3276</v>
          </cell>
          <cell r="CA112">
            <v>0.59940081318211003</v>
          </cell>
          <cell r="CB112">
            <v>-453</v>
          </cell>
          <cell r="CC112">
            <v>-9.0023847376788549E-2</v>
          </cell>
          <cell r="CD112">
            <v>0.39043315143246932</v>
          </cell>
          <cell r="CE112">
            <v>0.4877386837258893</v>
          </cell>
          <cell r="CH112">
            <v>-1217</v>
          </cell>
          <cell r="CI112">
            <v>-0.3714896214896215</v>
          </cell>
          <cell r="CJ112">
            <v>0.324354127284184</v>
          </cell>
          <cell r="CK112">
            <v>0.41415929203539825</v>
          </cell>
        </row>
        <row r="113">
          <cell r="BU113" t="str">
            <v xml:space="preserve">   ANNE ARUNDEL</v>
          </cell>
          <cell r="BV113">
            <v>647</v>
          </cell>
          <cell r="BW113">
            <v>594</v>
          </cell>
          <cell r="BX113">
            <v>0.91808346213292114</v>
          </cell>
          <cell r="BY113">
            <v>1360</v>
          </cell>
          <cell r="BZ113">
            <v>1360</v>
          </cell>
          <cell r="CA113">
            <v>0.98190954773869343</v>
          </cell>
          <cell r="CB113">
            <v>-713</v>
          </cell>
          <cell r="CC113">
            <v>-0.52426470588235297</v>
          </cell>
          <cell r="CD113">
            <v>5.5167121418826737E-2</v>
          </cell>
          <cell r="CE113">
            <v>0.13182126587186196</v>
          </cell>
          <cell r="CF113">
            <v>7</v>
          </cell>
          <cell r="CG113">
            <v>5</v>
          </cell>
          <cell r="CH113">
            <v>-766</v>
          </cell>
          <cell r="CI113">
            <v>-0.56323529411764706</v>
          </cell>
          <cell r="CJ113">
            <v>9.3572778827977321E-2</v>
          </cell>
          <cell r="CK113">
            <v>0.17193426042983564</v>
          </cell>
          <cell r="CL113">
            <v>5</v>
          </cell>
          <cell r="CM113">
            <v>3</v>
          </cell>
        </row>
        <row r="114">
          <cell r="BU114" t="str">
            <v xml:space="preserve">   BALTIMORE COUNTY</v>
          </cell>
          <cell r="BV114">
            <v>967</v>
          </cell>
          <cell r="BW114">
            <v>595</v>
          </cell>
          <cell r="BX114">
            <v>0.61530506721820066</v>
          </cell>
          <cell r="BY114">
            <v>1182</v>
          </cell>
          <cell r="BZ114">
            <v>642</v>
          </cell>
          <cell r="CA114">
            <v>0.98500749625187412</v>
          </cell>
          <cell r="CB114">
            <v>-215</v>
          </cell>
          <cell r="CC114">
            <v>-0.18189509306260576</v>
          </cell>
          <cell r="CD114">
            <v>8.2452251023192355E-2</v>
          </cell>
          <cell r="CE114">
            <v>0.11456818842686828</v>
          </cell>
          <cell r="CF114">
            <v>6</v>
          </cell>
          <cell r="CG114">
            <v>7</v>
          </cell>
          <cell r="CH114">
            <v>-47</v>
          </cell>
          <cell r="CI114">
            <v>-7.3208722741433016E-2</v>
          </cell>
          <cell r="CJ114">
            <v>9.3730308758664144E-2</v>
          </cell>
          <cell r="CK114">
            <v>8.1163084702907715E-2</v>
          </cell>
          <cell r="CL114">
            <v>4</v>
          </cell>
          <cell r="CM114">
            <v>4</v>
          </cell>
        </row>
        <row r="115">
          <cell r="BU115" t="str">
            <v xml:space="preserve">   CARROLL</v>
          </cell>
          <cell r="BV115">
            <v>75</v>
          </cell>
          <cell r="BW115">
            <v>75</v>
          </cell>
          <cell r="BX115">
            <v>1</v>
          </cell>
          <cell r="BY115">
            <v>289</v>
          </cell>
          <cell r="BZ115">
            <v>178</v>
          </cell>
          <cell r="CA115">
            <v>1</v>
          </cell>
          <cell r="CB115">
            <v>-214</v>
          </cell>
          <cell r="CC115">
            <v>-0.74048442906574397</v>
          </cell>
          <cell r="CD115">
            <v>6.3949522510231924E-3</v>
          </cell>
          <cell r="CE115">
            <v>2.8012018997770671E-2</v>
          </cell>
          <cell r="CF115">
            <v>18</v>
          </cell>
          <cell r="CG115">
            <v>11</v>
          </cell>
          <cell r="CH115">
            <v>-103</v>
          </cell>
          <cell r="CI115">
            <v>-0.5786516853932584</v>
          </cell>
          <cell r="CJ115">
            <v>1.1814744801512287E-2</v>
          </cell>
          <cell r="CK115">
            <v>2.2503160556257902E-2</v>
          </cell>
          <cell r="CL115">
            <v>17</v>
          </cell>
          <cell r="CM115">
            <v>9</v>
          </cell>
        </row>
        <row r="116">
          <cell r="BU116" t="str">
            <v xml:space="preserve">   HARFORD</v>
          </cell>
          <cell r="BV116">
            <v>1155</v>
          </cell>
          <cell r="BW116">
            <v>372</v>
          </cell>
          <cell r="BX116">
            <v>0.32207792207792207</v>
          </cell>
          <cell r="BY116">
            <v>509</v>
          </cell>
          <cell r="BZ116">
            <v>509</v>
          </cell>
          <cell r="CA116">
            <v>0.6035313001605136</v>
          </cell>
          <cell r="CB116">
            <v>646</v>
          </cell>
          <cell r="CC116">
            <v>1.269155206286837</v>
          </cell>
          <cell r="CD116">
            <v>9.8482264665757158E-2</v>
          </cell>
          <cell r="CE116">
            <v>4.9336047300571874E-2</v>
          </cell>
          <cell r="CF116">
            <v>4</v>
          </cell>
          <cell r="CG116">
            <v>8</v>
          </cell>
          <cell r="CH116">
            <v>-137</v>
          </cell>
          <cell r="CI116">
            <v>-0.26915520628683692</v>
          </cell>
          <cell r="CJ116">
            <v>5.8601134215500943E-2</v>
          </cell>
          <cell r="CK116">
            <v>6.434892541087231E-2</v>
          </cell>
          <cell r="CL116">
            <v>7</v>
          </cell>
          <cell r="CM116">
            <v>8</v>
          </cell>
        </row>
        <row r="117">
          <cell r="BU117" t="str">
            <v xml:space="preserve">   HOWARD </v>
          </cell>
          <cell r="BV117">
            <v>559</v>
          </cell>
          <cell r="BW117">
            <v>364</v>
          </cell>
          <cell r="BX117">
            <v>0.65116279069767447</v>
          </cell>
          <cell r="BY117">
            <v>940</v>
          </cell>
          <cell r="BZ117">
            <v>538</v>
          </cell>
          <cell r="CA117">
            <v>0.35672997522708505</v>
          </cell>
          <cell r="CB117">
            <v>-381</v>
          </cell>
          <cell r="CC117">
            <v>-0.40531914893617021</v>
          </cell>
          <cell r="CD117">
            <v>4.7663710777626191E-2</v>
          </cell>
          <cell r="CE117">
            <v>9.1111757293786955E-2</v>
          </cell>
          <cell r="CF117">
            <v>8</v>
          </cell>
          <cell r="CG117">
            <v>3</v>
          </cell>
          <cell r="CH117">
            <v>-174</v>
          </cell>
          <cell r="CI117">
            <v>-0.32342007434944237</v>
          </cell>
          <cell r="CJ117">
            <v>5.7340894770006298E-2</v>
          </cell>
          <cell r="CK117">
            <v>6.8015170670037928E-2</v>
          </cell>
          <cell r="CL117">
            <v>8</v>
          </cell>
          <cell r="CM117">
            <v>7</v>
          </cell>
        </row>
        <row r="118">
          <cell r="BU118" t="str">
            <v xml:space="preserve">   BALTIMORE CITY</v>
          </cell>
          <cell r="BV118">
            <v>1176</v>
          </cell>
          <cell r="BW118">
            <v>59</v>
          </cell>
          <cell r="BX118">
            <v>5.0170068027210885E-2</v>
          </cell>
          <cell r="BY118">
            <v>752</v>
          </cell>
          <cell r="BZ118">
            <v>49</v>
          </cell>
          <cell r="CA118">
            <v>9.812568908489526E-2</v>
          </cell>
          <cell r="CB118">
            <v>424</v>
          </cell>
          <cell r="CC118">
            <v>0.56382978723404253</v>
          </cell>
          <cell r="CD118">
            <v>0.10027285129604366</v>
          </cell>
          <cell r="CE118">
            <v>7.2889405835029564E-2</v>
          </cell>
          <cell r="CF118">
            <v>3</v>
          </cell>
          <cell r="CG118">
            <v>6</v>
          </cell>
          <cell r="CH118">
            <v>10</v>
          </cell>
          <cell r="CI118">
            <v>0.20408163265306123</v>
          </cell>
          <cell r="CJ118">
            <v>9.2942659105230002E-3</v>
          </cell>
          <cell r="CK118">
            <v>6.1946902654867256E-3</v>
          </cell>
          <cell r="CL118">
            <v>18</v>
          </cell>
          <cell r="CM118">
            <v>17</v>
          </cell>
        </row>
        <row r="120">
          <cell r="BU120" t="str">
            <v xml:space="preserve">  SUBURBAN WASHINGTON</v>
          </cell>
          <cell r="BV120">
            <v>4939</v>
          </cell>
          <cell r="BW120">
            <v>2398</v>
          </cell>
          <cell r="BX120">
            <v>0.48552338530066813</v>
          </cell>
          <cell r="BY120">
            <v>3389</v>
          </cell>
          <cell r="BZ120">
            <v>2856</v>
          </cell>
          <cell r="CA120">
            <v>0.61910037668956353</v>
          </cell>
          <cell r="CB120">
            <v>1550</v>
          </cell>
          <cell r="CC120">
            <v>0.4573620537031573</v>
          </cell>
          <cell r="CD120">
            <v>0.42112892223738063</v>
          </cell>
          <cell r="CE120">
            <v>0.32848696326451488</v>
          </cell>
          <cell r="CH120">
            <v>-458</v>
          </cell>
          <cell r="CI120">
            <v>-0.16036414565826332</v>
          </cell>
          <cell r="CJ120">
            <v>0.37775677378701955</v>
          </cell>
          <cell r="CK120">
            <v>0.36106194690265486</v>
          </cell>
        </row>
        <row r="121">
          <cell r="BU121" t="str">
            <v xml:space="preserve">   FREDERICK</v>
          </cell>
          <cell r="BV121">
            <v>1135</v>
          </cell>
          <cell r="BW121">
            <v>676</v>
          </cell>
          <cell r="BX121">
            <v>0.59559471365638772</v>
          </cell>
          <cell r="BY121">
            <v>1019</v>
          </cell>
          <cell r="BZ121">
            <v>890</v>
          </cell>
          <cell r="CA121">
            <v>0.78603174603174608</v>
          </cell>
          <cell r="CB121">
            <v>116</v>
          </cell>
          <cell r="CC121">
            <v>0.11383709519136408</v>
          </cell>
          <cell r="CD121">
            <v>9.6776944065484316E-2</v>
          </cell>
          <cell r="CE121">
            <v>9.8769022002520107E-2</v>
          </cell>
          <cell r="CF121">
            <v>5</v>
          </cell>
          <cell r="CG121">
            <v>2</v>
          </cell>
          <cell r="CH121">
            <v>-214</v>
          </cell>
          <cell r="CI121">
            <v>-0.24044943820224718</v>
          </cell>
          <cell r="CJ121">
            <v>0.10649023314429741</v>
          </cell>
          <cell r="CK121">
            <v>0.1125158027812895</v>
          </cell>
          <cell r="CL121">
            <v>2</v>
          </cell>
          <cell r="CM121">
            <v>1</v>
          </cell>
        </row>
        <row r="122">
          <cell r="BU122" t="str">
            <v xml:space="preserve">   MONTGOMERY</v>
          </cell>
          <cell r="BV122">
            <v>2351</v>
          </cell>
          <cell r="BW122">
            <v>652</v>
          </cell>
          <cell r="BX122">
            <v>0.27732879625691192</v>
          </cell>
          <cell r="BY122">
            <v>944</v>
          </cell>
          <cell r="BZ122">
            <v>624</v>
          </cell>
          <cell r="CA122">
            <v>0.4778613199665831</v>
          </cell>
          <cell r="CB122">
            <v>1407</v>
          </cell>
          <cell r="CC122">
            <v>1.4904661016949152</v>
          </cell>
          <cell r="CD122">
            <v>0.20046043656207366</v>
          </cell>
          <cell r="CE122">
            <v>9.1499466899292434E-2</v>
          </cell>
          <cell r="CF122">
            <v>1</v>
          </cell>
          <cell r="CG122">
            <v>4</v>
          </cell>
          <cell r="CH122">
            <v>28</v>
          </cell>
          <cell r="CI122">
            <v>4.4871794871794872E-2</v>
          </cell>
          <cell r="CJ122">
            <v>0.10270951480781348</v>
          </cell>
          <cell r="CK122">
            <v>7.8887484197218707E-2</v>
          </cell>
          <cell r="CL122">
            <v>3</v>
          </cell>
          <cell r="CM122">
            <v>6</v>
          </cell>
        </row>
        <row r="123">
          <cell r="BU123" t="str">
            <v xml:space="preserve">   PRINCE GEORGE'S</v>
          </cell>
          <cell r="BV123">
            <v>1453</v>
          </cell>
          <cell r="BW123">
            <v>1070</v>
          </cell>
          <cell r="BX123">
            <v>0.73640743289745358</v>
          </cell>
          <cell r="BY123">
            <v>1426</v>
          </cell>
          <cell r="BZ123">
            <v>1342</v>
          </cell>
          <cell r="CA123">
            <v>0.56519241815048826</v>
          </cell>
          <cell r="CB123">
            <v>27</v>
          </cell>
          <cell r="CC123">
            <v>1.8934081346423562E-2</v>
          </cell>
          <cell r="CD123">
            <v>0.12389154160982264</v>
          </cell>
          <cell r="CE123">
            <v>0.13821847436270235</v>
          </cell>
          <cell r="CF123">
            <v>2</v>
          </cell>
          <cell r="CG123">
            <v>1</v>
          </cell>
          <cell r="CH123">
            <v>-272</v>
          </cell>
          <cell r="CI123">
            <v>-0.20268256333830104</v>
          </cell>
          <cell r="CJ123">
            <v>0.16855702583490864</v>
          </cell>
          <cell r="CK123">
            <v>0.16965865992414664</v>
          </cell>
          <cell r="CL123">
            <v>1</v>
          </cell>
          <cell r="CM123">
            <v>2</v>
          </cell>
        </row>
        <row r="125">
          <cell r="BU125" t="str">
            <v xml:space="preserve">  SOUTHERN MARYLAND</v>
          </cell>
          <cell r="BV125">
            <v>773</v>
          </cell>
          <cell r="BW125">
            <v>769</v>
          </cell>
          <cell r="BX125">
            <v>0.99482535575679176</v>
          </cell>
          <cell r="BY125">
            <v>1331</v>
          </cell>
          <cell r="BZ125">
            <v>1223</v>
          </cell>
          <cell r="CA125">
            <v>0.94175715695952611</v>
          </cell>
          <cell r="CB125">
            <v>-558</v>
          </cell>
          <cell r="CC125">
            <v>-0.4192336589030804</v>
          </cell>
          <cell r="CD125">
            <v>6.5910641200545697E-2</v>
          </cell>
          <cell r="CE125">
            <v>0.12901037123194728</v>
          </cell>
          <cell r="CH125">
            <v>-454</v>
          </cell>
          <cell r="CI125">
            <v>-0.37121831561733443</v>
          </cell>
          <cell r="CJ125">
            <v>0.12114051669817265</v>
          </cell>
          <cell r="CK125">
            <v>0.15461441213653604</v>
          </cell>
        </row>
        <row r="126">
          <cell r="BU126" t="str">
            <v xml:space="preserve">   CALVERT</v>
          </cell>
          <cell r="BV126">
            <v>58</v>
          </cell>
          <cell r="BW126">
            <v>58</v>
          </cell>
          <cell r="BX126">
            <v>1</v>
          </cell>
          <cell r="BY126">
            <v>119</v>
          </cell>
          <cell r="BZ126">
            <v>119</v>
          </cell>
          <cell r="CA126">
            <v>0.98</v>
          </cell>
          <cell r="CB126">
            <v>-61</v>
          </cell>
          <cell r="CC126">
            <v>-0.51260504201680668</v>
          </cell>
          <cell r="CD126">
            <v>4.9454297407912689E-3</v>
          </cell>
          <cell r="CE126">
            <v>1.1534360763787922E-2</v>
          </cell>
          <cell r="CF126">
            <v>19</v>
          </cell>
          <cell r="CG126">
            <v>14</v>
          </cell>
          <cell r="CH126">
            <v>-61</v>
          </cell>
          <cell r="CI126">
            <v>-0.51260504201680668</v>
          </cell>
          <cell r="CJ126">
            <v>9.1367359798361688E-3</v>
          </cell>
          <cell r="CK126">
            <v>1.5044247787610619E-2</v>
          </cell>
          <cell r="CL126">
            <v>19</v>
          </cell>
          <cell r="CM126">
            <v>13</v>
          </cell>
        </row>
        <row r="127">
          <cell r="BU127" t="str">
            <v xml:space="preserve">   CHARLES</v>
          </cell>
          <cell r="BV127">
            <v>529</v>
          </cell>
          <cell r="BW127">
            <v>525</v>
          </cell>
          <cell r="BX127">
            <v>0.99243856332703217</v>
          </cell>
          <cell r="BY127">
            <v>520</v>
          </cell>
          <cell r="BZ127">
            <v>472</v>
          </cell>
          <cell r="CA127">
            <v>1</v>
          </cell>
          <cell r="CB127">
            <v>9</v>
          </cell>
          <cell r="CC127">
            <v>1.7307692307692309E-2</v>
          </cell>
          <cell r="CD127">
            <v>4.5105729877216914E-2</v>
          </cell>
          <cell r="CE127">
            <v>5.0402248715711931E-2</v>
          </cell>
          <cell r="CF127">
            <v>9</v>
          </cell>
          <cell r="CG127">
            <v>9</v>
          </cell>
          <cell r="CH127">
            <v>53</v>
          </cell>
          <cell r="CI127">
            <v>0.11228813559322035</v>
          </cell>
          <cell r="CJ127">
            <v>8.270321361058601E-2</v>
          </cell>
          <cell r="CK127">
            <v>5.9671302149178256E-2</v>
          </cell>
          <cell r="CL127">
            <v>6</v>
          </cell>
          <cell r="CM127">
            <v>5</v>
          </cell>
        </row>
        <row r="128">
          <cell r="BU128" t="str">
            <v xml:space="preserve">   ST. MARY'S</v>
          </cell>
          <cell r="BV128">
            <v>186</v>
          </cell>
          <cell r="BW128">
            <v>186</v>
          </cell>
          <cell r="BX128">
            <v>1</v>
          </cell>
          <cell r="BY128">
            <v>692</v>
          </cell>
          <cell r="BZ128">
            <v>632</v>
          </cell>
          <cell r="CA128">
            <v>0.80350877192982462</v>
          </cell>
          <cell r="CB128">
            <v>-506</v>
          </cell>
          <cell r="CC128">
            <v>-0.73121387283236994</v>
          </cell>
          <cell r="CD128">
            <v>1.5859481582537516E-2</v>
          </cell>
          <cell r="CE128">
            <v>6.7073761752447419E-2</v>
          </cell>
          <cell r="CF128">
            <v>13</v>
          </cell>
          <cell r="CG128">
            <v>10</v>
          </cell>
          <cell r="CH128">
            <v>-446</v>
          </cell>
          <cell r="CI128">
            <v>-0.70569620253164556</v>
          </cell>
          <cell r="CJ128">
            <v>2.9300567107750471E-2</v>
          </cell>
          <cell r="CK128">
            <v>7.989886219974715E-2</v>
          </cell>
          <cell r="CL128">
            <v>11</v>
          </cell>
          <cell r="CM128">
            <v>11</v>
          </cell>
        </row>
        <row r="130">
          <cell r="BU130" t="str">
            <v xml:space="preserve">  WESTERN MARYLAND</v>
          </cell>
          <cell r="BV130">
            <v>316</v>
          </cell>
          <cell r="BW130">
            <v>316</v>
          </cell>
          <cell r="BX130">
            <v>1</v>
          </cell>
          <cell r="CD130">
            <v>2.6944065484311049E-2</v>
          </cell>
          <cell r="CJ130">
            <v>4.9779458097038438E-2</v>
          </cell>
        </row>
        <row r="131">
          <cell r="BU131" t="str">
            <v xml:space="preserve">   ALLEGANY (pt) *</v>
          </cell>
          <cell r="BV131">
            <v>11</v>
          </cell>
          <cell r="BW131">
            <v>11</v>
          </cell>
          <cell r="BX131">
            <v>1</v>
          </cell>
          <cell r="CD131">
            <v>9.3792633015006826E-4</v>
          </cell>
          <cell r="CF131">
            <v>24</v>
          </cell>
          <cell r="CJ131">
            <v>1.7328292375551355E-3</v>
          </cell>
          <cell r="CL131">
            <v>24</v>
          </cell>
        </row>
        <row r="132">
          <cell r="BU132" t="str">
            <v xml:space="preserve">     Frostburg*</v>
          </cell>
          <cell r="BV132">
            <v>5</v>
          </cell>
          <cell r="BW132">
            <v>5</v>
          </cell>
          <cell r="BX132">
            <v>1</v>
          </cell>
          <cell r="CD132">
            <v>4.2633015006821284E-4</v>
          </cell>
          <cell r="CJ132">
            <v>7.8764965343415246E-4</v>
          </cell>
        </row>
        <row r="133">
          <cell r="BU133" t="str">
            <v xml:space="preserve">     Lonaconing town*</v>
          </cell>
          <cell r="BV133">
            <v>0</v>
          </cell>
          <cell r="BW133">
            <v>0</v>
          </cell>
          <cell r="CD133">
            <v>0</v>
          </cell>
          <cell r="CJ133">
            <v>0</v>
          </cell>
        </row>
        <row r="134">
          <cell r="BU134" t="str">
            <v xml:space="preserve">   GARRETT</v>
          </cell>
          <cell r="BV134">
            <v>111</v>
          </cell>
          <cell r="BW134">
            <v>111</v>
          </cell>
          <cell r="BX134">
            <v>1</v>
          </cell>
          <cell r="BY134">
            <v>56</v>
          </cell>
          <cell r="BZ134">
            <v>56</v>
          </cell>
          <cell r="CA134">
            <v>1</v>
          </cell>
          <cell r="CB134">
            <v>55</v>
          </cell>
          <cell r="CC134">
            <v>0.9821428571428571</v>
          </cell>
          <cell r="CD134">
            <v>9.464529331514324E-3</v>
          </cell>
          <cell r="CE134">
            <v>5.4279344770766695E-3</v>
          </cell>
          <cell r="CF134">
            <v>15</v>
          </cell>
          <cell r="CG134">
            <v>17</v>
          </cell>
          <cell r="CH134">
            <v>55</v>
          </cell>
          <cell r="CI134">
            <v>0.9821428571428571</v>
          </cell>
          <cell r="CJ134">
            <v>1.7485822306238186E-2</v>
          </cell>
          <cell r="CK134">
            <v>7.0796460176991149E-3</v>
          </cell>
          <cell r="CL134">
            <v>14</v>
          </cell>
          <cell r="CM134">
            <v>16</v>
          </cell>
        </row>
        <row r="135">
          <cell r="BU135" t="str">
            <v xml:space="preserve">   WASHINGTON</v>
          </cell>
          <cell r="BV135">
            <v>194</v>
          </cell>
          <cell r="BW135">
            <v>194</v>
          </cell>
          <cell r="BX135">
            <v>1</v>
          </cell>
          <cell r="BY135">
            <v>157</v>
          </cell>
          <cell r="BZ135">
            <v>157</v>
          </cell>
          <cell r="CA135">
            <v>0.98496240601503759</v>
          </cell>
          <cell r="CB135">
            <v>37</v>
          </cell>
          <cell r="CC135">
            <v>0.2356687898089172</v>
          </cell>
          <cell r="CD135">
            <v>1.6541609822646658E-2</v>
          </cell>
          <cell r="CE135">
            <v>1.5217602016089949E-2</v>
          </cell>
          <cell r="CF135">
            <v>12</v>
          </cell>
          <cell r="CG135">
            <v>15</v>
          </cell>
          <cell r="CH135">
            <v>37</v>
          </cell>
          <cell r="CI135">
            <v>0.2356687898089172</v>
          </cell>
          <cell r="CJ135">
            <v>3.0560806553245116E-2</v>
          </cell>
          <cell r="CK135">
            <v>1.9848293299620734E-2</v>
          </cell>
          <cell r="CL135">
            <v>10</v>
          </cell>
          <cell r="CM135">
            <v>14</v>
          </cell>
        </row>
        <row r="137">
          <cell r="BU137" t="str">
            <v xml:space="preserve">  UPPER EASTERN SHORE</v>
          </cell>
          <cell r="BV137">
            <v>661</v>
          </cell>
          <cell r="BW137">
            <v>445</v>
          </cell>
          <cell r="BX137">
            <v>0.67322239031770048</v>
          </cell>
          <cell r="CD137">
            <v>5.6360845839017737E-2</v>
          </cell>
          <cell r="CJ137">
            <v>7.0100819155639565E-2</v>
          </cell>
        </row>
        <row r="138">
          <cell r="BU138" t="str">
            <v xml:space="preserve">   CAROLINE (pt) *</v>
          </cell>
          <cell r="BV138">
            <v>26</v>
          </cell>
          <cell r="BW138">
            <v>26</v>
          </cell>
          <cell r="BX138">
            <v>1</v>
          </cell>
          <cell r="CD138">
            <v>2.2169167803547068E-3</v>
          </cell>
          <cell r="CF138">
            <v>22</v>
          </cell>
          <cell r="CJ138">
            <v>4.0957781978575927E-3</v>
          </cell>
          <cell r="CL138">
            <v>22</v>
          </cell>
        </row>
        <row r="139">
          <cell r="BU139" t="str">
            <v xml:space="preserve">     Marydel town*</v>
          </cell>
          <cell r="BV139">
            <v>0</v>
          </cell>
          <cell r="BW139">
            <v>0</v>
          </cell>
          <cell r="CD139">
            <v>0</v>
          </cell>
          <cell r="CJ139">
            <v>0</v>
          </cell>
        </row>
        <row r="140">
          <cell r="BU140" t="str">
            <v xml:space="preserve">     Preston town*</v>
          </cell>
          <cell r="BV140">
            <v>0</v>
          </cell>
          <cell r="BW140">
            <v>0</v>
          </cell>
          <cell r="CD140">
            <v>0</v>
          </cell>
          <cell r="CJ140">
            <v>0</v>
          </cell>
        </row>
        <row r="141">
          <cell r="BU141" t="str">
            <v xml:space="preserve">   CECIL</v>
          </cell>
          <cell r="BV141">
            <v>130</v>
          </cell>
          <cell r="BW141">
            <v>130</v>
          </cell>
          <cell r="BX141">
            <v>1</v>
          </cell>
          <cell r="BY141">
            <v>78</v>
          </cell>
          <cell r="BZ141">
            <v>78</v>
          </cell>
          <cell r="CA141">
            <v>1</v>
          </cell>
          <cell r="CB141">
            <v>52</v>
          </cell>
          <cell r="CC141">
            <v>0.66666666666666663</v>
          </cell>
          <cell r="CD141">
            <v>1.1084583901773533E-2</v>
          </cell>
          <cell r="CE141">
            <v>7.5603373073567896E-3</v>
          </cell>
          <cell r="CF141">
            <v>14</v>
          </cell>
          <cell r="CG141">
            <v>13</v>
          </cell>
          <cell r="CH141">
            <v>52</v>
          </cell>
          <cell r="CI141">
            <v>0.66666666666666663</v>
          </cell>
          <cell r="CJ141">
            <v>2.0478890989287964E-2</v>
          </cell>
          <cell r="CK141">
            <v>9.8609355246523384E-3</v>
          </cell>
          <cell r="CL141">
            <v>13</v>
          </cell>
          <cell r="CM141">
            <v>12</v>
          </cell>
        </row>
        <row r="142">
          <cell r="BU142" t="str">
            <v xml:space="preserve">   KENT  (pt) *</v>
          </cell>
          <cell r="BV142">
            <v>43</v>
          </cell>
          <cell r="BW142">
            <v>35</v>
          </cell>
          <cell r="BX142">
            <v>0.81395348837209303</v>
          </cell>
          <cell r="CD142">
            <v>3.6664392905866303E-3</v>
          </cell>
          <cell r="CF142">
            <v>20</v>
          </cell>
          <cell r="CJ142">
            <v>5.5135475740390677E-3</v>
          </cell>
          <cell r="CL142">
            <v>21</v>
          </cell>
        </row>
        <row r="143">
          <cell r="BU143" t="str">
            <v xml:space="preserve">     Betterton town</v>
          </cell>
          <cell r="BV143">
            <v>0</v>
          </cell>
          <cell r="BW143">
            <v>0</v>
          </cell>
          <cell r="BY143">
            <v>0</v>
          </cell>
          <cell r="BZ143">
            <v>0</v>
          </cell>
          <cell r="CD143">
            <v>0</v>
          </cell>
          <cell r="CE143">
            <v>0</v>
          </cell>
          <cell r="CJ143">
            <v>0</v>
          </cell>
          <cell r="CK143">
            <v>0</v>
          </cell>
        </row>
        <row r="144">
          <cell r="BU144" t="str">
            <v xml:space="preserve">     Rock Hall town*</v>
          </cell>
          <cell r="BV144">
            <v>2</v>
          </cell>
          <cell r="BW144">
            <v>2</v>
          </cell>
          <cell r="BX144">
            <v>1</v>
          </cell>
          <cell r="CD144">
            <v>1.7053206002728513E-4</v>
          </cell>
          <cell r="CJ144">
            <v>3.15059861373661E-4</v>
          </cell>
        </row>
        <row r="145">
          <cell r="BU145" t="str">
            <v xml:space="preserve">   QUEEN ANNE'S</v>
          </cell>
          <cell r="BV145">
            <v>379</v>
          </cell>
          <cell r="BW145">
            <v>171</v>
          </cell>
          <cell r="BX145">
            <v>0.45118733509234826</v>
          </cell>
          <cell r="BY145">
            <v>130</v>
          </cell>
          <cell r="BZ145">
            <v>130</v>
          </cell>
          <cell r="CA145">
            <v>0.89353612167300378</v>
          </cell>
          <cell r="CB145">
            <v>249</v>
          </cell>
          <cell r="CC145">
            <v>1.9153846153846155</v>
          </cell>
          <cell r="CD145">
            <v>3.2315825375170533E-2</v>
          </cell>
          <cell r="CE145">
            <v>1.2600562178927983E-2</v>
          </cell>
          <cell r="CF145">
            <v>10</v>
          </cell>
          <cell r="CG145">
            <v>12</v>
          </cell>
          <cell r="CH145">
            <v>41</v>
          </cell>
          <cell r="CI145">
            <v>0.31538461538461537</v>
          </cell>
          <cell r="CJ145">
            <v>2.6937618147448016E-2</v>
          </cell>
          <cell r="CK145">
            <v>1.643489254108723E-2</v>
          </cell>
          <cell r="CL145">
            <v>12</v>
          </cell>
          <cell r="CM145">
            <v>10</v>
          </cell>
        </row>
        <row r="146">
          <cell r="BU146" t="str">
            <v xml:space="preserve">   TALBOT *</v>
          </cell>
          <cell r="BV146">
            <v>83</v>
          </cell>
          <cell r="BW146">
            <v>83</v>
          </cell>
          <cell r="BX146">
            <v>1</v>
          </cell>
          <cell r="CD146">
            <v>7.0770804911323331E-3</v>
          </cell>
          <cell r="CF146">
            <v>17</v>
          </cell>
          <cell r="CJ146">
            <v>1.3074984247006932E-2</v>
          </cell>
          <cell r="CL146">
            <v>16</v>
          </cell>
        </row>
        <row r="147">
          <cell r="BU147" t="str">
            <v xml:space="preserve">     Easton</v>
          </cell>
          <cell r="BV147">
            <v>21</v>
          </cell>
          <cell r="BW147">
            <v>21</v>
          </cell>
          <cell r="BX147">
            <v>1</v>
          </cell>
          <cell r="BY147">
            <v>29</v>
          </cell>
          <cell r="BZ147">
            <v>29</v>
          </cell>
          <cell r="CA147">
            <v>1</v>
          </cell>
          <cell r="CB147">
            <v>-8</v>
          </cell>
          <cell r="CC147">
            <v>-0.27586206896551724</v>
          </cell>
          <cell r="CD147">
            <v>1.7905866302864938E-3</v>
          </cell>
          <cell r="CE147">
            <v>2.8108946399147037E-3</v>
          </cell>
          <cell r="CH147">
            <v>-8</v>
          </cell>
          <cell r="CI147">
            <v>-0.27586206896551724</v>
          </cell>
          <cell r="CJ147">
            <v>3.3081285444234404E-3</v>
          </cell>
          <cell r="CK147">
            <v>3.6662452591656133E-3</v>
          </cell>
        </row>
        <row r="149">
          <cell r="BU149" t="str">
            <v xml:space="preserve">  LOWER  EASTERN SHORE</v>
          </cell>
          <cell r="BV149">
            <v>460</v>
          </cell>
          <cell r="BW149">
            <v>361</v>
          </cell>
          <cell r="BX149">
            <v>0.7847826086956522</v>
          </cell>
          <cell r="CD149">
            <v>3.9222373806275579E-2</v>
          </cell>
          <cell r="CJ149">
            <v>5.6868304977945809E-2</v>
          </cell>
        </row>
        <row r="150">
          <cell r="BU150" t="str">
            <v xml:space="preserve">   DORCHESTER *</v>
          </cell>
          <cell r="BV150">
            <v>42</v>
          </cell>
          <cell r="BW150">
            <v>42</v>
          </cell>
          <cell r="BX150">
            <v>1</v>
          </cell>
          <cell r="CD150">
            <v>3.5811732605729877E-3</v>
          </cell>
          <cell r="CF150">
            <v>21</v>
          </cell>
          <cell r="CJ150">
            <v>6.6162570888468808E-3</v>
          </cell>
          <cell r="CL150">
            <v>20</v>
          </cell>
        </row>
        <row r="151">
          <cell r="BU151" t="str">
            <v xml:space="preserve">   SOMERSET </v>
          </cell>
          <cell r="BV151">
            <v>21</v>
          </cell>
          <cell r="BW151">
            <v>19</v>
          </cell>
          <cell r="BX151">
            <v>0.90476190476190477</v>
          </cell>
          <cell r="BY151">
            <v>16</v>
          </cell>
          <cell r="BZ151">
            <v>16</v>
          </cell>
          <cell r="CA151">
            <v>1</v>
          </cell>
          <cell r="CB151">
            <v>5</v>
          </cell>
          <cell r="CC151">
            <v>0.3125</v>
          </cell>
          <cell r="CD151">
            <v>1.7905866302864938E-3</v>
          </cell>
          <cell r="CE151">
            <v>1.5508384220219056E-3</v>
          </cell>
          <cell r="CF151">
            <v>23</v>
          </cell>
          <cell r="CG151">
            <v>18</v>
          </cell>
          <cell r="CH151">
            <v>3</v>
          </cell>
          <cell r="CI151">
            <v>0.1875</v>
          </cell>
          <cell r="CJ151">
            <v>2.9930686830497793E-3</v>
          </cell>
          <cell r="CK151">
            <v>2.0227560050568899E-3</v>
          </cell>
          <cell r="CL151">
            <v>23</v>
          </cell>
          <cell r="CM151">
            <v>18</v>
          </cell>
        </row>
        <row r="152">
          <cell r="BU152" t="str">
            <v xml:space="preserve">   WICOMICO</v>
          </cell>
          <cell r="BV152">
            <v>100</v>
          </cell>
          <cell r="BW152">
            <v>86</v>
          </cell>
          <cell r="BX152">
            <v>0.86</v>
          </cell>
          <cell r="BY152">
            <v>77</v>
          </cell>
          <cell r="BZ152">
            <v>75</v>
          </cell>
          <cell r="CA152">
            <v>1</v>
          </cell>
          <cell r="CB152">
            <v>23</v>
          </cell>
          <cell r="CC152">
            <v>0.29870129870129869</v>
          </cell>
          <cell r="CD152">
            <v>8.5266030013642566E-3</v>
          </cell>
          <cell r="CE152">
            <v>7.4634099059804207E-3</v>
          </cell>
          <cell r="CF152">
            <v>16</v>
          </cell>
          <cell r="CG152">
            <v>16</v>
          </cell>
          <cell r="CH152">
            <v>11</v>
          </cell>
          <cell r="CI152">
            <v>0.14666666666666667</v>
          </cell>
          <cell r="CJ152">
            <v>1.3547574039067423E-2</v>
          </cell>
          <cell r="CK152">
            <v>9.4816687737041723E-3</v>
          </cell>
          <cell r="CL152">
            <v>15</v>
          </cell>
          <cell r="CM152">
            <v>15</v>
          </cell>
        </row>
        <row r="153">
          <cell r="BU153" t="str">
            <v xml:space="preserve">   WORCESTER*</v>
          </cell>
          <cell r="BV153">
            <v>297</v>
          </cell>
          <cell r="BW153">
            <v>214</v>
          </cell>
          <cell r="BX153">
            <v>0.72053872053872059</v>
          </cell>
          <cell r="CD153">
            <v>2.5324010914051842E-2</v>
          </cell>
          <cell r="CF153">
            <v>11</v>
          </cell>
          <cell r="CJ153">
            <v>3.3711405166981727E-2</v>
          </cell>
          <cell r="CL153">
            <v>9</v>
          </cell>
        </row>
        <row r="154">
          <cell r="BU154" t="str">
            <v xml:space="preserve">     Ocean city town</v>
          </cell>
          <cell r="BV154">
            <v>100</v>
          </cell>
          <cell r="BW154">
            <v>28</v>
          </cell>
          <cell r="BX154">
            <v>0.28000000000000003</v>
          </cell>
          <cell r="BY154">
            <v>22</v>
          </cell>
          <cell r="BZ154">
            <v>14</v>
          </cell>
          <cell r="CA154">
            <v>0.65454545454545454</v>
          </cell>
          <cell r="CB154">
            <v>78</v>
          </cell>
          <cell r="CC154">
            <v>3.5454545454545454</v>
          </cell>
          <cell r="CD154">
            <v>8.5266030013642566E-3</v>
          </cell>
          <cell r="CE154">
            <v>2.1324028302801201E-3</v>
          </cell>
          <cell r="CH154">
            <v>14</v>
          </cell>
          <cell r="CI154">
            <v>1</v>
          </cell>
          <cell r="CJ154">
            <v>4.4108380592312538E-3</v>
          </cell>
          <cell r="CK154">
            <v>1.7699115044247787E-3</v>
          </cell>
        </row>
        <row r="157">
          <cell r="BU157" t="str">
            <v>PREPARED BY MD DEPARTMENT OF PLANNING.  PLANNING DATA SERVICES. SEPTEMBER 2023</v>
          </cell>
        </row>
        <row r="158">
          <cell r="BU158" t="str">
            <v>SOURCE:  U. S. DEPARTMENT OF COMMERCE.  BUREAU OF THE CENSUS</v>
          </cell>
        </row>
        <row r="159">
          <cell r="BU159" t="str">
            <v>(1) Includes new one family units, two family units, three and four family units and five or more family units.</v>
          </cell>
        </row>
        <row r="160">
          <cell r="BU160" t="str">
            <v>(2) U. S. Bureau of the Census estimate based on survey</v>
          </cell>
        </row>
        <row r="161">
          <cell r="BU161" t="str">
            <v>(3) Sum of reported and imputed responses to monthly permit issuing places questionnaires</v>
          </cell>
        </row>
        <row r="162">
          <cell r="BU162" t="str">
            <v>(4) Anne Arundel, Baltimore, Montgomery and Prince George's Counties</v>
          </cell>
        </row>
        <row r="163">
          <cell r="BU163" t="str">
            <v>(5) Calvert, Carroll, Cecil, Charles, Frederick, Harford, Howard, Queen Anne's and St. Mary's Counties</v>
          </cell>
        </row>
        <row r="164">
          <cell r="BU164" t="str">
            <v>(6) Allegany, Washington and Wicomico Counties</v>
          </cell>
        </row>
        <row r="165">
          <cell r="BU165" t="str">
            <v>(7) Baltimore City</v>
          </cell>
        </row>
        <row r="166">
          <cell r="BU166" t="str">
            <v>(8) Caroline, Dorchester, Garret, Kent, Somerset, Talbot and Worcester Counties</v>
          </cell>
        </row>
        <row r="167">
          <cell r="BU167" t="str">
            <v>* Not available monthly prior to 2022</v>
          </cell>
        </row>
        <row r="168">
          <cell r="BU168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rek">
  <a:themeElements>
    <a:clrScheme name="Trek">
      <a:dk1>
        <a:sysClr val="windowText" lastClr="000000"/>
      </a:dk1>
      <a:lt1>
        <a:sysClr val="window" lastClr="FFFFFF"/>
      </a:lt1>
      <a:dk2>
        <a:srgbClr val="4E3B30"/>
      </a:dk2>
      <a:lt2>
        <a:srgbClr val="FBEEC9"/>
      </a:lt2>
      <a:accent1>
        <a:srgbClr val="F0A22E"/>
      </a:accent1>
      <a:accent2>
        <a:srgbClr val="A5644E"/>
      </a:accent2>
      <a:accent3>
        <a:srgbClr val="B58B80"/>
      </a:accent3>
      <a:accent4>
        <a:srgbClr val="C3986D"/>
      </a:accent4>
      <a:accent5>
        <a:srgbClr val="A19574"/>
      </a:accent5>
      <a:accent6>
        <a:srgbClr val="C17529"/>
      </a:accent6>
      <a:hlink>
        <a:srgbClr val="AD1F1F"/>
      </a:hlink>
      <a:folHlink>
        <a:srgbClr val="FFC42F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Trek">
      <a:fillStyleLst>
        <a:solidFill>
          <a:schemeClr val="phClr"/>
        </a:solidFill>
        <a:gradFill rotWithShape="1">
          <a:gsLst>
            <a:gs pos="0">
              <a:schemeClr val="phClr">
                <a:tint val="30000"/>
                <a:satMod val="250000"/>
              </a:schemeClr>
            </a:gs>
            <a:gs pos="72000">
              <a:schemeClr val="phClr">
                <a:tint val="75000"/>
                <a:satMod val="210000"/>
              </a:schemeClr>
            </a:gs>
            <a:gs pos="100000">
              <a:schemeClr val="phClr">
                <a:tint val="85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5000"/>
                <a:shade val="85000"/>
                <a:satMod val="230000"/>
              </a:schemeClr>
            </a:gs>
            <a:gs pos="25000">
              <a:schemeClr val="phClr">
                <a:tint val="90000"/>
                <a:shade val="70000"/>
                <a:satMod val="220000"/>
              </a:schemeClr>
            </a:gs>
            <a:gs pos="50000">
              <a:schemeClr val="phClr">
                <a:tint val="90000"/>
                <a:shade val="58000"/>
                <a:satMod val="225000"/>
              </a:schemeClr>
            </a:gs>
            <a:gs pos="65000">
              <a:schemeClr val="phClr">
                <a:tint val="90000"/>
                <a:shade val="58000"/>
                <a:satMod val="225000"/>
              </a:schemeClr>
            </a:gs>
            <a:gs pos="80000">
              <a:schemeClr val="phClr">
                <a:tint val="90000"/>
                <a:shade val="69000"/>
                <a:satMod val="220000"/>
              </a:schemeClr>
            </a:gs>
            <a:gs pos="100000">
              <a:schemeClr val="phClr">
                <a:tint val="77000"/>
                <a:shade val="80000"/>
                <a:satMod val="230000"/>
              </a:schemeClr>
            </a:gs>
          </a:gsLst>
          <a:lin ang="54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0000" h="10000"/>
          </a:sp3d>
        </a:effectStyle>
        <a:effectStyle>
          <a:effectLst>
            <a:outerShdw blurRad="76200" dist="50800" dir="5400000" rotWithShape="0">
              <a:srgbClr val="4E3B30">
                <a:alpha val="60000"/>
              </a:srgbClr>
            </a:outerShdw>
          </a:effectLst>
          <a:scene3d>
            <a:camera prst="obliqueTopLeft" fov="600000">
              <a:rot lat="0" lon="0" rev="0"/>
            </a:camera>
            <a:lightRig rig="balanced" dir="t">
              <a:rot lat="0" lon="0" rev="19200000"/>
            </a:lightRig>
          </a:scene3d>
          <a:sp3d contourW="12700" prstMaterial="matte">
            <a:bevelT w="60000" h="50800"/>
            <a:contourClr>
              <a:schemeClr val="phClr">
                <a:shade val="60000"/>
                <a:satMod val="110000"/>
              </a:schemeClr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50000"/>
              </a:schemeClr>
              <a:schemeClr val="phClr">
                <a:tint val="88000"/>
                <a:satMod val="105000"/>
              </a:schemeClr>
            </a:duotone>
          </a:blip>
          <a:tile tx="0" ty="0" sx="95000" sy="95000" flip="none" algn="t"/>
        </a:blipFill>
        <a:blipFill>
          <a:blip xmlns:r="http://schemas.openxmlformats.org/officeDocument/2006/relationships" r:embed="rId2">
            <a:duotone>
              <a:schemeClr val="phClr">
                <a:shade val="30000"/>
                <a:satMod val="455000"/>
              </a:schemeClr>
              <a:schemeClr val="phClr">
                <a:tint val="95000"/>
                <a:satMod val="120000"/>
              </a:schemeClr>
            </a:duotone>
          </a:blip>
          <a:stretch>
            <a:fillRect/>
          </a:stretch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S211"/>
  <sheetViews>
    <sheetView tabSelected="1" workbookViewId="0">
      <selection sqref="A1:S83"/>
    </sheetView>
  </sheetViews>
  <sheetFormatPr defaultRowHeight="12.75" x14ac:dyDescent="0.2"/>
  <cols>
    <col min="1" max="1" width="42.140625" style="3" bestFit="1" customWidth="1"/>
    <col min="2" max="3" width="9.85546875" style="3" bestFit="1" customWidth="1"/>
    <col min="4" max="4" width="10.7109375" style="72" bestFit="1" customWidth="1"/>
    <col min="5" max="6" width="9.85546875" style="3" bestFit="1" customWidth="1"/>
    <col min="7" max="7" width="10.7109375" style="72" bestFit="1" customWidth="1"/>
    <col min="8" max="8" width="9.140625" style="3"/>
    <col min="9" max="9" width="10.7109375" style="3" bestFit="1" customWidth="1"/>
    <col min="10" max="11" width="10.28515625" style="3" bestFit="1" customWidth="1"/>
    <col min="12" max="13" width="9.5703125" style="3" bestFit="1" customWidth="1"/>
    <col min="14" max="14" width="11.5703125" style="3" bestFit="1" customWidth="1"/>
    <col min="15" max="15" width="10.7109375" style="3" bestFit="1" customWidth="1"/>
    <col min="16" max="17" width="10.28515625" style="3" bestFit="1" customWidth="1"/>
    <col min="18" max="16384" width="9.140625" style="3"/>
  </cols>
  <sheetData>
    <row r="1" spans="1:19" ht="14.25" x14ac:dyDescent="0.2">
      <c r="A1" s="6" t="str">
        <f>[1]juL23!BU86</f>
        <v>Table 2C.</v>
      </c>
      <c r="B1" s="1"/>
      <c r="C1" s="1"/>
      <c r="D1" s="11"/>
      <c r="E1" s="1"/>
      <c r="F1" s="1"/>
      <c r="G1" s="11"/>
      <c r="H1" s="1"/>
      <c r="I1" s="1"/>
      <c r="J1" s="1"/>
      <c r="K1" s="1"/>
      <c r="L1" s="1"/>
      <c r="M1" s="1"/>
      <c r="N1" s="1"/>
      <c r="O1" s="1"/>
      <c r="P1" s="4"/>
      <c r="Q1" s="1"/>
      <c r="R1" s="1"/>
      <c r="S1" s="1"/>
    </row>
    <row r="2" spans="1:19" ht="18" x14ac:dyDescent="0.25">
      <c r="A2" s="7" t="str">
        <f>[1]juL23!BU87</f>
        <v>NEW HOUSING UNITS AUTHORIZED FOR CONSTRUCTION YEAR TO DATE JULY 2023 AND 2020</v>
      </c>
      <c r="B2" s="1"/>
      <c r="C2" s="1"/>
      <c r="D2" s="11"/>
      <c r="E2" s="1"/>
      <c r="F2" s="1"/>
      <c r="G2" s="11"/>
      <c r="H2" s="1"/>
      <c r="I2" s="1"/>
      <c r="J2" s="1"/>
      <c r="K2" s="1"/>
      <c r="L2" s="1"/>
      <c r="M2" s="1"/>
      <c r="N2" s="1"/>
      <c r="O2" s="1"/>
      <c r="P2" s="4"/>
      <c r="Q2" s="1"/>
      <c r="R2" s="1"/>
      <c r="S2" s="1"/>
    </row>
    <row r="3" spans="1:19" ht="14.25" x14ac:dyDescent="0.2">
      <c r="A3" s="6"/>
      <c r="B3" s="1"/>
      <c r="C3" s="1"/>
      <c r="D3" s="11"/>
      <c r="E3" s="1"/>
      <c r="F3" s="1"/>
      <c r="G3" s="11"/>
      <c r="H3" s="1"/>
      <c r="I3" s="1"/>
      <c r="J3" s="1"/>
      <c r="K3" s="1"/>
      <c r="L3" s="1"/>
      <c r="M3" s="1"/>
      <c r="N3" s="1"/>
      <c r="O3" s="1"/>
      <c r="P3" s="4"/>
      <c r="Q3" s="1"/>
      <c r="R3" s="1"/>
      <c r="S3" s="1"/>
    </row>
    <row r="4" spans="1:19" ht="13.5" customHeight="1" thickBot="1" x14ac:dyDescent="0.25">
      <c r="A4" s="1"/>
      <c r="B4" s="1"/>
      <c r="C4" s="1"/>
      <c r="D4" s="11"/>
      <c r="E4" s="1"/>
      <c r="F4" s="1"/>
      <c r="G4" s="1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thickTop="1" thickBot="1" x14ac:dyDescent="0.25">
      <c r="A5" s="101" t="str">
        <f>[1]juL23!BU90</f>
        <v>JURISDICTION</v>
      </c>
      <c r="B5" s="104" t="str">
        <f>[1]juL23!BV90</f>
        <v>YEAR TO DATE JUNE</v>
      </c>
      <c r="C5" s="105"/>
      <c r="D5" s="105"/>
      <c r="E5" s="105"/>
      <c r="F5" s="105"/>
      <c r="G5" s="106"/>
      <c r="H5" s="113" t="str">
        <f>[1]juL23!CB90</f>
        <v>TOTAL HOUSING UNITS</v>
      </c>
      <c r="I5" s="114"/>
      <c r="J5" s="114"/>
      <c r="K5" s="114"/>
      <c r="L5" s="114"/>
      <c r="M5" s="114"/>
      <c r="N5" s="113" t="str">
        <f>[1]juL23!CH90</f>
        <v>SINGLE-FAMILY UNITS</v>
      </c>
      <c r="O5" s="114"/>
      <c r="P5" s="114"/>
      <c r="Q5" s="114"/>
      <c r="R5" s="114"/>
      <c r="S5" s="117"/>
    </row>
    <row r="6" spans="1:19" ht="13.5" customHeight="1" thickBot="1" x14ac:dyDescent="0.25">
      <c r="A6" s="102"/>
      <c r="B6" s="107"/>
      <c r="C6" s="108"/>
      <c r="D6" s="108"/>
      <c r="E6" s="108"/>
      <c r="F6" s="108"/>
      <c r="G6" s="109"/>
      <c r="H6" s="115"/>
      <c r="I6" s="116"/>
      <c r="J6" s="116"/>
      <c r="K6" s="116"/>
      <c r="L6" s="116"/>
      <c r="M6" s="116"/>
      <c r="N6" s="115"/>
      <c r="O6" s="116"/>
      <c r="P6" s="116"/>
      <c r="Q6" s="116"/>
      <c r="R6" s="116"/>
      <c r="S6" s="118"/>
    </row>
    <row r="7" spans="1:19" ht="13.5" customHeight="1" thickBot="1" x14ac:dyDescent="0.25">
      <c r="A7" s="102"/>
      <c r="B7" s="110"/>
      <c r="C7" s="111"/>
      <c r="D7" s="111"/>
      <c r="E7" s="111"/>
      <c r="F7" s="111"/>
      <c r="G7" s="112"/>
      <c r="H7" s="115"/>
      <c r="I7" s="116"/>
      <c r="J7" s="116"/>
      <c r="K7" s="116"/>
      <c r="L7" s="116"/>
      <c r="M7" s="116"/>
      <c r="N7" s="115"/>
      <c r="O7" s="116"/>
      <c r="P7" s="116"/>
      <c r="Q7" s="116"/>
      <c r="R7" s="116"/>
      <c r="S7" s="118"/>
    </row>
    <row r="8" spans="1:19" ht="12.75" customHeight="1" thickBot="1" x14ac:dyDescent="0.25">
      <c r="A8" s="102"/>
      <c r="B8" s="119" t="str">
        <f>[1]juL23!BV93</f>
        <v>2023</v>
      </c>
      <c r="C8" s="120"/>
      <c r="D8" s="121"/>
      <c r="E8" s="120" t="str">
        <f>[1]juL23!BY93</f>
        <v>2020</v>
      </c>
      <c r="F8" s="120"/>
      <c r="G8" s="120"/>
      <c r="H8" s="115"/>
      <c r="I8" s="116"/>
      <c r="J8" s="116"/>
      <c r="K8" s="116"/>
      <c r="L8" s="116"/>
      <c r="M8" s="116"/>
      <c r="N8" s="115"/>
      <c r="O8" s="116"/>
      <c r="P8" s="116"/>
      <c r="Q8" s="116"/>
      <c r="R8" s="116"/>
      <c r="S8" s="118"/>
    </row>
    <row r="9" spans="1:19" ht="12.75" customHeight="1" thickBot="1" x14ac:dyDescent="0.25">
      <c r="A9" s="102"/>
      <c r="B9" s="119"/>
      <c r="C9" s="120"/>
      <c r="D9" s="121"/>
      <c r="E9" s="120"/>
      <c r="F9" s="120"/>
      <c r="G9" s="120"/>
      <c r="H9" s="115"/>
      <c r="I9" s="116"/>
      <c r="J9" s="116"/>
      <c r="K9" s="116"/>
      <c r="L9" s="116"/>
      <c r="M9" s="116"/>
      <c r="N9" s="115"/>
      <c r="O9" s="116"/>
      <c r="P9" s="116"/>
      <c r="Q9" s="116"/>
      <c r="R9" s="116"/>
      <c r="S9" s="118"/>
    </row>
    <row r="10" spans="1:19" ht="12.75" customHeight="1" x14ac:dyDescent="0.2">
      <c r="A10" s="102"/>
      <c r="B10" s="122" t="str">
        <f>[1]juL23!BV95</f>
        <v>TOTAL</v>
      </c>
      <c r="C10" s="124" t="str">
        <f>[1]juL23!BW95</f>
        <v>SINGLE FAMILY</v>
      </c>
      <c r="D10" s="126" t="str">
        <f>[1]juL23!BX95</f>
        <v>Percent Single Family</v>
      </c>
      <c r="E10" s="128" t="str">
        <f>[1]juL23!BY95</f>
        <v>TOTAL</v>
      </c>
      <c r="F10" s="124" t="str">
        <f>[1]juL23!BZ95</f>
        <v>SINGLE FAMILY</v>
      </c>
      <c r="G10" s="130" t="str">
        <f>[1]juL23!CA95</f>
        <v>Percent Single Family</v>
      </c>
      <c r="H10" s="132" t="str">
        <f>[1]juL23!CB95</f>
        <v>Change</v>
      </c>
      <c r="I10" s="133"/>
      <c r="J10" s="133" t="str">
        <f>[1]juL23!CD95</f>
        <v>State Percent</v>
      </c>
      <c r="K10" s="133"/>
      <c r="L10" s="133" t="str">
        <f>[1]juL23!CF95</f>
        <v>County Rank</v>
      </c>
      <c r="M10" s="136"/>
      <c r="N10" s="132" t="str">
        <f>[1]juL23!CH95</f>
        <v>Change</v>
      </c>
      <c r="O10" s="133"/>
      <c r="P10" s="133" t="str">
        <f>[1]juL23!CJ95</f>
        <v>State Percent</v>
      </c>
      <c r="Q10" s="133"/>
      <c r="R10" s="133" t="str">
        <f>[1]juL23!CL95</f>
        <v>County Rank</v>
      </c>
      <c r="S10" s="138"/>
    </row>
    <row r="11" spans="1:19" ht="12.75" customHeight="1" x14ac:dyDescent="0.2">
      <c r="A11" s="102"/>
      <c r="B11" s="122"/>
      <c r="C11" s="124"/>
      <c r="D11" s="126"/>
      <c r="E11" s="128"/>
      <c r="F11" s="124"/>
      <c r="G11" s="130"/>
      <c r="H11" s="134"/>
      <c r="I11" s="135"/>
      <c r="J11" s="135"/>
      <c r="K11" s="135"/>
      <c r="L11" s="135"/>
      <c r="M11" s="137"/>
      <c r="N11" s="134"/>
      <c r="O11" s="135"/>
      <c r="P11" s="135"/>
      <c r="Q11" s="135"/>
      <c r="R11" s="135"/>
      <c r="S11" s="139"/>
    </row>
    <row r="12" spans="1:19" ht="13.5" customHeight="1" x14ac:dyDescent="0.2">
      <c r="A12" s="102"/>
      <c r="B12" s="122"/>
      <c r="C12" s="124"/>
      <c r="D12" s="126"/>
      <c r="E12" s="128"/>
      <c r="F12" s="124"/>
      <c r="G12" s="130"/>
      <c r="H12" s="96" t="str">
        <f>[1]juL23!CB97</f>
        <v>Net</v>
      </c>
      <c r="I12" s="98" t="str">
        <f>[1]juL23!CC97</f>
        <v>Percent</v>
      </c>
      <c r="J12" s="98">
        <f>[1]juL23!CD97</f>
        <v>2023</v>
      </c>
      <c r="K12" s="100">
        <f>[1]juL23!CE97</f>
        <v>2020</v>
      </c>
      <c r="L12" s="98">
        <f>[1]juL23!CF97</f>
        <v>2023</v>
      </c>
      <c r="M12" s="142">
        <f>[1]juL23!CG97</f>
        <v>2020</v>
      </c>
      <c r="N12" s="96" t="str">
        <f>[1]juL23!CH97</f>
        <v>Net</v>
      </c>
      <c r="O12" s="98" t="str">
        <f>[1]juL23!CI97</f>
        <v>Percent</v>
      </c>
      <c r="P12" s="98">
        <f>[1]juL23!CJ97</f>
        <v>2023</v>
      </c>
      <c r="Q12" s="100">
        <f>[1]juL23!CK97</f>
        <v>2020</v>
      </c>
      <c r="R12" s="98">
        <f>[1]juL23!CL97</f>
        <v>2023</v>
      </c>
      <c r="S12" s="140">
        <f>[1]juL23!CM97</f>
        <v>2020</v>
      </c>
    </row>
    <row r="13" spans="1:19" ht="13.5" customHeight="1" thickBot="1" x14ac:dyDescent="0.25">
      <c r="A13" s="103"/>
      <c r="B13" s="123"/>
      <c r="C13" s="125"/>
      <c r="D13" s="127"/>
      <c r="E13" s="129"/>
      <c r="F13" s="125"/>
      <c r="G13" s="131"/>
      <c r="H13" s="97"/>
      <c r="I13" s="99"/>
      <c r="J13" s="99"/>
      <c r="K13" s="99"/>
      <c r="L13" s="99"/>
      <c r="M13" s="143"/>
      <c r="N13" s="97"/>
      <c r="O13" s="99"/>
      <c r="P13" s="99"/>
      <c r="Q13" s="99"/>
      <c r="R13" s="99"/>
      <c r="S13" s="141"/>
    </row>
    <row r="14" spans="1:19" ht="14.25" x14ac:dyDescent="0.2">
      <c r="A14" s="58"/>
      <c r="B14" s="35"/>
      <c r="C14" s="59"/>
      <c r="D14" s="68"/>
      <c r="E14" s="60"/>
      <c r="F14" s="59"/>
      <c r="G14" s="73"/>
      <c r="H14" s="77"/>
      <c r="I14" s="36"/>
      <c r="J14" s="36"/>
      <c r="K14" s="36"/>
      <c r="L14" s="36"/>
      <c r="M14" s="78"/>
      <c r="N14" s="77"/>
      <c r="O14" s="36"/>
      <c r="P14" s="36"/>
      <c r="Q14" s="36"/>
      <c r="R14" s="36"/>
      <c r="S14" s="79"/>
    </row>
    <row r="15" spans="1:19" ht="14.25" x14ac:dyDescent="0.2">
      <c r="A15" s="10" t="str">
        <f>[1]juL23!BU100</f>
        <v>STATE OF MARYLAND (2)</v>
      </c>
      <c r="B15" s="38">
        <f>[1]juL23!BV100</f>
        <v>11728</v>
      </c>
      <c r="C15" s="18">
        <f>[1]juL23!BW100</f>
        <v>6348</v>
      </c>
      <c r="D15" s="69">
        <f>[1]juL23!BX100</f>
        <v>0.54126875852660306</v>
      </c>
      <c r="E15" s="49">
        <f>[1]juL23!BY100</f>
        <v>10515</v>
      </c>
      <c r="F15" s="31">
        <f>[1]juL23!BZ100</f>
        <v>8036</v>
      </c>
      <c r="G15" s="74">
        <f>[1]juL23!CA100</f>
        <v>0.66783967041455672</v>
      </c>
      <c r="H15" s="56">
        <f>[1]juL23!CB100</f>
        <v>1213</v>
      </c>
      <c r="I15" s="41">
        <f>[1]juL23!CC100</f>
        <v>0.11535901093675702</v>
      </c>
      <c r="J15" s="54">
        <f>[1]juL23!CD100</f>
        <v>1</v>
      </c>
      <c r="K15" s="86">
        <f>[1]juL23!CE100</f>
        <v>1.0191916254725211</v>
      </c>
      <c r="L15" s="54"/>
      <c r="M15" s="52"/>
      <c r="N15" s="56">
        <f>[1]juL23!CH100</f>
        <v>-1688</v>
      </c>
      <c r="O15" s="48">
        <f>[1]juL23!CI100</f>
        <v>-0.21005475360876058</v>
      </c>
      <c r="P15" s="41">
        <f>[1]juL23!CJ100</f>
        <v>1</v>
      </c>
      <c r="Q15" s="51">
        <f>[1]juL23!CK100</f>
        <v>1.0159292035398231</v>
      </c>
      <c r="R15" s="42"/>
      <c r="S15" s="80"/>
    </row>
    <row r="16" spans="1:19" ht="14.25" x14ac:dyDescent="0.2">
      <c r="A16" s="17"/>
      <c r="B16" s="39"/>
      <c r="C16" s="15"/>
      <c r="D16" s="70"/>
      <c r="E16" s="16"/>
      <c r="F16" s="15"/>
      <c r="G16" s="75"/>
      <c r="H16" s="57"/>
      <c r="I16" s="34"/>
      <c r="J16" s="55"/>
      <c r="K16" s="62"/>
      <c r="L16" s="44"/>
      <c r="M16" s="12"/>
      <c r="N16" s="57"/>
      <c r="O16" s="43"/>
      <c r="P16" s="34"/>
      <c r="Q16" s="50"/>
      <c r="R16" s="43"/>
      <c r="S16" s="80"/>
    </row>
    <row r="17" spans="1:19" s="33" customFormat="1" ht="14.25" x14ac:dyDescent="0.2">
      <c r="A17" s="9" t="str">
        <f>[1]juL23!BU102</f>
        <v>MONTHLY REPORTING PIPs SUM (3)</v>
      </c>
      <c r="B17" s="38">
        <f>[1]juL23!BV102</f>
        <v>11728</v>
      </c>
      <c r="C17" s="18">
        <f>[1]juL23!BW102</f>
        <v>6348</v>
      </c>
      <c r="D17" s="69">
        <f>[1]juL23!BX102</f>
        <v>0.54126875852660306</v>
      </c>
      <c r="E17" s="20">
        <f>[1]juL23!BY102</f>
        <v>10317</v>
      </c>
      <c r="F17" s="18">
        <f>[1]juL23!BZ102</f>
        <v>7910</v>
      </c>
      <c r="G17" s="74">
        <f>[1]juL23!CA102</f>
        <v>0.66789369725264858</v>
      </c>
      <c r="H17" s="56">
        <f>[1]juL23!CB102</f>
        <v>1411</v>
      </c>
      <c r="I17" s="41">
        <f>[1]juL23!CC102</f>
        <v>0.13676456334205681</v>
      </c>
      <c r="J17" s="54">
        <f>[1]juL23!CD102</f>
        <v>1</v>
      </c>
      <c r="K17" s="86">
        <f>[1]juL23!CE102</f>
        <v>1</v>
      </c>
      <c r="L17" s="54"/>
      <c r="M17" s="52"/>
      <c r="N17" s="56">
        <f>[1]juL23!CH102</f>
        <v>-1562</v>
      </c>
      <c r="O17" s="41">
        <f>[1]juL23!CI102</f>
        <v>-0.19747155499367888</v>
      </c>
      <c r="P17" s="41">
        <f>[1]juL23!CJ102</f>
        <v>1</v>
      </c>
      <c r="Q17" s="51">
        <f>[1]juL23!CK102</f>
        <v>1</v>
      </c>
      <c r="R17" s="45"/>
      <c r="S17" s="92"/>
    </row>
    <row r="18" spans="1:19" ht="14.25" x14ac:dyDescent="0.2">
      <c r="A18" s="17"/>
      <c r="B18" s="39"/>
      <c r="C18" s="15"/>
      <c r="D18" s="70"/>
      <c r="E18" s="16"/>
      <c r="F18" s="15"/>
      <c r="G18" s="75"/>
      <c r="H18" s="57"/>
      <c r="I18" s="34"/>
      <c r="J18" s="55"/>
      <c r="K18" s="62"/>
      <c r="L18" s="43"/>
      <c r="M18" s="11"/>
      <c r="N18" s="57"/>
      <c r="O18" s="34"/>
      <c r="P18" s="34"/>
      <c r="Q18" s="50"/>
      <c r="R18" s="43"/>
      <c r="S18" s="80"/>
    </row>
    <row r="19" spans="1:19" s="33" customFormat="1" ht="14.25" x14ac:dyDescent="0.2">
      <c r="A19" s="17" t="str">
        <f>[1]juL23!BU104</f>
        <v>SUBURBAN COUNTIES</v>
      </c>
      <c r="B19" s="38">
        <f>[1]juL23!BV104</f>
        <v>9929</v>
      </c>
      <c r="C19" s="18">
        <f>[1]juL23!BW104</f>
        <v>5759</v>
      </c>
      <c r="D19" s="69">
        <f>[1]juL23!BX104</f>
        <v>0.58001812871386849</v>
      </c>
      <c r="E19" s="20">
        <f>[1]juL23!BY104</f>
        <v>9442</v>
      </c>
      <c r="F19" s="18">
        <f>[1]juL23!BZ104</f>
        <v>7746</v>
      </c>
      <c r="G19" s="74">
        <f>[1]juL23!CA104</f>
        <v>0.71391443422630951</v>
      </c>
      <c r="H19" s="56">
        <f>[1]juL23!CB104</f>
        <v>487</v>
      </c>
      <c r="I19" s="41">
        <f>[1]juL23!CC104</f>
        <v>5.1578055496716797E-2</v>
      </c>
      <c r="J19" s="54">
        <f>[1]juL23!CD104</f>
        <v>0.84660641200545705</v>
      </c>
      <c r="K19" s="86">
        <f>[1]juL23!CE104</f>
        <v>0.91518852379567706</v>
      </c>
      <c r="L19" s="54"/>
      <c r="M19" s="52"/>
      <c r="N19" s="56">
        <f>[1]juL23!CH104</f>
        <v>-1987</v>
      </c>
      <c r="O19" s="41">
        <f>[1]juL23!CI104</f>
        <v>-0.25651949393235218</v>
      </c>
      <c r="P19" s="41">
        <f>[1]juL23!CJ104</f>
        <v>0.90721487082545682</v>
      </c>
      <c r="Q19" s="51">
        <f>[1]juL23!CK104</f>
        <v>0.97926675094816684</v>
      </c>
      <c r="R19" s="45"/>
      <c r="S19" s="92"/>
    </row>
    <row r="20" spans="1:19" ht="14.25" x14ac:dyDescent="0.2">
      <c r="A20" s="29" t="str">
        <f>[1]juL23!BU105</f>
        <v xml:space="preserve">    INNER SUBURBAN COUNTIES (4)</v>
      </c>
      <c r="B20" s="39">
        <f>[1]juL23!BV105</f>
        <v>5418</v>
      </c>
      <c r="C20" s="15">
        <f>[1]juL23!BW105</f>
        <v>2911</v>
      </c>
      <c r="D20" s="70">
        <f>[1]juL23!BX105</f>
        <v>0.53728313030638608</v>
      </c>
      <c r="E20" s="16">
        <f>[1]juL23!BY105</f>
        <v>4912</v>
      </c>
      <c r="F20" s="15">
        <f>[1]juL23!BZ105</f>
        <v>3968</v>
      </c>
      <c r="G20" s="75">
        <f>[1]juL23!CA105</f>
        <v>0.69347826086956521</v>
      </c>
      <c r="H20" s="57">
        <f>[1]juL23!CB105</f>
        <v>506</v>
      </c>
      <c r="I20" s="34">
        <f>[1]juL23!CC105</f>
        <v>0.10301302931596092</v>
      </c>
      <c r="J20" s="55">
        <f>[1]juL23!CD105</f>
        <v>0.46197135061391542</v>
      </c>
      <c r="K20" s="62">
        <f>[1]juL23!CE105</f>
        <v>0.47610739556072501</v>
      </c>
      <c r="L20" s="55"/>
      <c r="M20" s="53"/>
      <c r="N20" s="57">
        <f>[1]juL23!CH105</f>
        <v>-1057</v>
      </c>
      <c r="O20" s="34">
        <f>[1]juL23!CI105</f>
        <v>-0.26638104838709675</v>
      </c>
      <c r="P20" s="34">
        <f>[1]juL23!CJ105</f>
        <v>0.45856962822936359</v>
      </c>
      <c r="Q20" s="50">
        <f>[1]juL23!CK105</f>
        <v>0.50164348925410873</v>
      </c>
      <c r="R20" s="43"/>
      <c r="S20" s="80"/>
    </row>
    <row r="21" spans="1:19" ht="14.25" x14ac:dyDescent="0.2">
      <c r="A21" s="29" t="str">
        <f>[1]juL23!BU106</f>
        <v xml:space="preserve">    OUTER SUBURBAN COUNTIES (5)</v>
      </c>
      <c r="B21" s="39">
        <f>[1]juL23!BV106</f>
        <v>4206</v>
      </c>
      <c r="C21" s="15">
        <f>[1]juL23!BW106</f>
        <v>2557</v>
      </c>
      <c r="D21" s="70">
        <f>[1]juL23!BX106</f>
        <v>0.60794103661436039</v>
      </c>
      <c r="E21" s="16">
        <f>[1]juL23!BY106</f>
        <v>4296</v>
      </c>
      <c r="F21" s="15">
        <f>[1]juL23!BZ106</f>
        <v>3546</v>
      </c>
      <c r="G21" s="75">
        <f>[1]juL23!CA106</f>
        <v>0.71850126189089503</v>
      </c>
      <c r="H21" s="57">
        <f>[1]juL23!CB106</f>
        <v>-90</v>
      </c>
      <c r="I21" s="34">
        <f>[1]juL23!CC106</f>
        <v>-2.094972067039106E-2</v>
      </c>
      <c r="J21" s="55">
        <f>[1]juL23!CD106</f>
        <v>0.35862892223738063</v>
      </c>
      <c r="K21" s="62">
        <f>[1]juL23!CE106</f>
        <v>0.41640011631288165</v>
      </c>
      <c r="L21" s="55"/>
      <c r="M21" s="53"/>
      <c r="N21" s="57">
        <f>[1]juL23!CH106</f>
        <v>-989</v>
      </c>
      <c r="O21" s="34">
        <f>[1]juL23!CI106</f>
        <v>-0.27890580936266213</v>
      </c>
      <c r="P21" s="34">
        <f>[1]juL23!CJ106</f>
        <v>0.40280403276622556</v>
      </c>
      <c r="Q21" s="50">
        <f>[1]juL23!CK106</f>
        <v>0.44829329962073328</v>
      </c>
      <c r="R21" s="43"/>
      <c r="S21" s="80"/>
    </row>
    <row r="22" spans="1:19" ht="14.25" x14ac:dyDescent="0.2">
      <c r="A22" s="29" t="str">
        <f>[1]juL23!BU107</f>
        <v xml:space="preserve">    EXURBAN COUNTIES(6)</v>
      </c>
      <c r="B22" s="39">
        <f>[1]juL23!BV107</f>
        <v>305</v>
      </c>
      <c r="C22" s="15">
        <f>[1]juL23!BW107</f>
        <v>291</v>
      </c>
      <c r="D22" s="70">
        <f>[1]juL23!BX107</f>
        <v>0.95409836065573772</v>
      </c>
      <c r="E22" s="16">
        <f>[1]juL23!BY107</f>
        <v>234</v>
      </c>
      <c r="F22" s="15">
        <f>[1]juL23!BZ107</f>
        <v>232</v>
      </c>
      <c r="G22" s="75">
        <f>[1]juL23!CA107</f>
        <v>0.9920948616600791</v>
      </c>
      <c r="H22" s="57">
        <f>[1]juL23!CB107</f>
        <v>71</v>
      </c>
      <c r="I22" s="34">
        <f>[1]juL23!CC107</f>
        <v>0.3034188034188034</v>
      </c>
      <c r="J22" s="55">
        <f>[1]juL23!CD107</f>
        <v>2.6006139154160984E-2</v>
      </c>
      <c r="K22" s="62">
        <f>[1]juL23!CE107</f>
        <v>2.2681011922070369E-2</v>
      </c>
      <c r="L22" s="55"/>
      <c r="M22" s="53"/>
      <c r="N22" s="57">
        <f>[1]juL23!CH107</f>
        <v>59</v>
      </c>
      <c r="O22" s="34">
        <f>[1]juL23!CI107</f>
        <v>0.25431034482758619</v>
      </c>
      <c r="P22" s="34">
        <f>[1]juL23!CJ107</f>
        <v>4.5841209829867675E-2</v>
      </c>
      <c r="Q22" s="50">
        <f>[1]juL23!CK107</f>
        <v>2.9329962073324906E-2</v>
      </c>
      <c r="R22" s="46"/>
      <c r="S22" s="80"/>
    </row>
    <row r="23" spans="1:19" s="33" customFormat="1" ht="14.25" x14ac:dyDescent="0.2">
      <c r="A23" s="19" t="str">
        <f>[1]juL23!BU108</f>
        <v>STATE BALANCE</v>
      </c>
      <c r="B23" s="38">
        <f>[1]juL23!BV108</f>
        <v>1799</v>
      </c>
      <c r="C23" s="18">
        <f>[1]juL23!BW108</f>
        <v>589</v>
      </c>
      <c r="D23" s="69">
        <f>[1]juL23!BX108</f>
        <v>0.3274041133963313</v>
      </c>
      <c r="E23" s="20">
        <f>[1]juL23!BY108</f>
        <v>875</v>
      </c>
      <c r="F23" s="18">
        <f>[1]juL23!BZ108</f>
        <v>164</v>
      </c>
      <c r="G23" s="74">
        <f>[1]juL23!CA108</f>
        <v>0.26190476190476192</v>
      </c>
      <c r="H23" s="56">
        <f>[1]juL23!CB108</f>
        <v>924</v>
      </c>
      <c r="I23" s="41">
        <f>[1]juL23!CC108</f>
        <v>1.056</v>
      </c>
      <c r="J23" s="54">
        <f>[1]juL23!CD108</f>
        <v>0.15339358799454297</v>
      </c>
      <c r="K23" s="86">
        <f>[1]juL23!CE108</f>
        <v>8.4811476204322958E-2</v>
      </c>
      <c r="L23" s="54"/>
      <c r="M23" s="52"/>
      <c r="N23" s="56">
        <f>[1]juL23!CH108</f>
        <v>425</v>
      </c>
      <c r="O23" s="41">
        <f>[1]juL23!CI108</f>
        <v>2.5914634146341462</v>
      </c>
      <c r="P23" s="41">
        <f>[1]juL23!CJ108</f>
        <v>9.2785129174543166E-2</v>
      </c>
      <c r="Q23" s="51">
        <f>[1]juL23!CK108</f>
        <v>2.0733249051833123E-2</v>
      </c>
      <c r="R23" s="45"/>
      <c r="S23" s="92"/>
    </row>
    <row r="24" spans="1:19" ht="14.25" x14ac:dyDescent="0.2">
      <c r="A24" s="29" t="str">
        <f>[1]juL23!BU109</f>
        <v xml:space="preserve">     URBAN (7)</v>
      </c>
      <c r="B24" s="39">
        <f>[1]juL23!BV109</f>
        <v>1176</v>
      </c>
      <c r="C24" s="15">
        <f>[1]juL23!BW109</f>
        <v>59</v>
      </c>
      <c r="D24" s="70">
        <f>[1]juL23!BX109</f>
        <v>5.0170068027210885E-2</v>
      </c>
      <c r="E24" s="16">
        <f>[1]juL23!BY109</f>
        <v>752</v>
      </c>
      <c r="F24" s="15">
        <f>[1]juL23!BZ109</f>
        <v>49</v>
      </c>
      <c r="G24" s="75">
        <f>[1]juL23!CA109</f>
        <v>9.812568908489526E-2</v>
      </c>
      <c r="H24" s="57">
        <f>[1]juL23!CB109</f>
        <v>424</v>
      </c>
      <c r="I24" s="34">
        <f>[1]juL23!CC109</f>
        <v>0.56382978723404253</v>
      </c>
      <c r="J24" s="55">
        <f>[1]juL23!CD109</f>
        <v>0.10027285129604366</v>
      </c>
      <c r="K24" s="62">
        <f>[1]juL23!CE109</f>
        <v>7.2889405835029564E-2</v>
      </c>
      <c r="L24" s="55"/>
      <c r="M24" s="53"/>
      <c r="N24" s="57">
        <f>[1]juL23!CH109</f>
        <v>10</v>
      </c>
      <c r="O24" s="34">
        <f>[1]juL23!CI109</f>
        <v>0.20408163265306123</v>
      </c>
      <c r="P24" s="34">
        <f>[1]juL23!CJ109</f>
        <v>9.2942659105230002E-3</v>
      </c>
      <c r="Q24" s="50">
        <f>[1]juL23!CK109</f>
        <v>6.1946902654867256E-3</v>
      </c>
      <c r="R24" s="43"/>
      <c r="S24" s="80"/>
    </row>
    <row r="25" spans="1:19" ht="14.25" x14ac:dyDescent="0.2">
      <c r="A25" s="29" t="str">
        <f>[1]juL23!BU110</f>
        <v xml:space="preserve">     NON SUBURBAN (8)</v>
      </c>
      <c r="B25" s="39">
        <f>[1]juL23!BV110</f>
        <v>623</v>
      </c>
      <c r="C25" s="15">
        <f>[1]juL23!BW110</f>
        <v>530</v>
      </c>
      <c r="D25" s="70">
        <f>[1]juL23!BX110</f>
        <v>0.8507223113964687</v>
      </c>
      <c r="E25" s="16">
        <f>[1]juL23!BY110</f>
        <v>123</v>
      </c>
      <c r="F25" s="15">
        <f>[1]juL23!BZ110</f>
        <v>115</v>
      </c>
      <c r="G25" s="75">
        <f>[1]juL23!CA110</f>
        <v>0.91629955947136565</v>
      </c>
      <c r="H25" s="57">
        <f>[1]juL23!CB110</f>
        <v>500</v>
      </c>
      <c r="I25" s="34">
        <f>[1]juL23!CC110</f>
        <v>4.0650406504065044</v>
      </c>
      <c r="J25" s="55">
        <f>[1]juL23!CD110</f>
        <v>5.3120736698499316E-2</v>
      </c>
      <c r="K25" s="62">
        <f>[1]juL23!CE110</f>
        <v>1.19220703692934E-2</v>
      </c>
      <c r="L25" s="55"/>
      <c r="M25" s="53"/>
      <c r="N25" s="57">
        <f>[1]juL23!CH110</f>
        <v>415</v>
      </c>
      <c r="O25" s="34">
        <f>[1]juL23!CI110</f>
        <v>3.6086956521739131</v>
      </c>
      <c r="P25" s="34">
        <f>[1]juL23!CJ110</f>
        <v>8.3490863264020165E-2</v>
      </c>
      <c r="Q25" s="50">
        <f>[1]juL23!CK110</f>
        <v>1.4538558786346398E-2</v>
      </c>
      <c r="R25" s="43"/>
      <c r="S25" s="80"/>
    </row>
    <row r="26" spans="1:19" ht="14.25" x14ac:dyDescent="0.2">
      <c r="A26" s="21"/>
      <c r="B26" s="39"/>
      <c r="C26" s="15"/>
      <c r="D26" s="70"/>
      <c r="E26" s="16"/>
      <c r="F26" s="15"/>
      <c r="G26" s="75"/>
      <c r="H26" s="57"/>
      <c r="I26" s="34"/>
      <c r="J26" s="55"/>
      <c r="K26" s="62"/>
      <c r="L26" s="44"/>
      <c r="M26" s="12"/>
      <c r="N26" s="57"/>
      <c r="O26" s="34"/>
      <c r="P26" s="34"/>
      <c r="Q26" s="50"/>
      <c r="R26" s="43"/>
      <c r="S26" s="80"/>
    </row>
    <row r="27" spans="1:19" s="33" customFormat="1" ht="14.25" x14ac:dyDescent="0.2">
      <c r="A27" s="9" t="str">
        <f>[1]juL23!BU112</f>
        <v xml:space="preserve">  BALTIMORE REGION</v>
      </c>
      <c r="B27" s="38">
        <f>[1]juL23!BV112</f>
        <v>4579</v>
      </c>
      <c r="C27" s="18">
        <f>[1]juL23!BW112</f>
        <v>2059</v>
      </c>
      <c r="D27" s="69">
        <f>[1]juL23!BX112</f>
        <v>0.44966149814369949</v>
      </c>
      <c r="E27" s="20">
        <f>[1]juL23!BY112</f>
        <v>5032</v>
      </c>
      <c r="F27" s="18">
        <f>[1]juL23!BZ112</f>
        <v>3276</v>
      </c>
      <c r="G27" s="74">
        <f>[1]juL23!CA112</f>
        <v>0.59940081318211003</v>
      </c>
      <c r="H27" s="56">
        <f>[1]juL23!CB112</f>
        <v>-453</v>
      </c>
      <c r="I27" s="41">
        <f>[1]juL23!CC112</f>
        <v>-9.0023847376788549E-2</v>
      </c>
      <c r="J27" s="54">
        <f>[1]juL23!CD112</f>
        <v>0.39043315143246932</v>
      </c>
      <c r="K27" s="86">
        <f>[1]juL23!CE112</f>
        <v>0.4877386837258893</v>
      </c>
      <c r="L27" s="54"/>
      <c r="M27" s="52"/>
      <c r="N27" s="56">
        <f>[1]juL23!CH112</f>
        <v>-1217</v>
      </c>
      <c r="O27" s="41">
        <f>[1]juL23!CI112</f>
        <v>-0.3714896214896215</v>
      </c>
      <c r="P27" s="41">
        <f>[1]juL23!CJ112</f>
        <v>0.324354127284184</v>
      </c>
      <c r="Q27" s="51">
        <f>[1]juL23!CK112</f>
        <v>0.41415929203539825</v>
      </c>
      <c r="R27" s="45"/>
      <c r="S27" s="92"/>
    </row>
    <row r="28" spans="1:19" ht="14.25" x14ac:dyDescent="0.2">
      <c r="A28" s="8" t="str">
        <f>[1]juL23!BU113</f>
        <v xml:space="preserve">   ANNE ARUNDEL</v>
      </c>
      <c r="B28" s="39">
        <f>[1]juL23!BV113</f>
        <v>647</v>
      </c>
      <c r="C28" s="15">
        <f>[1]juL23!BW113</f>
        <v>594</v>
      </c>
      <c r="D28" s="70">
        <f>[1]juL23!BX113</f>
        <v>0.91808346213292114</v>
      </c>
      <c r="E28" s="16">
        <f>[1]juL23!BY113</f>
        <v>1360</v>
      </c>
      <c r="F28" s="15">
        <f>[1]juL23!BZ113</f>
        <v>1360</v>
      </c>
      <c r="G28" s="75">
        <f>[1]juL23!CA113</f>
        <v>0.98190954773869343</v>
      </c>
      <c r="H28" s="57">
        <f>[1]juL23!CB113</f>
        <v>-713</v>
      </c>
      <c r="I28" s="34">
        <f>[1]juL23!CC113</f>
        <v>-0.52426470588235297</v>
      </c>
      <c r="J28" s="81">
        <f>[1]juL23!CD113</f>
        <v>5.5167121418826737E-2</v>
      </c>
      <c r="K28" s="62">
        <f>[1]juL23!CE113</f>
        <v>0.13182126587186196</v>
      </c>
      <c r="L28" s="63">
        <f>[1]juL23!CF113</f>
        <v>7</v>
      </c>
      <c r="M28" s="64">
        <f>[1]juL23!CG113</f>
        <v>5</v>
      </c>
      <c r="N28" s="57">
        <f>[1]juL23!CH113</f>
        <v>-766</v>
      </c>
      <c r="O28" s="34">
        <f>[1]juL23!CI113</f>
        <v>-0.56323529411764706</v>
      </c>
      <c r="P28" s="34">
        <f>[1]juL23!CJ113</f>
        <v>9.3572778827977321E-2</v>
      </c>
      <c r="Q28" s="50">
        <f>[1]juL23!CK113</f>
        <v>0.17193426042983564</v>
      </c>
      <c r="R28" s="82">
        <f>[1]juL23!CL113</f>
        <v>5</v>
      </c>
      <c r="S28" s="83">
        <f>[1]juL23!CM113</f>
        <v>3</v>
      </c>
    </row>
    <row r="29" spans="1:19" ht="14.25" x14ac:dyDescent="0.2">
      <c r="A29" s="8" t="str">
        <f>[1]juL23!BU114</f>
        <v xml:space="preserve">   BALTIMORE COUNTY</v>
      </c>
      <c r="B29" s="39">
        <f>[1]juL23!BV114</f>
        <v>967</v>
      </c>
      <c r="C29" s="15">
        <f>[1]juL23!BW114</f>
        <v>595</v>
      </c>
      <c r="D29" s="70">
        <f>[1]juL23!BX114</f>
        <v>0.61530506721820066</v>
      </c>
      <c r="E29" s="16">
        <f>[1]juL23!BY114</f>
        <v>1182</v>
      </c>
      <c r="F29" s="15">
        <f>[1]juL23!BZ114</f>
        <v>642</v>
      </c>
      <c r="G29" s="75">
        <f>[1]juL23!CA114</f>
        <v>0.98500749625187412</v>
      </c>
      <c r="H29" s="57">
        <f>[1]juL23!CB114</f>
        <v>-215</v>
      </c>
      <c r="I29" s="34">
        <f>[1]juL23!CC114</f>
        <v>-0.18189509306260576</v>
      </c>
      <c r="J29" s="81">
        <f>[1]juL23!CD114</f>
        <v>8.2452251023192355E-2</v>
      </c>
      <c r="K29" s="62">
        <f>[1]juL23!CE114</f>
        <v>0.11456818842686828</v>
      </c>
      <c r="L29" s="63">
        <f>[1]juL23!CF114</f>
        <v>6</v>
      </c>
      <c r="M29" s="64">
        <f>[1]juL23!CG114</f>
        <v>7</v>
      </c>
      <c r="N29" s="57">
        <f>[1]juL23!CH114</f>
        <v>-47</v>
      </c>
      <c r="O29" s="34">
        <f>[1]juL23!CI114</f>
        <v>-7.3208722741433016E-2</v>
      </c>
      <c r="P29" s="34">
        <f>[1]juL23!CJ114</f>
        <v>9.3730308758664144E-2</v>
      </c>
      <c r="Q29" s="50">
        <f>[1]juL23!CK114</f>
        <v>8.1163084702907715E-2</v>
      </c>
      <c r="R29" s="82">
        <f>[1]juL23!CL114</f>
        <v>4</v>
      </c>
      <c r="S29" s="83">
        <f>[1]juL23!CM114</f>
        <v>4</v>
      </c>
    </row>
    <row r="30" spans="1:19" ht="14.25" x14ac:dyDescent="0.2">
      <c r="A30" s="8" t="str">
        <f>[1]juL23!BU115</f>
        <v xml:space="preserve">   CARROLL</v>
      </c>
      <c r="B30" s="39">
        <f>[1]juL23!BV115</f>
        <v>75</v>
      </c>
      <c r="C30" s="15">
        <f>[1]juL23!BW115</f>
        <v>75</v>
      </c>
      <c r="D30" s="70">
        <f>[1]juL23!BX115</f>
        <v>1</v>
      </c>
      <c r="E30" s="16">
        <f>[1]juL23!BY115</f>
        <v>289</v>
      </c>
      <c r="F30" s="15">
        <f>[1]juL23!BZ115</f>
        <v>178</v>
      </c>
      <c r="G30" s="75">
        <f>[1]juL23!CA115</f>
        <v>1</v>
      </c>
      <c r="H30" s="57">
        <f>[1]juL23!CB115</f>
        <v>-214</v>
      </c>
      <c r="I30" s="34">
        <f>[1]juL23!CC115</f>
        <v>-0.74048442906574397</v>
      </c>
      <c r="J30" s="81">
        <f>[1]juL23!CD115</f>
        <v>6.3949522510231924E-3</v>
      </c>
      <c r="K30" s="62">
        <f>[1]juL23!CE115</f>
        <v>2.8012018997770671E-2</v>
      </c>
      <c r="L30" s="63">
        <f>[1]juL23!CF115</f>
        <v>18</v>
      </c>
      <c r="M30" s="64">
        <f>[1]juL23!CG115</f>
        <v>11</v>
      </c>
      <c r="N30" s="57">
        <f>[1]juL23!CH115</f>
        <v>-103</v>
      </c>
      <c r="O30" s="34">
        <f>[1]juL23!CI115</f>
        <v>-0.5786516853932584</v>
      </c>
      <c r="P30" s="34">
        <f>[1]juL23!CJ115</f>
        <v>1.1814744801512287E-2</v>
      </c>
      <c r="Q30" s="50">
        <f>[1]juL23!CK115</f>
        <v>2.2503160556257902E-2</v>
      </c>
      <c r="R30" s="82">
        <f>[1]juL23!CL115</f>
        <v>17</v>
      </c>
      <c r="S30" s="83">
        <f>[1]juL23!CM115</f>
        <v>9</v>
      </c>
    </row>
    <row r="31" spans="1:19" ht="14.25" x14ac:dyDescent="0.2">
      <c r="A31" s="8" t="str">
        <f>[1]juL23!BU116</f>
        <v xml:space="preserve">   HARFORD</v>
      </c>
      <c r="B31" s="39">
        <f>[1]juL23!BV116</f>
        <v>1155</v>
      </c>
      <c r="C31" s="15">
        <f>[1]juL23!BW116</f>
        <v>372</v>
      </c>
      <c r="D31" s="70">
        <f>[1]juL23!BX116</f>
        <v>0.32207792207792207</v>
      </c>
      <c r="E31" s="16">
        <f>[1]juL23!BY116</f>
        <v>509</v>
      </c>
      <c r="F31" s="15">
        <f>[1]juL23!BZ116</f>
        <v>509</v>
      </c>
      <c r="G31" s="75">
        <f>[1]juL23!CA116</f>
        <v>0.6035313001605136</v>
      </c>
      <c r="H31" s="57">
        <f>[1]juL23!CB116</f>
        <v>646</v>
      </c>
      <c r="I31" s="34">
        <f>[1]juL23!CC116</f>
        <v>1.269155206286837</v>
      </c>
      <c r="J31" s="81">
        <f>[1]juL23!CD116</f>
        <v>9.8482264665757158E-2</v>
      </c>
      <c r="K31" s="62">
        <f>[1]juL23!CE116</f>
        <v>4.9336047300571874E-2</v>
      </c>
      <c r="L31" s="63">
        <f>[1]juL23!CF116</f>
        <v>4</v>
      </c>
      <c r="M31" s="64">
        <f>[1]juL23!CG116</f>
        <v>8</v>
      </c>
      <c r="N31" s="57">
        <f>[1]juL23!CH116</f>
        <v>-137</v>
      </c>
      <c r="O31" s="34">
        <f>[1]juL23!CI116</f>
        <v>-0.26915520628683692</v>
      </c>
      <c r="P31" s="34">
        <f>[1]juL23!CJ116</f>
        <v>5.8601134215500943E-2</v>
      </c>
      <c r="Q31" s="50">
        <f>[1]juL23!CK116</f>
        <v>6.434892541087231E-2</v>
      </c>
      <c r="R31" s="82">
        <f>[1]juL23!CL116</f>
        <v>7</v>
      </c>
      <c r="S31" s="83">
        <f>[1]juL23!CM116</f>
        <v>8</v>
      </c>
    </row>
    <row r="32" spans="1:19" ht="14.25" x14ac:dyDescent="0.2">
      <c r="A32" s="8" t="str">
        <f>[1]juL23!BU117</f>
        <v xml:space="preserve">   HOWARD </v>
      </c>
      <c r="B32" s="39">
        <f>[1]juL23!BV117</f>
        <v>559</v>
      </c>
      <c r="C32" s="15">
        <f>[1]juL23!BW117</f>
        <v>364</v>
      </c>
      <c r="D32" s="70">
        <f>[1]juL23!BX117</f>
        <v>0.65116279069767447</v>
      </c>
      <c r="E32" s="16">
        <f>[1]juL23!BY117</f>
        <v>940</v>
      </c>
      <c r="F32" s="15">
        <f>[1]juL23!BZ117</f>
        <v>538</v>
      </c>
      <c r="G32" s="75">
        <f>[1]juL23!CA117</f>
        <v>0.35672997522708505</v>
      </c>
      <c r="H32" s="57">
        <f>[1]juL23!CB117</f>
        <v>-381</v>
      </c>
      <c r="I32" s="34">
        <f>[1]juL23!CC117</f>
        <v>-0.40531914893617021</v>
      </c>
      <c r="J32" s="81">
        <f>[1]juL23!CD117</f>
        <v>4.7663710777626191E-2</v>
      </c>
      <c r="K32" s="62">
        <f>[1]juL23!CE117</f>
        <v>9.1111757293786955E-2</v>
      </c>
      <c r="L32" s="63">
        <f>[1]juL23!CF117</f>
        <v>8</v>
      </c>
      <c r="M32" s="64">
        <f>[1]juL23!CG117</f>
        <v>3</v>
      </c>
      <c r="N32" s="57">
        <f>[1]juL23!CH117</f>
        <v>-174</v>
      </c>
      <c r="O32" s="34">
        <f>[1]juL23!CI117</f>
        <v>-0.32342007434944237</v>
      </c>
      <c r="P32" s="34">
        <f>[1]juL23!CJ117</f>
        <v>5.7340894770006298E-2</v>
      </c>
      <c r="Q32" s="50">
        <f>[1]juL23!CK117</f>
        <v>6.8015170670037928E-2</v>
      </c>
      <c r="R32" s="82">
        <f>[1]juL23!CL117</f>
        <v>8</v>
      </c>
      <c r="S32" s="83">
        <f>[1]juL23!CM117</f>
        <v>7</v>
      </c>
    </row>
    <row r="33" spans="1:19" ht="14.25" x14ac:dyDescent="0.2">
      <c r="A33" s="8" t="str">
        <f>[1]juL23!BU118</f>
        <v xml:space="preserve">   BALTIMORE CITY</v>
      </c>
      <c r="B33" s="39">
        <f>[1]juL23!BV118</f>
        <v>1176</v>
      </c>
      <c r="C33" s="15">
        <f>[1]juL23!BW118</f>
        <v>59</v>
      </c>
      <c r="D33" s="70">
        <f>[1]juL23!BX118</f>
        <v>5.0170068027210885E-2</v>
      </c>
      <c r="E33" s="16">
        <f>[1]juL23!BY118</f>
        <v>752</v>
      </c>
      <c r="F33" s="15">
        <f>[1]juL23!BZ118</f>
        <v>49</v>
      </c>
      <c r="G33" s="75">
        <f>[1]juL23!CA118</f>
        <v>9.812568908489526E-2</v>
      </c>
      <c r="H33" s="57">
        <f>[1]juL23!CB118</f>
        <v>424</v>
      </c>
      <c r="I33" s="34">
        <f>[1]juL23!CC118</f>
        <v>0.56382978723404253</v>
      </c>
      <c r="J33" s="81">
        <f>[1]juL23!CD118</f>
        <v>0.10027285129604366</v>
      </c>
      <c r="K33" s="62">
        <f>[1]juL23!CE118</f>
        <v>7.2889405835029564E-2</v>
      </c>
      <c r="L33" s="63">
        <f>[1]juL23!CF118</f>
        <v>3</v>
      </c>
      <c r="M33" s="64">
        <f>[1]juL23!CG118</f>
        <v>6</v>
      </c>
      <c r="N33" s="57">
        <f>[1]juL23!CH118</f>
        <v>10</v>
      </c>
      <c r="O33" s="34">
        <f>[1]juL23!CI118</f>
        <v>0.20408163265306123</v>
      </c>
      <c r="P33" s="34">
        <f>[1]juL23!CJ118</f>
        <v>9.2942659105230002E-3</v>
      </c>
      <c r="Q33" s="50">
        <f>[1]juL23!CK118</f>
        <v>6.1946902654867256E-3</v>
      </c>
      <c r="R33" s="82">
        <f>[1]juL23!CL118</f>
        <v>18</v>
      </c>
      <c r="S33" s="83">
        <f>[1]juL23!CM118</f>
        <v>17</v>
      </c>
    </row>
    <row r="34" spans="1:19" ht="14.25" x14ac:dyDescent="0.2">
      <c r="A34" s="21"/>
      <c r="B34" s="39"/>
      <c r="C34" s="15"/>
      <c r="D34" s="70"/>
      <c r="E34" s="16"/>
      <c r="F34" s="15"/>
      <c r="G34" s="75"/>
      <c r="H34" s="57"/>
      <c r="I34" s="34"/>
      <c r="J34" s="61"/>
      <c r="K34" s="62"/>
      <c r="L34" s="67"/>
      <c r="M34" s="64"/>
      <c r="N34" s="57"/>
      <c r="O34" s="34"/>
      <c r="P34" s="34"/>
      <c r="Q34" s="50"/>
      <c r="R34" s="32"/>
      <c r="S34" s="83"/>
    </row>
    <row r="35" spans="1:19" s="33" customFormat="1" ht="14.25" x14ac:dyDescent="0.2">
      <c r="A35" s="9" t="str">
        <f>[1]juL23!BU120</f>
        <v xml:space="preserve">  SUBURBAN WASHINGTON</v>
      </c>
      <c r="B35" s="38">
        <f>[1]juL23!BV120</f>
        <v>4939</v>
      </c>
      <c r="C35" s="18">
        <f>[1]juL23!BW120</f>
        <v>2398</v>
      </c>
      <c r="D35" s="69">
        <f>[1]juL23!BX120</f>
        <v>0.48552338530066813</v>
      </c>
      <c r="E35" s="20">
        <f>[1]juL23!BY120</f>
        <v>3389</v>
      </c>
      <c r="F35" s="18">
        <f>[1]juL23!BZ120</f>
        <v>2856</v>
      </c>
      <c r="G35" s="74">
        <f>[1]juL23!CA120</f>
        <v>0.61910037668956353</v>
      </c>
      <c r="H35" s="56">
        <f>[1]juL23!CB120</f>
        <v>1550</v>
      </c>
      <c r="I35" s="41">
        <f>[1]juL23!CC120</f>
        <v>0.4573620537031573</v>
      </c>
      <c r="J35" s="84">
        <f>[1]juL23!CD120</f>
        <v>0.42112892223738063</v>
      </c>
      <c r="K35" s="86">
        <f>[1]juL23!CE120</f>
        <v>0.32848696326451488</v>
      </c>
      <c r="L35" s="65"/>
      <c r="M35" s="66"/>
      <c r="N35" s="56">
        <f>[1]juL23!CH120</f>
        <v>-458</v>
      </c>
      <c r="O35" s="41">
        <f>[1]juL23!CI120</f>
        <v>-0.16036414565826332</v>
      </c>
      <c r="P35" s="41">
        <f>[1]juL23!CJ120</f>
        <v>0.37775677378701955</v>
      </c>
      <c r="Q35" s="51">
        <f>[1]juL23!CK120</f>
        <v>0.36106194690265486</v>
      </c>
      <c r="R35" s="85"/>
      <c r="S35" s="83"/>
    </row>
    <row r="36" spans="1:19" ht="14.25" x14ac:dyDescent="0.2">
      <c r="A36" s="8" t="str">
        <f>[1]juL23!BU121</f>
        <v xml:space="preserve">   FREDERICK</v>
      </c>
      <c r="B36" s="39">
        <f>[1]juL23!BV121</f>
        <v>1135</v>
      </c>
      <c r="C36" s="15">
        <f>[1]juL23!BW121</f>
        <v>676</v>
      </c>
      <c r="D36" s="70">
        <f>[1]juL23!BX121</f>
        <v>0.59559471365638772</v>
      </c>
      <c r="E36" s="16">
        <f>[1]juL23!BY121</f>
        <v>1019</v>
      </c>
      <c r="F36" s="15">
        <f>[1]juL23!BZ121</f>
        <v>890</v>
      </c>
      <c r="G36" s="75">
        <f>[1]juL23!CA121</f>
        <v>0.78603174603174608</v>
      </c>
      <c r="H36" s="57">
        <f>[1]juL23!CB121</f>
        <v>116</v>
      </c>
      <c r="I36" s="34">
        <f>[1]juL23!CC121</f>
        <v>0.11383709519136408</v>
      </c>
      <c r="J36" s="81">
        <f>[1]juL23!CD121</f>
        <v>9.6776944065484316E-2</v>
      </c>
      <c r="K36" s="62">
        <f>[1]juL23!CE121</f>
        <v>9.8769022002520107E-2</v>
      </c>
      <c r="L36" s="63">
        <f>[1]juL23!CF121</f>
        <v>5</v>
      </c>
      <c r="M36" s="64">
        <f>[1]juL23!CG121</f>
        <v>2</v>
      </c>
      <c r="N36" s="57">
        <f>[1]juL23!CH121</f>
        <v>-214</v>
      </c>
      <c r="O36" s="34">
        <f>[1]juL23!CI121</f>
        <v>-0.24044943820224718</v>
      </c>
      <c r="P36" s="34">
        <f>[1]juL23!CJ121</f>
        <v>0.10649023314429741</v>
      </c>
      <c r="Q36" s="50">
        <f>[1]juL23!CK121</f>
        <v>0.1125158027812895</v>
      </c>
      <c r="R36" s="82">
        <f>[1]juL23!CL121</f>
        <v>2</v>
      </c>
      <c r="S36" s="83">
        <f>[1]juL23!CM121</f>
        <v>1</v>
      </c>
    </row>
    <row r="37" spans="1:19" ht="14.25" x14ac:dyDescent="0.2">
      <c r="A37" s="8" t="str">
        <f>[1]juL23!BU122</f>
        <v xml:space="preserve">   MONTGOMERY</v>
      </c>
      <c r="B37" s="39">
        <f>[1]juL23!BV122</f>
        <v>2351</v>
      </c>
      <c r="C37" s="15">
        <f>[1]juL23!BW122</f>
        <v>652</v>
      </c>
      <c r="D37" s="70">
        <f>[1]juL23!BX122</f>
        <v>0.27732879625691192</v>
      </c>
      <c r="E37" s="16">
        <f>[1]juL23!BY122</f>
        <v>944</v>
      </c>
      <c r="F37" s="15">
        <f>[1]juL23!BZ122</f>
        <v>624</v>
      </c>
      <c r="G37" s="75">
        <f>[1]juL23!CA122</f>
        <v>0.4778613199665831</v>
      </c>
      <c r="H37" s="57">
        <f>[1]juL23!CB122</f>
        <v>1407</v>
      </c>
      <c r="I37" s="34">
        <f>[1]juL23!CC122</f>
        <v>1.4904661016949152</v>
      </c>
      <c r="J37" s="81">
        <f>[1]juL23!CD122</f>
        <v>0.20046043656207366</v>
      </c>
      <c r="K37" s="62">
        <f>[1]juL23!CE122</f>
        <v>9.1499466899292434E-2</v>
      </c>
      <c r="L37" s="63">
        <f>[1]juL23!CF122</f>
        <v>1</v>
      </c>
      <c r="M37" s="64">
        <f>[1]juL23!CG122</f>
        <v>4</v>
      </c>
      <c r="N37" s="57">
        <f>[1]juL23!CH122</f>
        <v>28</v>
      </c>
      <c r="O37" s="34">
        <f>[1]juL23!CI122</f>
        <v>4.4871794871794872E-2</v>
      </c>
      <c r="P37" s="34">
        <f>[1]juL23!CJ122</f>
        <v>0.10270951480781348</v>
      </c>
      <c r="Q37" s="50">
        <f>[1]juL23!CK122</f>
        <v>7.8887484197218707E-2</v>
      </c>
      <c r="R37" s="82">
        <f>[1]juL23!CL122</f>
        <v>3</v>
      </c>
      <c r="S37" s="83">
        <f>[1]juL23!CM122</f>
        <v>6</v>
      </c>
    </row>
    <row r="38" spans="1:19" ht="14.25" x14ac:dyDescent="0.2">
      <c r="A38" s="8" t="str">
        <f>[1]juL23!BU123</f>
        <v xml:space="preserve">   PRINCE GEORGE'S</v>
      </c>
      <c r="B38" s="39">
        <f>[1]juL23!BV123</f>
        <v>1453</v>
      </c>
      <c r="C38" s="15">
        <f>[1]juL23!BW123</f>
        <v>1070</v>
      </c>
      <c r="D38" s="70">
        <f>[1]juL23!BX123</f>
        <v>0.73640743289745358</v>
      </c>
      <c r="E38" s="16">
        <f>[1]juL23!BY123</f>
        <v>1426</v>
      </c>
      <c r="F38" s="15">
        <f>[1]juL23!BZ123</f>
        <v>1342</v>
      </c>
      <c r="G38" s="75">
        <f>[1]juL23!CA123</f>
        <v>0.56519241815048826</v>
      </c>
      <c r="H38" s="57">
        <f>[1]juL23!CB123</f>
        <v>27</v>
      </c>
      <c r="I38" s="34">
        <f>[1]juL23!CC123</f>
        <v>1.8934081346423562E-2</v>
      </c>
      <c r="J38" s="81">
        <f>[1]juL23!CD123</f>
        <v>0.12389154160982264</v>
      </c>
      <c r="K38" s="62">
        <f>[1]juL23!CE123</f>
        <v>0.13821847436270235</v>
      </c>
      <c r="L38" s="63">
        <f>[1]juL23!CF123</f>
        <v>2</v>
      </c>
      <c r="M38" s="64">
        <f>[1]juL23!CG123</f>
        <v>1</v>
      </c>
      <c r="N38" s="57">
        <f>[1]juL23!CH123</f>
        <v>-272</v>
      </c>
      <c r="O38" s="34">
        <f>[1]juL23!CI123</f>
        <v>-0.20268256333830104</v>
      </c>
      <c r="P38" s="34">
        <f>[1]juL23!CJ123</f>
        <v>0.16855702583490864</v>
      </c>
      <c r="Q38" s="50">
        <f>[1]juL23!CK123</f>
        <v>0.16965865992414664</v>
      </c>
      <c r="R38" s="82">
        <f>[1]juL23!CL123</f>
        <v>1</v>
      </c>
      <c r="S38" s="83">
        <f>[1]juL23!CM123</f>
        <v>2</v>
      </c>
    </row>
    <row r="39" spans="1:19" ht="14.25" x14ac:dyDescent="0.2">
      <c r="A39" s="21"/>
      <c r="B39" s="39"/>
      <c r="C39" s="15"/>
      <c r="D39" s="70"/>
      <c r="E39" s="16"/>
      <c r="F39" s="15"/>
      <c r="G39" s="75"/>
      <c r="H39" s="57"/>
      <c r="I39" s="34"/>
      <c r="J39" s="61"/>
      <c r="K39" s="62"/>
      <c r="L39" s="67"/>
      <c r="M39" s="64"/>
      <c r="N39" s="57"/>
      <c r="O39" s="34"/>
      <c r="P39" s="34"/>
      <c r="Q39" s="50"/>
      <c r="R39" s="32"/>
      <c r="S39" s="83"/>
    </row>
    <row r="40" spans="1:19" s="33" customFormat="1" ht="14.25" x14ac:dyDescent="0.2">
      <c r="A40" s="9" t="str">
        <f>[1]juL23!BU125</f>
        <v xml:space="preserve">  SOUTHERN MARYLAND</v>
      </c>
      <c r="B40" s="38">
        <f>[1]juL23!BV125</f>
        <v>773</v>
      </c>
      <c r="C40" s="18">
        <f>[1]juL23!BW125</f>
        <v>769</v>
      </c>
      <c r="D40" s="69">
        <f>[1]juL23!BX125</f>
        <v>0.99482535575679176</v>
      </c>
      <c r="E40" s="20">
        <f>[1]juL23!BY125</f>
        <v>1331</v>
      </c>
      <c r="F40" s="18">
        <f>[1]juL23!BZ125</f>
        <v>1223</v>
      </c>
      <c r="G40" s="74">
        <f>[1]juL23!CA125</f>
        <v>0.94175715695952611</v>
      </c>
      <c r="H40" s="56">
        <f>[1]juL23!CB125</f>
        <v>-558</v>
      </c>
      <c r="I40" s="41">
        <f>[1]juL23!CC125</f>
        <v>-0.4192336589030804</v>
      </c>
      <c r="J40" s="84">
        <f>[1]juL23!CD125</f>
        <v>6.5910641200545697E-2</v>
      </c>
      <c r="K40" s="86">
        <f>[1]juL23!CE125</f>
        <v>0.12901037123194728</v>
      </c>
      <c r="L40" s="65"/>
      <c r="M40" s="66"/>
      <c r="N40" s="56">
        <f>[1]juL23!CH125</f>
        <v>-454</v>
      </c>
      <c r="O40" s="41">
        <f>[1]juL23!CI125</f>
        <v>-0.37121831561733443</v>
      </c>
      <c r="P40" s="41">
        <f>[1]juL23!CJ125</f>
        <v>0.12114051669817265</v>
      </c>
      <c r="Q40" s="51">
        <f>[1]juL23!CK125</f>
        <v>0.15461441213653604</v>
      </c>
      <c r="R40" s="85"/>
      <c r="S40" s="87"/>
    </row>
    <row r="41" spans="1:19" ht="14.25" x14ac:dyDescent="0.2">
      <c r="A41" s="8" t="str">
        <f>[1]juL23!BU126</f>
        <v xml:space="preserve">   CALVERT</v>
      </c>
      <c r="B41" s="39">
        <f>[1]juL23!BV126</f>
        <v>58</v>
      </c>
      <c r="C41" s="15">
        <f>[1]juL23!BW126</f>
        <v>58</v>
      </c>
      <c r="D41" s="70">
        <f>[1]juL23!BX126</f>
        <v>1</v>
      </c>
      <c r="E41" s="16">
        <f>[1]juL23!BY126</f>
        <v>119</v>
      </c>
      <c r="F41" s="15">
        <f>[1]juL23!BZ126</f>
        <v>119</v>
      </c>
      <c r="G41" s="75">
        <f>[1]juL23!CA126</f>
        <v>0.98</v>
      </c>
      <c r="H41" s="57">
        <f>[1]juL23!CB126</f>
        <v>-61</v>
      </c>
      <c r="I41" s="34">
        <f>[1]juL23!CC126</f>
        <v>-0.51260504201680668</v>
      </c>
      <c r="J41" s="81">
        <f>[1]juL23!CD126</f>
        <v>4.9454297407912689E-3</v>
      </c>
      <c r="K41" s="62">
        <f>[1]juL23!CE126</f>
        <v>1.1534360763787922E-2</v>
      </c>
      <c r="L41" s="63">
        <f>[1]juL23!CF126</f>
        <v>19</v>
      </c>
      <c r="M41" s="64">
        <f>[1]juL23!CG126</f>
        <v>14</v>
      </c>
      <c r="N41" s="57">
        <f>[1]juL23!CH126</f>
        <v>-61</v>
      </c>
      <c r="O41" s="34">
        <f>[1]juL23!CI126</f>
        <v>-0.51260504201680668</v>
      </c>
      <c r="P41" s="34">
        <f>[1]juL23!CJ126</f>
        <v>9.1367359798361688E-3</v>
      </c>
      <c r="Q41" s="50">
        <f>[1]juL23!CK126</f>
        <v>1.5044247787610619E-2</v>
      </c>
      <c r="R41" s="82">
        <f>[1]juL23!CL126</f>
        <v>19</v>
      </c>
      <c r="S41" s="83">
        <f>[1]juL23!CM126</f>
        <v>13</v>
      </c>
    </row>
    <row r="42" spans="1:19" ht="14.25" x14ac:dyDescent="0.2">
      <c r="A42" s="8" t="str">
        <f>[1]juL23!BU127</f>
        <v xml:space="preserve">   CHARLES</v>
      </c>
      <c r="B42" s="39">
        <f>[1]juL23!BV127</f>
        <v>529</v>
      </c>
      <c r="C42" s="15">
        <f>[1]juL23!BW127</f>
        <v>525</v>
      </c>
      <c r="D42" s="70">
        <f>[1]juL23!BX127</f>
        <v>0.99243856332703217</v>
      </c>
      <c r="E42" s="16">
        <f>[1]juL23!BY127</f>
        <v>520</v>
      </c>
      <c r="F42" s="15">
        <f>[1]juL23!BZ127</f>
        <v>472</v>
      </c>
      <c r="G42" s="75">
        <f>[1]juL23!CA127</f>
        <v>1</v>
      </c>
      <c r="H42" s="57">
        <f>[1]juL23!CB127</f>
        <v>9</v>
      </c>
      <c r="I42" s="34">
        <f>[1]juL23!CC127</f>
        <v>1.7307692307692309E-2</v>
      </c>
      <c r="J42" s="81">
        <f>[1]juL23!CD127</f>
        <v>4.5105729877216914E-2</v>
      </c>
      <c r="K42" s="62">
        <f>[1]juL23!CE127</f>
        <v>5.0402248715711931E-2</v>
      </c>
      <c r="L42" s="63">
        <f>[1]juL23!CF127</f>
        <v>9</v>
      </c>
      <c r="M42" s="64">
        <f>[1]juL23!CG127</f>
        <v>9</v>
      </c>
      <c r="N42" s="57">
        <f>[1]juL23!CH127</f>
        <v>53</v>
      </c>
      <c r="O42" s="34">
        <f>[1]juL23!CI127</f>
        <v>0.11228813559322035</v>
      </c>
      <c r="P42" s="34">
        <f>[1]juL23!CJ127</f>
        <v>8.270321361058601E-2</v>
      </c>
      <c r="Q42" s="50">
        <f>[1]juL23!CK127</f>
        <v>5.9671302149178256E-2</v>
      </c>
      <c r="R42" s="82">
        <f>[1]juL23!CL127</f>
        <v>6</v>
      </c>
      <c r="S42" s="83">
        <f>[1]juL23!CM127</f>
        <v>5</v>
      </c>
    </row>
    <row r="43" spans="1:19" ht="14.25" x14ac:dyDescent="0.2">
      <c r="A43" s="8" t="str">
        <f>[1]juL23!BU128</f>
        <v xml:space="preserve">   ST. MARY'S</v>
      </c>
      <c r="B43" s="39">
        <f>[1]juL23!BV128</f>
        <v>186</v>
      </c>
      <c r="C43" s="15">
        <f>[1]juL23!BW128</f>
        <v>186</v>
      </c>
      <c r="D43" s="70">
        <f>[1]juL23!BX128</f>
        <v>1</v>
      </c>
      <c r="E43" s="16">
        <f>[1]juL23!BY128</f>
        <v>692</v>
      </c>
      <c r="F43" s="15">
        <f>[1]juL23!BZ128</f>
        <v>632</v>
      </c>
      <c r="G43" s="75">
        <f>[1]juL23!CA128</f>
        <v>0.80350877192982462</v>
      </c>
      <c r="H43" s="57">
        <f>[1]juL23!CB128</f>
        <v>-506</v>
      </c>
      <c r="I43" s="34">
        <f>[1]juL23!CC128</f>
        <v>-0.73121387283236994</v>
      </c>
      <c r="J43" s="81">
        <f>[1]juL23!CD128</f>
        <v>1.5859481582537516E-2</v>
      </c>
      <c r="K43" s="62">
        <f>[1]juL23!CE128</f>
        <v>6.7073761752447419E-2</v>
      </c>
      <c r="L43" s="63">
        <f>[1]juL23!CF128</f>
        <v>13</v>
      </c>
      <c r="M43" s="64">
        <f>[1]juL23!CG128</f>
        <v>10</v>
      </c>
      <c r="N43" s="57">
        <f>[1]juL23!CH128</f>
        <v>-446</v>
      </c>
      <c r="O43" s="34">
        <f>[1]juL23!CI128</f>
        <v>-0.70569620253164556</v>
      </c>
      <c r="P43" s="34">
        <f>[1]juL23!CJ128</f>
        <v>2.9300567107750471E-2</v>
      </c>
      <c r="Q43" s="50">
        <f>[1]juL23!CK128</f>
        <v>7.989886219974715E-2</v>
      </c>
      <c r="R43" s="82">
        <f>[1]juL23!CL128</f>
        <v>11</v>
      </c>
      <c r="S43" s="83">
        <f>[1]juL23!CM128</f>
        <v>11</v>
      </c>
    </row>
    <row r="44" spans="1:19" ht="14.25" x14ac:dyDescent="0.2">
      <c r="A44" s="8"/>
      <c r="B44" s="39"/>
      <c r="C44" s="15"/>
      <c r="D44" s="70"/>
      <c r="E44" s="16"/>
      <c r="F44" s="15"/>
      <c r="G44" s="75"/>
      <c r="H44" s="57"/>
      <c r="I44" s="34"/>
      <c r="J44" s="61"/>
      <c r="K44" s="62"/>
      <c r="L44" s="67"/>
      <c r="M44" s="64"/>
      <c r="N44" s="57"/>
      <c r="O44" s="34"/>
      <c r="P44" s="34"/>
      <c r="Q44" s="50"/>
      <c r="R44" s="32"/>
      <c r="S44" s="83"/>
    </row>
    <row r="45" spans="1:19" s="33" customFormat="1" ht="14.25" x14ac:dyDescent="0.2">
      <c r="A45" s="9" t="str">
        <f>[1]juL23!BU130</f>
        <v xml:space="preserve">  WESTERN MARYLAND</v>
      </c>
      <c r="B45" s="38">
        <f>[1]juL23!BV130</f>
        <v>316</v>
      </c>
      <c r="C45" s="18">
        <f>[1]juL23!BW130</f>
        <v>316</v>
      </c>
      <c r="D45" s="70">
        <f>[1]juL23!BX130</f>
        <v>1</v>
      </c>
      <c r="E45" s="20"/>
      <c r="F45" s="18"/>
      <c r="G45" s="74"/>
      <c r="H45" s="56"/>
      <c r="I45" s="41"/>
      <c r="J45" s="88">
        <f>[1]juL23!CD130</f>
        <v>2.6944065484311049E-2</v>
      </c>
      <c r="K45" s="62"/>
      <c r="L45" s="89"/>
      <c r="M45" s="66"/>
      <c r="N45" s="56"/>
      <c r="O45" s="41"/>
      <c r="P45" s="41">
        <f>[1]juL23!CJ130</f>
        <v>4.9779458097038438E-2</v>
      </c>
      <c r="Q45" s="50"/>
      <c r="R45" s="90"/>
      <c r="S45" s="83"/>
    </row>
    <row r="46" spans="1:19" ht="14.25" x14ac:dyDescent="0.2">
      <c r="A46" s="8" t="str">
        <f>[1]juL23!BU131</f>
        <v xml:space="preserve">   ALLEGANY (pt) *</v>
      </c>
      <c r="B46" s="39">
        <f>[1]juL23!BV131</f>
        <v>11</v>
      </c>
      <c r="C46" s="15">
        <f>[1]juL23!BW131</f>
        <v>11</v>
      </c>
      <c r="D46" s="70">
        <f>[1]juL23!BX131</f>
        <v>1</v>
      </c>
      <c r="E46" s="16"/>
      <c r="F46" s="15"/>
      <c r="G46" s="75"/>
      <c r="H46" s="57"/>
      <c r="I46" s="34"/>
      <c r="J46" s="61">
        <f>[1]juL23!CD131</f>
        <v>9.3792633015006826E-4</v>
      </c>
      <c r="K46" s="62"/>
      <c r="L46" s="91">
        <f>[1]juL23!CF131</f>
        <v>24</v>
      </c>
      <c r="M46" s="64"/>
      <c r="N46" s="57"/>
      <c r="O46" s="34"/>
      <c r="P46" s="34">
        <f>[1]juL23!CJ131</f>
        <v>1.7328292375551355E-3</v>
      </c>
      <c r="Q46" s="50"/>
      <c r="R46" s="94">
        <f>[1]juL23!CL131</f>
        <v>24</v>
      </c>
      <c r="S46" s="83"/>
    </row>
    <row r="47" spans="1:19" ht="14.25" x14ac:dyDescent="0.2">
      <c r="A47" s="22" t="str">
        <f>[1]juL23!BU132</f>
        <v xml:space="preserve">     Frostburg*</v>
      </c>
      <c r="B47" s="39">
        <f>[1]juL23!BV132</f>
        <v>5</v>
      </c>
      <c r="C47" s="15">
        <f>[1]juL23!BW132</f>
        <v>5</v>
      </c>
      <c r="D47" s="70">
        <f>[1]juL23!BX132</f>
        <v>1</v>
      </c>
      <c r="E47" s="16"/>
      <c r="F47" s="15"/>
      <c r="G47" s="75"/>
      <c r="H47" s="57"/>
      <c r="I47" s="34"/>
      <c r="J47" s="93">
        <f>[1]juL23!CD132</f>
        <v>4.2633015006821284E-4</v>
      </c>
      <c r="K47" s="62"/>
      <c r="L47" s="67"/>
      <c r="M47" s="64"/>
      <c r="N47" s="57"/>
      <c r="O47" s="34"/>
      <c r="P47" s="34">
        <f>[1]juL23!CJ132</f>
        <v>7.8764965343415246E-4</v>
      </c>
      <c r="Q47" s="50"/>
      <c r="R47" s="94"/>
      <c r="S47" s="83"/>
    </row>
    <row r="48" spans="1:19" ht="14.25" x14ac:dyDescent="0.2">
      <c r="A48" s="22" t="str">
        <f>[1]juL23!BU133</f>
        <v xml:space="preserve">     Lonaconing town*</v>
      </c>
      <c r="B48" s="39">
        <f>[1]juL23!BV133</f>
        <v>0</v>
      </c>
      <c r="C48" s="15">
        <f>[1]juL23!BW133</f>
        <v>0</v>
      </c>
      <c r="D48" s="70">
        <f>[1]juL23!BX133</f>
        <v>0</v>
      </c>
      <c r="E48" s="16"/>
      <c r="F48" s="15"/>
      <c r="G48" s="75"/>
      <c r="H48" s="57"/>
      <c r="I48" s="34"/>
      <c r="J48" s="61">
        <f>[1]juL23!CD133</f>
        <v>0</v>
      </c>
      <c r="K48" s="62"/>
      <c r="L48" s="91"/>
      <c r="M48" s="64"/>
      <c r="N48" s="57"/>
      <c r="O48" s="34"/>
      <c r="P48" s="34">
        <f>[1]juL23!CJ133</f>
        <v>0</v>
      </c>
      <c r="Q48" s="50"/>
      <c r="R48" s="94"/>
      <c r="S48" s="83"/>
    </row>
    <row r="49" spans="1:19" ht="14.25" x14ac:dyDescent="0.2">
      <c r="A49" s="8" t="str">
        <f>[1]juL23!BU134</f>
        <v xml:space="preserve">   GARRETT</v>
      </c>
      <c r="B49" s="39">
        <f>[1]juL23!BV134</f>
        <v>111</v>
      </c>
      <c r="C49" s="15">
        <f>[1]juL23!BW134</f>
        <v>111</v>
      </c>
      <c r="D49" s="70">
        <f>[1]juL23!BX134</f>
        <v>1</v>
      </c>
      <c r="E49" s="16">
        <f>[1]juL23!BY134</f>
        <v>56</v>
      </c>
      <c r="F49" s="15">
        <f>[1]juL23!BZ134</f>
        <v>56</v>
      </c>
      <c r="G49" s="75">
        <f>[1]juL23!CA134</f>
        <v>1</v>
      </c>
      <c r="H49" s="57">
        <f>[1]juL23!CB134</f>
        <v>55</v>
      </c>
      <c r="I49" s="34">
        <f>[1]juL23!CC134</f>
        <v>0.9821428571428571</v>
      </c>
      <c r="J49" s="81">
        <f>[1]juL23!CD134</f>
        <v>9.464529331514324E-3</v>
      </c>
      <c r="K49" s="62">
        <f>[1]juL23!CE134</f>
        <v>5.4279344770766695E-3</v>
      </c>
      <c r="L49" s="63">
        <f>[1]juL23!CF134</f>
        <v>15</v>
      </c>
      <c r="M49" s="64">
        <f>[1]juL23!CG134</f>
        <v>17</v>
      </c>
      <c r="N49" s="57">
        <f>[1]juL23!CH134</f>
        <v>55</v>
      </c>
      <c r="O49" s="34">
        <f>[1]juL23!CI134</f>
        <v>0.9821428571428571</v>
      </c>
      <c r="P49" s="34">
        <f>[1]juL23!CJ134</f>
        <v>1.7485822306238186E-2</v>
      </c>
      <c r="Q49" s="50">
        <f>[1]juL23!CK134</f>
        <v>7.0796460176991149E-3</v>
      </c>
      <c r="R49" s="82">
        <f>[1]juL23!CL134</f>
        <v>14</v>
      </c>
      <c r="S49" s="83">
        <f>[1]juL23!CM134</f>
        <v>16</v>
      </c>
    </row>
    <row r="50" spans="1:19" ht="14.25" x14ac:dyDescent="0.2">
      <c r="A50" s="8" t="str">
        <f>[1]juL23!BU135</f>
        <v xml:space="preserve">   WASHINGTON</v>
      </c>
      <c r="B50" s="39">
        <f>[1]juL23!BV135</f>
        <v>194</v>
      </c>
      <c r="C50" s="15">
        <f>[1]juL23!BW135</f>
        <v>194</v>
      </c>
      <c r="D50" s="70">
        <f>[1]juL23!BX135</f>
        <v>1</v>
      </c>
      <c r="E50" s="16">
        <f>[1]juL23!BY135</f>
        <v>157</v>
      </c>
      <c r="F50" s="15">
        <f>[1]juL23!BZ135</f>
        <v>157</v>
      </c>
      <c r="G50" s="75">
        <f>[1]juL23!CA135</f>
        <v>0.98496240601503759</v>
      </c>
      <c r="H50" s="57">
        <f>[1]juL23!CB135</f>
        <v>37</v>
      </c>
      <c r="I50" s="34">
        <f>[1]juL23!CC135</f>
        <v>0.2356687898089172</v>
      </c>
      <c r="J50" s="81">
        <f>[1]juL23!CD135</f>
        <v>1.6541609822646658E-2</v>
      </c>
      <c r="K50" s="62">
        <f>[1]juL23!CE135</f>
        <v>1.5217602016089949E-2</v>
      </c>
      <c r="L50" s="63">
        <f>[1]juL23!CF135</f>
        <v>12</v>
      </c>
      <c r="M50" s="64">
        <f>[1]juL23!CG135</f>
        <v>15</v>
      </c>
      <c r="N50" s="57">
        <f>[1]juL23!CH135</f>
        <v>37</v>
      </c>
      <c r="O50" s="34">
        <f>[1]juL23!CI135</f>
        <v>0.2356687898089172</v>
      </c>
      <c r="P50" s="34">
        <f>[1]juL23!CJ135</f>
        <v>3.0560806553245116E-2</v>
      </c>
      <c r="Q50" s="50">
        <f>[1]juL23!CK135</f>
        <v>1.9848293299620734E-2</v>
      </c>
      <c r="R50" s="82">
        <f>[1]juL23!CL135</f>
        <v>10</v>
      </c>
      <c r="S50" s="83">
        <f>[1]juL23!CM135</f>
        <v>14</v>
      </c>
    </row>
    <row r="51" spans="1:19" ht="14.25" x14ac:dyDescent="0.2">
      <c r="A51" s="8"/>
      <c r="B51" s="39"/>
      <c r="C51" s="15"/>
      <c r="D51" s="70"/>
      <c r="E51" s="16"/>
      <c r="F51" s="15"/>
      <c r="G51" s="75"/>
      <c r="H51" s="57"/>
      <c r="I51" s="34"/>
      <c r="J51" s="61"/>
      <c r="K51" s="62"/>
      <c r="L51" s="67"/>
      <c r="M51" s="64"/>
      <c r="N51" s="57"/>
      <c r="O51" s="34"/>
      <c r="P51" s="34"/>
      <c r="Q51" s="50"/>
      <c r="R51" s="94"/>
      <c r="S51" s="83"/>
    </row>
    <row r="52" spans="1:19" s="33" customFormat="1" ht="14.25" x14ac:dyDescent="0.2">
      <c r="A52" s="9" t="str">
        <f>[1]juL23!BU137</f>
        <v xml:space="preserve">  UPPER EASTERN SHORE</v>
      </c>
      <c r="B52" s="38">
        <f>[1]juL23!BV137</f>
        <v>661</v>
      </c>
      <c r="C52" s="18">
        <f>[1]juL23!BW137</f>
        <v>445</v>
      </c>
      <c r="D52" s="69">
        <f>[1]juL23!BX137</f>
        <v>0.67322239031770048</v>
      </c>
      <c r="E52" s="20"/>
      <c r="F52" s="18"/>
      <c r="G52" s="74"/>
      <c r="H52" s="56"/>
      <c r="I52" s="41"/>
      <c r="J52" s="88">
        <f>[1]juL23!CD137</f>
        <v>5.6360845839017737E-2</v>
      </c>
      <c r="K52" s="62"/>
      <c r="L52" s="89"/>
      <c r="M52" s="66"/>
      <c r="N52" s="56"/>
      <c r="O52" s="41"/>
      <c r="P52" s="41">
        <f>[1]juL23!CJ137</f>
        <v>7.0100819155639565E-2</v>
      </c>
      <c r="Q52" s="50"/>
      <c r="R52" s="95"/>
      <c r="S52" s="83"/>
    </row>
    <row r="53" spans="1:19" ht="14.25" x14ac:dyDescent="0.2">
      <c r="A53" s="8" t="str">
        <f>[1]juL23!BU138</f>
        <v xml:space="preserve">   CAROLINE (pt) *</v>
      </c>
      <c r="B53" s="39">
        <f>[1]juL23!BV138</f>
        <v>26</v>
      </c>
      <c r="C53" s="15">
        <f>[1]juL23!BW138</f>
        <v>26</v>
      </c>
      <c r="D53" s="70">
        <f>[1]juL23!BX138</f>
        <v>1</v>
      </c>
      <c r="E53" s="16"/>
      <c r="F53" s="15"/>
      <c r="G53" s="75"/>
      <c r="H53" s="57"/>
      <c r="I53" s="34"/>
      <c r="J53" s="61">
        <f>[1]juL23!CD138</f>
        <v>2.2169167803547068E-3</v>
      </c>
      <c r="K53" s="62"/>
      <c r="L53" s="91">
        <f>[1]juL23!CF138</f>
        <v>22</v>
      </c>
      <c r="M53" s="64"/>
      <c r="N53" s="57"/>
      <c r="O53" s="34"/>
      <c r="P53" s="34">
        <f>[1]juL23!CJ138</f>
        <v>4.0957781978575927E-3</v>
      </c>
      <c r="Q53" s="50"/>
      <c r="R53" s="94">
        <f>[1]juL23!CL138</f>
        <v>22</v>
      </c>
      <c r="S53" s="83"/>
    </row>
    <row r="54" spans="1:19" ht="14.25" x14ac:dyDescent="0.2">
      <c r="A54" s="22" t="str">
        <f>[1]juL23!BU139</f>
        <v xml:space="preserve">     Marydel town*</v>
      </c>
      <c r="B54" s="39">
        <f>[1]juL23!BV139</f>
        <v>0</v>
      </c>
      <c r="C54" s="15">
        <f>[1]juL23!BW139</f>
        <v>0</v>
      </c>
      <c r="D54" s="70">
        <f>[1]juL23!BX139</f>
        <v>0</v>
      </c>
      <c r="E54" s="16"/>
      <c r="F54" s="15"/>
      <c r="G54" s="75"/>
      <c r="H54" s="57"/>
      <c r="I54" s="34"/>
      <c r="J54" s="61">
        <f>[1]juL23!CD139</f>
        <v>0</v>
      </c>
      <c r="K54" s="62"/>
      <c r="L54" s="67"/>
      <c r="M54" s="64"/>
      <c r="N54" s="57"/>
      <c r="O54" s="34"/>
      <c r="P54" s="34">
        <f>[1]juL23!CJ139</f>
        <v>0</v>
      </c>
      <c r="Q54" s="50"/>
      <c r="R54" s="94"/>
      <c r="S54" s="83"/>
    </row>
    <row r="55" spans="1:19" ht="14.25" x14ac:dyDescent="0.2">
      <c r="A55" s="22" t="str">
        <f>[1]juL23!BU140</f>
        <v xml:space="preserve">     Preston town*</v>
      </c>
      <c r="B55" s="39">
        <f>[1]juL23!BV140</f>
        <v>0</v>
      </c>
      <c r="C55" s="15">
        <f>[1]juL23!BW140</f>
        <v>0</v>
      </c>
      <c r="D55" s="70">
        <f>[1]juL23!BX140</f>
        <v>0</v>
      </c>
      <c r="E55" s="16"/>
      <c r="F55" s="15"/>
      <c r="G55" s="75"/>
      <c r="H55" s="57"/>
      <c r="I55" s="34"/>
      <c r="J55" s="61">
        <f>[1]juL23!CD140</f>
        <v>0</v>
      </c>
      <c r="K55" s="62"/>
      <c r="L55" s="91"/>
      <c r="M55" s="64"/>
      <c r="N55" s="57"/>
      <c r="O55" s="34"/>
      <c r="P55" s="34">
        <f>[1]juL23!CJ140</f>
        <v>0</v>
      </c>
      <c r="Q55" s="50"/>
      <c r="R55" s="94"/>
      <c r="S55" s="83"/>
    </row>
    <row r="56" spans="1:19" ht="14.25" x14ac:dyDescent="0.2">
      <c r="A56" s="8" t="str">
        <f>[1]juL23!BU141</f>
        <v xml:space="preserve">   CECIL</v>
      </c>
      <c r="B56" s="39">
        <f>[1]juL23!BV141</f>
        <v>130</v>
      </c>
      <c r="C56" s="15">
        <f>[1]juL23!BW141</f>
        <v>130</v>
      </c>
      <c r="D56" s="70">
        <f>[1]juL23!BX141</f>
        <v>1</v>
      </c>
      <c r="E56" s="16">
        <f>[1]juL23!BY141</f>
        <v>78</v>
      </c>
      <c r="F56" s="15">
        <f>[1]juL23!BZ141</f>
        <v>78</v>
      </c>
      <c r="G56" s="75">
        <f>[1]juL23!CA141</f>
        <v>1</v>
      </c>
      <c r="H56" s="57">
        <f>[1]juL23!CB141</f>
        <v>52</v>
      </c>
      <c r="I56" s="34">
        <f>[1]juL23!CC141</f>
        <v>0.66666666666666663</v>
      </c>
      <c r="J56" s="81">
        <f>[1]juL23!CD141</f>
        <v>1.1084583901773533E-2</v>
      </c>
      <c r="K56" s="62">
        <f>[1]juL23!CE141</f>
        <v>7.5603373073567896E-3</v>
      </c>
      <c r="L56" s="63">
        <f>[1]juL23!CF141</f>
        <v>14</v>
      </c>
      <c r="M56" s="64">
        <f>[1]juL23!CG141</f>
        <v>13</v>
      </c>
      <c r="N56" s="57">
        <f>[1]juL23!CH141</f>
        <v>52</v>
      </c>
      <c r="O56" s="34">
        <f>[1]juL23!CI141</f>
        <v>0.66666666666666663</v>
      </c>
      <c r="P56" s="34">
        <f>[1]juL23!CJ141</f>
        <v>2.0478890989287964E-2</v>
      </c>
      <c r="Q56" s="50">
        <f>[1]juL23!CK141</f>
        <v>9.8609355246523384E-3</v>
      </c>
      <c r="R56" s="82">
        <f>[1]juL23!CL141</f>
        <v>13</v>
      </c>
      <c r="S56" s="83">
        <f>[1]juL23!CM141</f>
        <v>12</v>
      </c>
    </row>
    <row r="57" spans="1:19" ht="14.25" x14ac:dyDescent="0.2">
      <c r="A57" s="8" t="str">
        <f>[1]juL23!BU142</f>
        <v xml:space="preserve">   KENT  (pt) *</v>
      </c>
      <c r="B57" s="39">
        <f>[1]juL23!BV142</f>
        <v>43</v>
      </c>
      <c r="C57" s="15">
        <f>[1]juL23!BW142</f>
        <v>35</v>
      </c>
      <c r="D57" s="70">
        <f>[1]juL23!BX142</f>
        <v>0.81395348837209303</v>
      </c>
      <c r="E57" s="16"/>
      <c r="F57" s="15"/>
      <c r="G57" s="75"/>
      <c r="H57" s="57"/>
      <c r="I57" s="34"/>
      <c r="J57" s="61">
        <f>[1]juL23!CD142</f>
        <v>3.6664392905866303E-3</v>
      </c>
      <c r="K57" s="62"/>
      <c r="L57" s="91">
        <f>[1]juL23!CF142</f>
        <v>20</v>
      </c>
      <c r="M57" s="64"/>
      <c r="N57" s="57"/>
      <c r="O57" s="34"/>
      <c r="P57" s="34">
        <f>[1]juL23!CJ142</f>
        <v>5.5135475740390677E-3</v>
      </c>
      <c r="Q57" s="50"/>
      <c r="R57" s="94">
        <f>[1]juL23!CL142</f>
        <v>21</v>
      </c>
      <c r="S57" s="83"/>
    </row>
    <row r="58" spans="1:19" ht="14.25" x14ac:dyDescent="0.2">
      <c r="A58" s="22" t="str">
        <f>[1]juL23!BU143</f>
        <v xml:space="preserve">     Betterton town</v>
      </c>
      <c r="B58" s="39">
        <f>[1]juL23!BV143</f>
        <v>0</v>
      </c>
      <c r="C58" s="15">
        <f>[1]juL23!BW143</f>
        <v>0</v>
      </c>
      <c r="D58" s="70">
        <f>[1]juL23!BX143</f>
        <v>0</v>
      </c>
      <c r="E58" s="16">
        <f>[1]juL23!BY143</f>
        <v>0</v>
      </c>
      <c r="F58" s="15">
        <f>[1]juL23!BZ143</f>
        <v>0</v>
      </c>
      <c r="G58" s="75">
        <f>[1]juL23!CA143</f>
        <v>0</v>
      </c>
      <c r="H58" s="57">
        <f>[1]juL23!CB143</f>
        <v>0</v>
      </c>
      <c r="I58" s="34">
        <f>[1]juL23!CC143</f>
        <v>0</v>
      </c>
      <c r="J58" s="81">
        <f>[1]juL23!CD143</f>
        <v>0</v>
      </c>
      <c r="K58" s="62">
        <f>[1]juL23!CE143</f>
        <v>0</v>
      </c>
      <c r="L58" s="63"/>
      <c r="M58" s="64"/>
      <c r="N58" s="57">
        <f>[1]juL23!CH143</f>
        <v>0</v>
      </c>
      <c r="O58" s="34">
        <f>[1]juL23!CI143</f>
        <v>0</v>
      </c>
      <c r="P58" s="34">
        <f>[1]juL23!CJ143</f>
        <v>0</v>
      </c>
      <c r="Q58" s="50">
        <f>[1]juL23!CK143</f>
        <v>0</v>
      </c>
      <c r="R58" s="82"/>
      <c r="S58" s="83"/>
    </row>
    <row r="59" spans="1:19" ht="14.25" x14ac:dyDescent="0.2">
      <c r="A59" s="22" t="str">
        <f>[1]juL23!BU144</f>
        <v xml:space="preserve">     Rock Hall town*</v>
      </c>
      <c r="B59" s="39">
        <f>[1]juL23!BV144</f>
        <v>2</v>
      </c>
      <c r="C59" s="15">
        <f>[1]juL23!BW144</f>
        <v>2</v>
      </c>
      <c r="D59" s="70">
        <f>[1]juL23!BX144</f>
        <v>1</v>
      </c>
      <c r="E59" s="16"/>
      <c r="F59" s="15"/>
      <c r="G59" s="75"/>
      <c r="H59" s="57"/>
      <c r="I59" s="34"/>
      <c r="J59" s="93">
        <f>[1]juL23!CD144</f>
        <v>1.7053206002728513E-4</v>
      </c>
      <c r="K59" s="62"/>
      <c r="L59" s="91"/>
      <c r="M59" s="64"/>
      <c r="N59" s="57"/>
      <c r="O59" s="34"/>
      <c r="P59" s="144">
        <f>[1]juL23!CJ144</f>
        <v>3.15059861373661E-4</v>
      </c>
      <c r="Q59" s="50"/>
      <c r="R59" s="94"/>
      <c r="S59" s="83"/>
    </row>
    <row r="60" spans="1:19" ht="14.25" x14ac:dyDescent="0.2">
      <c r="A60" s="8" t="str">
        <f>[1]juL23!BU145</f>
        <v xml:space="preserve">   QUEEN ANNE'S</v>
      </c>
      <c r="B60" s="39">
        <f>[1]juL23!BV145</f>
        <v>379</v>
      </c>
      <c r="C60" s="15">
        <f>[1]juL23!BW145</f>
        <v>171</v>
      </c>
      <c r="D60" s="70">
        <f>[1]juL23!BX145</f>
        <v>0.45118733509234826</v>
      </c>
      <c r="E60" s="16">
        <f>[1]juL23!BY145</f>
        <v>130</v>
      </c>
      <c r="F60" s="15">
        <f>[1]juL23!BZ145</f>
        <v>130</v>
      </c>
      <c r="G60" s="75">
        <f>[1]juL23!CA145</f>
        <v>0.89353612167300378</v>
      </c>
      <c r="H60" s="57">
        <f>[1]juL23!CB145</f>
        <v>249</v>
      </c>
      <c r="I60" s="34">
        <f>[1]juL23!CC145</f>
        <v>1.9153846153846155</v>
      </c>
      <c r="J60" s="81">
        <f>[1]juL23!CD145</f>
        <v>3.2315825375170533E-2</v>
      </c>
      <c r="K60" s="62">
        <f>[1]juL23!CE145</f>
        <v>1.2600562178927983E-2</v>
      </c>
      <c r="L60" s="63">
        <f>[1]juL23!CF145</f>
        <v>10</v>
      </c>
      <c r="M60" s="64">
        <f>[1]juL23!CG145</f>
        <v>12</v>
      </c>
      <c r="N60" s="57">
        <f>[1]juL23!CH145</f>
        <v>41</v>
      </c>
      <c r="O60" s="34">
        <f>[1]juL23!CI145</f>
        <v>0.31538461538461537</v>
      </c>
      <c r="P60" s="34">
        <f>[1]juL23!CJ145</f>
        <v>2.6937618147448016E-2</v>
      </c>
      <c r="Q60" s="50">
        <f>[1]juL23!CK145</f>
        <v>1.643489254108723E-2</v>
      </c>
      <c r="R60" s="82">
        <f>[1]juL23!CL145</f>
        <v>12</v>
      </c>
      <c r="S60" s="83">
        <f>[1]juL23!CM145</f>
        <v>10</v>
      </c>
    </row>
    <row r="61" spans="1:19" ht="14.25" x14ac:dyDescent="0.2">
      <c r="A61" s="8" t="str">
        <f>[1]juL23!BU146</f>
        <v xml:space="preserve">   TALBOT *</v>
      </c>
      <c r="B61" s="39">
        <f>[1]juL23!BV146</f>
        <v>83</v>
      </c>
      <c r="C61" s="15">
        <f>[1]juL23!BW146</f>
        <v>83</v>
      </c>
      <c r="D61" s="70">
        <f>[1]juL23!BX146</f>
        <v>1</v>
      </c>
      <c r="E61" s="16"/>
      <c r="F61" s="15"/>
      <c r="G61" s="75"/>
      <c r="H61" s="57"/>
      <c r="I61" s="34"/>
      <c r="J61" s="61">
        <f>[1]juL23!CD146</f>
        <v>7.0770804911323331E-3</v>
      </c>
      <c r="K61" s="62"/>
      <c r="L61" s="91">
        <f>[1]juL23!CF146</f>
        <v>17</v>
      </c>
      <c r="M61" s="64"/>
      <c r="N61" s="57"/>
      <c r="O61" s="34"/>
      <c r="P61" s="34">
        <f>[1]juL23!CJ146</f>
        <v>1.3074984247006932E-2</v>
      </c>
      <c r="Q61" s="50"/>
      <c r="R61" s="94">
        <f>[1]juL23!CL146</f>
        <v>16</v>
      </c>
      <c r="S61" s="83"/>
    </row>
    <row r="62" spans="1:19" ht="14.25" x14ac:dyDescent="0.2">
      <c r="A62" s="22" t="str">
        <f>[1]juL23!BU147</f>
        <v xml:space="preserve">     Easton</v>
      </c>
      <c r="B62" s="39">
        <f>[1]juL23!BV147</f>
        <v>21</v>
      </c>
      <c r="C62" s="15">
        <f>[1]juL23!BW147</f>
        <v>21</v>
      </c>
      <c r="D62" s="70">
        <f>[1]juL23!BX147</f>
        <v>1</v>
      </c>
      <c r="E62" s="16">
        <f>[1]juL23!BY147</f>
        <v>29</v>
      </c>
      <c r="F62" s="15">
        <f>[1]juL23!BZ147</f>
        <v>29</v>
      </c>
      <c r="G62" s="75">
        <f>[1]juL23!CA147</f>
        <v>1</v>
      </c>
      <c r="H62" s="57">
        <f>[1]juL23!CB147</f>
        <v>-8</v>
      </c>
      <c r="I62" s="34">
        <f>[1]juL23!CC147</f>
        <v>-0.27586206896551724</v>
      </c>
      <c r="J62" s="81">
        <f>[1]juL23!CD147</f>
        <v>1.7905866302864938E-3</v>
      </c>
      <c r="K62" s="62">
        <f>[1]juL23!CE147</f>
        <v>2.8108946399147037E-3</v>
      </c>
      <c r="L62" s="63"/>
      <c r="M62" s="64"/>
      <c r="N62" s="57">
        <f>[1]juL23!CH147</f>
        <v>-8</v>
      </c>
      <c r="O62" s="34">
        <f>[1]juL23!CI147</f>
        <v>-0.27586206896551724</v>
      </c>
      <c r="P62" s="34">
        <f>[1]juL23!CJ147</f>
        <v>3.3081285444234404E-3</v>
      </c>
      <c r="Q62" s="50">
        <f>[1]juL23!CK147</f>
        <v>3.6662452591656133E-3</v>
      </c>
      <c r="R62" s="82"/>
      <c r="S62" s="83"/>
    </row>
    <row r="63" spans="1:19" ht="14.25" x14ac:dyDescent="0.2">
      <c r="A63" s="23"/>
      <c r="B63" s="39"/>
      <c r="C63" s="15"/>
      <c r="D63" s="70"/>
      <c r="E63" s="16"/>
      <c r="F63" s="15"/>
      <c r="G63" s="75"/>
      <c r="H63" s="57"/>
      <c r="I63" s="34"/>
      <c r="J63" s="61"/>
      <c r="K63" s="62"/>
      <c r="L63" s="91"/>
      <c r="M63" s="64"/>
      <c r="N63" s="57"/>
      <c r="O63" s="34"/>
      <c r="P63" s="34"/>
      <c r="Q63" s="50"/>
      <c r="R63" s="94"/>
      <c r="S63" s="83"/>
    </row>
    <row r="64" spans="1:19" s="33" customFormat="1" ht="14.25" x14ac:dyDescent="0.2">
      <c r="A64" s="9" t="str">
        <f>[1]juL23!BU149</f>
        <v xml:space="preserve">  LOWER  EASTERN SHORE</v>
      </c>
      <c r="B64" s="38">
        <f>[1]juL23!BV149</f>
        <v>460</v>
      </c>
      <c r="C64" s="18">
        <f>[1]juL23!BW149</f>
        <v>361</v>
      </c>
      <c r="D64" s="69">
        <f>[1]juL23!BX149</f>
        <v>0.7847826086956522</v>
      </c>
      <c r="E64" s="20"/>
      <c r="F64" s="18"/>
      <c r="G64" s="74"/>
      <c r="H64" s="56"/>
      <c r="I64" s="41"/>
      <c r="J64" s="88">
        <f>[1]juL23!CD149</f>
        <v>3.9222373806275579E-2</v>
      </c>
      <c r="K64" s="62"/>
      <c r="L64" s="89"/>
      <c r="M64" s="66"/>
      <c r="N64" s="56"/>
      <c r="O64" s="41"/>
      <c r="P64" s="41">
        <f>[1]juL23!CJ149</f>
        <v>5.6868304977945809E-2</v>
      </c>
      <c r="Q64" s="50"/>
      <c r="R64" s="95"/>
      <c r="S64" s="83"/>
    </row>
    <row r="65" spans="1:19" ht="14.25" x14ac:dyDescent="0.2">
      <c r="A65" s="8" t="str">
        <f>[1]juL23!BU150</f>
        <v xml:space="preserve">   DORCHESTER *</v>
      </c>
      <c r="B65" s="39">
        <f>[1]juL23!BV150</f>
        <v>42</v>
      </c>
      <c r="C65" s="15">
        <f>[1]juL23!BW150</f>
        <v>42</v>
      </c>
      <c r="D65" s="70">
        <f>[1]juL23!BX150</f>
        <v>1</v>
      </c>
      <c r="E65" s="16"/>
      <c r="F65" s="15"/>
      <c r="G65" s="75"/>
      <c r="H65" s="57"/>
      <c r="I65" s="34"/>
      <c r="J65" s="61">
        <f>[1]juL23!CD150</f>
        <v>3.5811732605729877E-3</v>
      </c>
      <c r="K65" s="62"/>
      <c r="L65" s="91">
        <f>[1]juL23!CF150</f>
        <v>21</v>
      </c>
      <c r="M65" s="64"/>
      <c r="N65" s="57"/>
      <c r="O65" s="34"/>
      <c r="P65" s="34">
        <f>[1]juL23!CJ150</f>
        <v>6.6162570888468808E-3</v>
      </c>
      <c r="Q65" s="50"/>
      <c r="R65" s="94">
        <f>[1]juL23!CL150</f>
        <v>20</v>
      </c>
      <c r="S65" s="83"/>
    </row>
    <row r="66" spans="1:19" ht="14.25" x14ac:dyDescent="0.2">
      <c r="A66" s="8" t="str">
        <f>[1]juL23!BU151</f>
        <v xml:space="preserve">   SOMERSET </v>
      </c>
      <c r="B66" s="39">
        <f>[1]juL23!BV151</f>
        <v>21</v>
      </c>
      <c r="C66" s="15">
        <f>[1]juL23!BW151</f>
        <v>19</v>
      </c>
      <c r="D66" s="70">
        <f>[1]juL23!BX151</f>
        <v>0.90476190476190477</v>
      </c>
      <c r="E66" s="16">
        <f>[1]juL23!BY151</f>
        <v>16</v>
      </c>
      <c r="F66" s="15">
        <f>[1]juL23!BZ151</f>
        <v>16</v>
      </c>
      <c r="G66" s="75">
        <f>[1]juL23!CA151</f>
        <v>1</v>
      </c>
      <c r="H66" s="57">
        <f>[1]juL23!CB151</f>
        <v>5</v>
      </c>
      <c r="I66" s="34">
        <f>[1]juL23!CC151</f>
        <v>0.3125</v>
      </c>
      <c r="J66" s="81">
        <f>[1]juL23!CD151</f>
        <v>1.7905866302864938E-3</v>
      </c>
      <c r="K66" s="62">
        <f>[1]juL23!CE151</f>
        <v>1.5508384220219056E-3</v>
      </c>
      <c r="L66" s="63">
        <f>[1]juL23!CF151</f>
        <v>23</v>
      </c>
      <c r="M66" s="64">
        <f>[1]juL23!CG151</f>
        <v>18</v>
      </c>
      <c r="N66" s="57">
        <f>[1]juL23!CH151</f>
        <v>3</v>
      </c>
      <c r="O66" s="34">
        <f>[1]juL23!CI151</f>
        <v>0.1875</v>
      </c>
      <c r="P66" s="34">
        <f>[1]juL23!CJ151</f>
        <v>2.9930686830497793E-3</v>
      </c>
      <c r="Q66" s="50">
        <f>[1]juL23!CK151</f>
        <v>2.0227560050568899E-3</v>
      </c>
      <c r="R66" s="82">
        <f>[1]juL23!CL151</f>
        <v>23</v>
      </c>
      <c r="S66" s="83">
        <f>[1]juL23!CM151</f>
        <v>18</v>
      </c>
    </row>
    <row r="67" spans="1:19" ht="14.25" x14ac:dyDescent="0.2">
      <c r="A67" s="8" t="str">
        <f>[1]juL23!BU152</f>
        <v xml:space="preserve">   WICOMICO</v>
      </c>
      <c r="B67" s="39">
        <f>[1]juL23!BV152</f>
        <v>100</v>
      </c>
      <c r="C67" s="15">
        <f>[1]juL23!BW152</f>
        <v>86</v>
      </c>
      <c r="D67" s="70">
        <f>[1]juL23!BX152</f>
        <v>0.86</v>
      </c>
      <c r="E67" s="16">
        <f>[1]juL23!BY152</f>
        <v>77</v>
      </c>
      <c r="F67" s="15">
        <f>[1]juL23!BZ152</f>
        <v>75</v>
      </c>
      <c r="G67" s="75">
        <f>[1]juL23!CA152</f>
        <v>1</v>
      </c>
      <c r="H67" s="57">
        <f>[1]juL23!CB152</f>
        <v>23</v>
      </c>
      <c r="I67" s="34">
        <f>[1]juL23!CC152</f>
        <v>0.29870129870129869</v>
      </c>
      <c r="J67" s="81">
        <f>[1]juL23!CD152</f>
        <v>8.5266030013642566E-3</v>
      </c>
      <c r="K67" s="62">
        <f>[1]juL23!CE152</f>
        <v>7.4634099059804207E-3</v>
      </c>
      <c r="L67" s="63">
        <f>[1]juL23!CF152</f>
        <v>16</v>
      </c>
      <c r="M67" s="64">
        <f>[1]juL23!CG152</f>
        <v>16</v>
      </c>
      <c r="N67" s="57">
        <f>[1]juL23!CH152</f>
        <v>11</v>
      </c>
      <c r="O67" s="34">
        <f>[1]juL23!CI152</f>
        <v>0.14666666666666667</v>
      </c>
      <c r="P67" s="34">
        <f>[1]juL23!CJ152</f>
        <v>1.3547574039067423E-2</v>
      </c>
      <c r="Q67" s="50">
        <f>[1]juL23!CK152</f>
        <v>9.4816687737041723E-3</v>
      </c>
      <c r="R67" s="82">
        <f>[1]juL23!CL152</f>
        <v>15</v>
      </c>
      <c r="S67" s="83">
        <f>[1]juL23!CM152</f>
        <v>15</v>
      </c>
    </row>
    <row r="68" spans="1:19" ht="14.25" x14ac:dyDescent="0.2">
      <c r="A68" s="8" t="str">
        <f>[1]juL23!BU153</f>
        <v xml:space="preserve">   WORCESTER*</v>
      </c>
      <c r="B68" s="39">
        <f>[1]juL23!BV153</f>
        <v>297</v>
      </c>
      <c r="C68" s="15">
        <f>[1]juL23!BW153</f>
        <v>214</v>
      </c>
      <c r="D68" s="70">
        <f>[1]juL23!BX153</f>
        <v>0.72053872053872059</v>
      </c>
      <c r="E68" s="16"/>
      <c r="F68" s="15"/>
      <c r="G68" s="75"/>
      <c r="H68" s="57"/>
      <c r="I68" s="34"/>
      <c r="J68" s="55">
        <f>[1]juL23!CD153</f>
        <v>2.5324010914051842E-2</v>
      </c>
      <c r="K68" s="62"/>
      <c r="L68" s="63">
        <f>[1]juL23!CF153</f>
        <v>11</v>
      </c>
      <c r="M68" s="67"/>
      <c r="N68" s="57"/>
      <c r="O68" s="34"/>
      <c r="P68" s="34">
        <f>[1]juL23!CJ153</f>
        <v>3.3711405166981727E-2</v>
      </c>
      <c r="Q68" s="50"/>
      <c r="R68" s="37">
        <f>[1]juL23!CL153</f>
        <v>9</v>
      </c>
      <c r="S68" s="47"/>
    </row>
    <row r="69" spans="1:19" ht="14.25" x14ac:dyDescent="0.2">
      <c r="A69" s="22" t="str">
        <f>[1]juL23!BU154</f>
        <v xml:space="preserve">     Ocean city town</v>
      </c>
      <c r="B69" s="39">
        <f>[1]juL23!BV154</f>
        <v>100</v>
      </c>
      <c r="C69" s="15">
        <f>[1]juL23!BW154</f>
        <v>28</v>
      </c>
      <c r="D69" s="70">
        <f>[1]juL23!BX154</f>
        <v>0.28000000000000003</v>
      </c>
      <c r="E69" s="16">
        <f>[1]juL23!BY154</f>
        <v>22</v>
      </c>
      <c r="F69" s="15">
        <f>[1]juL23!BZ154</f>
        <v>14</v>
      </c>
      <c r="G69" s="75">
        <f>[1]juL23!CA154</f>
        <v>0.65454545454545454</v>
      </c>
      <c r="H69" s="57">
        <f>[1]juL23!CB154</f>
        <v>78</v>
      </c>
      <c r="I69" s="34">
        <f>[1]juL23!CC154</f>
        <v>3.5454545454545454</v>
      </c>
      <c r="J69" s="55">
        <f>[1]juL23!CD154</f>
        <v>8.5266030013642566E-3</v>
      </c>
      <c r="K69" s="55">
        <f>[1]juL23!CE154</f>
        <v>2.1324028302801201E-3</v>
      </c>
      <c r="L69" s="63"/>
      <c r="M69" s="64"/>
      <c r="N69" s="57">
        <f>[1]juL23!CH154</f>
        <v>14</v>
      </c>
      <c r="O69" s="34">
        <f>[1]juL23!CI154</f>
        <v>1</v>
      </c>
      <c r="P69" s="34">
        <f>[1]juL23!CJ154</f>
        <v>4.4108380592312538E-3</v>
      </c>
      <c r="Q69" s="50">
        <f>[1]juL23!CK154</f>
        <v>1.7699115044247787E-3</v>
      </c>
      <c r="R69" s="44"/>
      <c r="S69" s="47"/>
    </row>
    <row r="70" spans="1:19" ht="15" thickBot="1" x14ac:dyDescent="0.25">
      <c r="A70" s="27"/>
      <c r="B70" s="40"/>
      <c r="C70" s="24"/>
      <c r="D70" s="71"/>
      <c r="E70" s="26"/>
      <c r="F70" s="24"/>
      <c r="G70" s="76"/>
      <c r="H70" s="30"/>
      <c r="I70" s="24"/>
      <c r="J70" s="24"/>
      <c r="K70" s="24"/>
      <c r="L70" s="24"/>
      <c r="M70" s="28"/>
      <c r="N70" s="30"/>
      <c r="O70" s="24"/>
      <c r="P70" s="24"/>
      <c r="Q70" s="24"/>
      <c r="R70" s="24"/>
      <c r="S70" s="25"/>
    </row>
    <row r="71" spans="1:19" ht="15" thickTop="1" x14ac:dyDescent="0.2">
      <c r="A71" s="1"/>
      <c r="B71" s="2"/>
      <c r="C71" s="2"/>
      <c r="D71" s="11"/>
      <c r="E71" s="1"/>
      <c r="F71" s="1"/>
      <c r="G71" s="11"/>
      <c r="H71" s="1"/>
      <c r="I71" s="1"/>
      <c r="J71" s="1"/>
      <c r="K71" s="1"/>
      <c r="L71" s="1"/>
      <c r="M71" s="2"/>
      <c r="N71" s="1"/>
      <c r="O71" s="1"/>
      <c r="P71" s="4"/>
      <c r="Q71" s="1"/>
      <c r="R71" s="1"/>
      <c r="S71" s="1"/>
    </row>
    <row r="72" spans="1:19" ht="14.25" x14ac:dyDescent="0.2">
      <c r="A72" s="13" t="str">
        <f>[1]juL23!BU157</f>
        <v>PREPARED BY MD DEPARTMENT OF PLANNING.  PLANNING DATA SERVICES. SEPTEMBER 2023</v>
      </c>
      <c r="B72" s="2"/>
      <c r="C72" s="2"/>
      <c r="D72" s="11"/>
      <c r="E72" s="1"/>
      <c r="F72" s="1"/>
      <c r="G72" s="11"/>
      <c r="H72" s="1"/>
      <c r="I72" s="1"/>
      <c r="J72" s="1"/>
      <c r="K72" s="1"/>
      <c r="L72" s="1"/>
      <c r="M72" s="2"/>
      <c r="N72" s="1"/>
      <c r="O72" s="1"/>
      <c r="P72" s="4"/>
      <c r="Q72" s="1"/>
      <c r="R72" s="1"/>
      <c r="S72" s="1"/>
    </row>
    <row r="73" spans="1:19" ht="14.25" x14ac:dyDescent="0.2">
      <c r="A73" s="13" t="str">
        <f>[1]juL23!BU158</f>
        <v>SOURCE:  U. S. DEPARTMENT OF COMMERCE.  BUREAU OF THE CENSUS</v>
      </c>
      <c r="B73" s="2"/>
      <c r="C73" s="2"/>
      <c r="D73" s="11"/>
      <c r="E73" s="1"/>
      <c r="F73" s="1"/>
      <c r="G73" s="11"/>
      <c r="H73" s="1"/>
      <c r="I73" s="1"/>
      <c r="J73" s="1"/>
      <c r="K73" s="1"/>
      <c r="L73" s="1"/>
      <c r="M73" s="2"/>
      <c r="N73" s="1"/>
      <c r="O73" s="1"/>
      <c r="P73" s="4"/>
      <c r="Q73" s="1"/>
      <c r="R73" s="1"/>
      <c r="S73" s="1"/>
    </row>
    <row r="74" spans="1:19" ht="14.25" x14ac:dyDescent="0.2">
      <c r="A74" s="14" t="str">
        <f>[1]juL23!BU159</f>
        <v>(1) Includes new one family units, two family units, three and four family units and five or more family units.</v>
      </c>
      <c r="B74" s="1"/>
      <c r="C74" s="1"/>
      <c r="D74" s="11"/>
      <c r="E74" s="1"/>
      <c r="F74" s="1"/>
      <c r="G74" s="11"/>
      <c r="H74" s="4"/>
      <c r="I74" s="1"/>
      <c r="J74" s="1"/>
      <c r="K74" s="1"/>
      <c r="L74" s="1"/>
      <c r="M74" s="1"/>
      <c r="N74" s="1"/>
      <c r="O74" s="1"/>
      <c r="P74" s="1"/>
      <c r="Q74" s="1"/>
      <c r="R74" s="5"/>
      <c r="S74" s="1"/>
    </row>
    <row r="75" spans="1:19" ht="14.25" x14ac:dyDescent="0.2">
      <c r="A75" s="14" t="str">
        <f>[1]juL23!BU160</f>
        <v>(2) U. S. Bureau of the Census estimate based on survey</v>
      </c>
      <c r="B75" s="1"/>
      <c r="C75" s="1"/>
      <c r="D75" s="11"/>
      <c r="E75" s="1"/>
      <c r="F75" s="1"/>
      <c r="G75" s="11"/>
      <c r="H75" s="4"/>
      <c r="I75" s="1"/>
      <c r="J75" s="1"/>
      <c r="K75" s="1"/>
      <c r="L75" s="1"/>
      <c r="M75" s="1"/>
      <c r="N75" s="1"/>
      <c r="O75" s="1"/>
      <c r="P75" s="1"/>
      <c r="Q75" s="1"/>
      <c r="R75" s="5"/>
      <c r="S75" s="1"/>
    </row>
    <row r="76" spans="1:19" ht="14.25" x14ac:dyDescent="0.2">
      <c r="A76" s="14" t="str">
        <f>[1]juL23!BU161</f>
        <v>(3) Sum of reported and imputed responses to monthly permit issuing places questionnaires</v>
      </c>
      <c r="B76" s="1"/>
      <c r="C76" s="1"/>
      <c r="D76" s="11"/>
      <c r="E76" s="1"/>
      <c r="F76" s="1"/>
      <c r="G76" s="11"/>
      <c r="H76" s="4"/>
      <c r="I76" s="1"/>
      <c r="J76" s="1"/>
      <c r="K76" s="1"/>
      <c r="L76" s="1"/>
      <c r="M76" s="1"/>
      <c r="N76" s="1"/>
      <c r="O76" s="1"/>
      <c r="P76" s="1"/>
      <c r="Q76" s="1"/>
      <c r="R76" s="5"/>
      <c r="S76" s="1"/>
    </row>
    <row r="77" spans="1:19" ht="14.25" x14ac:dyDescent="0.2">
      <c r="A77" s="14" t="str">
        <f>[1]juL23!BU162</f>
        <v>(4) Anne Arundel, Baltimore, Montgomery and Prince George's Counties</v>
      </c>
      <c r="B77" s="1"/>
      <c r="C77" s="1"/>
      <c r="D77" s="11"/>
      <c r="E77" s="1"/>
      <c r="F77" s="1"/>
      <c r="G77" s="11"/>
      <c r="H77" s="4"/>
      <c r="I77" s="1"/>
      <c r="J77" s="1"/>
      <c r="K77" s="1"/>
      <c r="L77" s="1"/>
      <c r="M77" s="1"/>
      <c r="N77" s="1"/>
      <c r="O77" s="1"/>
      <c r="P77" s="1"/>
      <c r="Q77" s="1"/>
      <c r="R77" s="5"/>
      <c r="S77" s="1"/>
    </row>
    <row r="78" spans="1:19" ht="14.25" x14ac:dyDescent="0.2">
      <c r="A78" s="14" t="str">
        <f>[1]juL23!BU163</f>
        <v>(5) Calvert, Carroll, Cecil, Charles, Frederick, Harford, Howard, Queen Anne's and St. Mary's Counties</v>
      </c>
      <c r="B78" s="1"/>
      <c r="C78" s="1"/>
      <c r="D78" s="11"/>
      <c r="E78" s="1"/>
      <c r="F78" s="1"/>
      <c r="G78" s="11"/>
      <c r="H78" s="4"/>
      <c r="I78" s="1"/>
      <c r="J78" s="1"/>
      <c r="K78" s="1"/>
      <c r="L78" s="1"/>
      <c r="M78" s="1"/>
      <c r="N78" s="1"/>
      <c r="O78" s="1"/>
      <c r="P78" s="1"/>
      <c r="Q78" s="1"/>
      <c r="R78" s="5"/>
      <c r="S78" s="1"/>
    </row>
    <row r="79" spans="1:19" ht="14.25" x14ac:dyDescent="0.2">
      <c r="A79" s="14" t="str">
        <f>[1]juL23!BU164</f>
        <v>(6) Allegany, Washington and Wicomico Counties</v>
      </c>
      <c r="B79" s="1"/>
      <c r="C79" s="1"/>
      <c r="D79" s="11"/>
      <c r="E79" s="1"/>
      <c r="F79" s="1"/>
      <c r="G79" s="11"/>
      <c r="H79" s="4"/>
      <c r="I79" s="1"/>
      <c r="J79" s="1"/>
      <c r="K79" s="1"/>
      <c r="L79" s="1"/>
      <c r="M79" s="1"/>
      <c r="N79" s="1"/>
      <c r="O79" s="1"/>
      <c r="P79" s="1"/>
      <c r="Q79" s="1"/>
      <c r="R79" s="5"/>
      <c r="S79" s="1"/>
    </row>
    <row r="80" spans="1:19" ht="14.25" x14ac:dyDescent="0.2">
      <c r="A80" s="14" t="str">
        <f>[1]juL23!BU165</f>
        <v>(7) Baltimore City</v>
      </c>
      <c r="B80" s="1"/>
      <c r="C80" s="1"/>
      <c r="D80" s="11"/>
      <c r="E80" s="1"/>
      <c r="F80" s="1"/>
      <c r="G80" s="11"/>
      <c r="H80" s="4"/>
      <c r="I80" s="1"/>
      <c r="J80" s="1"/>
      <c r="K80" s="1"/>
      <c r="L80" s="1"/>
      <c r="M80" s="1"/>
      <c r="N80" s="1"/>
      <c r="O80" s="1"/>
      <c r="P80" s="1"/>
      <c r="Q80" s="1"/>
      <c r="R80" s="5"/>
      <c r="S80" s="1"/>
    </row>
    <row r="81" spans="1:19" ht="14.25" x14ac:dyDescent="0.2">
      <c r="A81" s="14" t="str">
        <f>[1]juL23!BU166</f>
        <v>(8) Caroline, Dorchester, Garret, Kent, Somerset, Talbot and Worcester Counties</v>
      </c>
      <c r="B81" s="1"/>
      <c r="C81" s="1"/>
      <c r="D81" s="11"/>
      <c r="E81" s="1"/>
      <c r="F81" s="1"/>
      <c r="G81" s="11"/>
      <c r="H81" s="4"/>
      <c r="I81" s="1"/>
      <c r="J81" s="1"/>
      <c r="K81" s="1"/>
      <c r="L81" s="1"/>
      <c r="M81" s="1"/>
      <c r="N81" s="1"/>
      <c r="O81" s="1"/>
      <c r="P81" s="1"/>
      <c r="Q81" s="1"/>
      <c r="R81" s="5"/>
      <c r="S81" s="1"/>
    </row>
    <row r="82" spans="1:19" ht="14.25" x14ac:dyDescent="0.2">
      <c r="A82" s="14" t="str">
        <f>[1]juL23!BU167</f>
        <v>* Not available monthly prior to 2022</v>
      </c>
      <c r="B82" s="1"/>
      <c r="C82" s="1"/>
      <c r="D82" s="11"/>
      <c r="E82" s="1"/>
      <c r="F82" s="1"/>
      <c r="G82" s="11"/>
      <c r="H82" s="4"/>
      <c r="I82" s="1"/>
      <c r="J82" s="1"/>
      <c r="K82" s="1"/>
      <c r="L82" s="1"/>
      <c r="M82" s="1"/>
      <c r="N82" s="1"/>
      <c r="O82" s="1"/>
      <c r="P82" s="1"/>
      <c r="Q82" s="1"/>
      <c r="R82" s="5"/>
      <c r="S82" s="1"/>
    </row>
    <row r="83" spans="1:19" ht="14.25" x14ac:dyDescent="0.2">
      <c r="A83" s="1" t="str">
        <f>[1]juL23!BU168</f>
        <v>Specified PIP summaries included in county and county group total</v>
      </c>
    </row>
    <row r="84" spans="1:19" ht="14.25" x14ac:dyDescent="0.2">
      <c r="A84" s="1"/>
    </row>
    <row r="85" spans="1:19" ht="14.25" x14ac:dyDescent="0.2">
      <c r="A85" s="1"/>
    </row>
    <row r="86" spans="1:19" ht="14.25" x14ac:dyDescent="0.2">
      <c r="A86" s="1"/>
    </row>
    <row r="87" spans="1:19" ht="14.25" x14ac:dyDescent="0.2">
      <c r="A87" s="1"/>
    </row>
    <row r="88" spans="1:19" ht="14.25" x14ac:dyDescent="0.2">
      <c r="A88" s="1"/>
    </row>
    <row r="89" spans="1:19" ht="14.25" x14ac:dyDescent="0.2">
      <c r="A89" s="1"/>
    </row>
    <row r="90" spans="1:19" ht="14.25" x14ac:dyDescent="0.2">
      <c r="A90" s="1"/>
    </row>
    <row r="91" spans="1:19" ht="14.25" x14ac:dyDescent="0.2">
      <c r="A91" s="1"/>
    </row>
    <row r="92" spans="1:19" ht="14.25" x14ac:dyDescent="0.2">
      <c r="A92" s="1"/>
    </row>
    <row r="93" spans="1:19" ht="14.25" x14ac:dyDescent="0.2">
      <c r="A93" s="1"/>
    </row>
    <row r="94" spans="1:19" ht="14.25" x14ac:dyDescent="0.2">
      <c r="A94" s="1"/>
    </row>
    <row r="95" spans="1:19" ht="14.25" x14ac:dyDescent="0.2">
      <c r="A95" s="1"/>
    </row>
    <row r="96" spans="1:19" ht="14.25" x14ac:dyDescent="0.2">
      <c r="A96" s="1"/>
    </row>
    <row r="97" spans="1:1" ht="14.25" x14ac:dyDescent="0.2">
      <c r="A97" s="1"/>
    </row>
    <row r="98" spans="1:1" ht="14.25" x14ac:dyDescent="0.2">
      <c r="A98" s="1"/>
    </row>
    <row r="99" spans="1:1" ht="14.25" x14ac:dyDescent="0.2">
      <c r="A99" s="1"/>
    </row>
    <row r="100" spans="1:1" ht="14.25" x14ac:dyDescent="0.2">
      <c r="A100" s="1"/>
    </row>
    <row r="101" spans="1:1" ht="14.25" x14ac:dyDescent="0.2">
      <c r="A101" s="1"/>
    </row>
    <row r="102" spans="1:1" ht="14.25" x14ac:dyDescent="0.2">
      <c r="A102" s="1"/>
    </row>
    <row r="103" spans="1:1" ht="14.25" x14ac:dyDescent="0.2">
      <c r="A103" s="1"/>
    </row>
    <row r="104" spans="1:1" ht="14.25" x14ac:dyDescent="0.2">
      <c r="A104" s="1"/>
    </row>
    <row r="105" spans="1:1" ht="14.25" x14ac:dyDescent="0.2">
      <c r="A105" s="1"/>
    </row>
    <row r="106" spans="1:1" ht="14.25" x14ac:dyDescent="0.2">
      <c r="A106" s="1"/>
    </row>
    <row r="107" spans="1:1" ht="14.25" x14ac:dyDescent="0.2">
      <c r="A107" s="1"/>
    </row>
    <row r="108" spans="1:1" ht="14.25" x14ac:dyDescent="0.2">
      <c r="A108" s="1"/>
    </row>
    <row r="109" spans="1:1" ht="14.25" x14ac:dyDescent="0.2">
      <c r="A109" s="1"/>
    </row>
    <row r="110" spans="1:1" ht="14.25" x14ac:dyDescent="0.2">
      <c r="A110" s="1"/>
    </row>
    <row r="111" spans="1:1" ht="14.25" x14ac:dyDescent="0.2">
      <c r="A111" s="1"/>
    </row>
    <row r="112" spans="1:1" ht="14.25" x14ac:dyDescent="0.2">
      <c r="A112" s="1"/>
    </row>
    <row r="113" spans="1:1" ht="14.25" x14ac:dyDescent="0.2">
      <c r="A113" s="1"/>
    </row>
    <row r="114" spans="1:1" ht="14.25" x14ac:dyDescent="0.2">
      <c r="A114" s="1"/>
    </row>
    <row r="115" spans="1:1" ht="14.25" x14ac:dyDescent="0.2">
      <c r="A115" s="1"/>
    </row>
    <row r="116" spans="1:1" ht="14.25" x14ac:dyDescent="0.2">
      <c r="A116" s="1"/>
    </row>
    <row r="117" spans="1:1" ht="14.25" x14ac:dyDescent="0.2">
      <c r="A117" s="1"/>
    </row>
    <row r="118" spans="1:1" ht="14.25" x14ac:dyDescent="0.2">
      <c r="A118" s="1"/>
    </row>
    <row r="119" spans="1:1" ht="14.25" x14ac:dyDescent="0.2">
      <c r="A119" s="1"/>
    </row>
    <row r="120" spans="1:1" ht="14.25" x14ac:dyDescent="0.2">
      <c r="A120" s="1"/>
    </row>
    <row r="121" spans="1:1" ht="14.25" x14ac:dyDescent="0.2">
      <c r="A121" s="1"/>
    </row>
    <row r="122" spans="1:1" ht="14.25" x14ac:dyDescent="0.2">
      <c r="A122" s="1"/>
    </row>
    <row r="123" spans="1:1" ht="14.25" x14ac:dyDescent="0.2">
      <c r="A123" s="1"/>
    </row>
    <row r="124" spans="1:1" ht="14.25" x14ac:dyDescent="0.2">
      <c r="A124" s="1"/>
    </row>
    <row r="125" spans="1:1" ht="14.25" x14ac:dyDescent="0.2">
      <c r="A125" s="1"/>
    </row>
    <row r="126" spans="1:1" ht="14.25" x14ac:dyDescent="0.2">
      <c r="A126" s="1"/>
    </row>
    <row r="127" spans="1:1" ht="14.25" x14ac:dyDescent="0.2">
      <c r="A127" s="1"/>
    </row>
    <row r="128" spans="1:1" ht="14.25" x14ac:dyDescent="0.2">
      <c r="A128" s="1"/>
    </row>
    <row r="129" spans="1:1" ht="14.25" x14ac:dyDescent="0.2">
      <c r="A129" s="1"/>
    </row>
    <row r="130" spans="1:1" ht="14.25" x14ac:dyDescent="0.2">
      <c r="A130" s="1"/>
    </row>
    <row r="131" spans="1:1" ht="14.25" x14ac:dyDescent="0.2">
      <c r="A131" s="1"/>
    </row>
    <row r="132" spans="1:1" ht="14.25" x14ac:dyDescent="0.2">
      <c r="A132" s="1"/>
    </row>
    <row r="133" spans="1:1" ht="14.25" x14ac:dyDescent="0.2">
      <c r="A133" s="1"/>
    </row>
    <row r="134" spans="1:1" ht="14.25" x14ac:dyDescent="0.2">
      <c r="A134" s="1"/>
    </row>
    <row r="135" spans="1:1" ht="14.25" x14ac:dyDescent="0.2">
      <c r="A135" s="1"/>
    </row>
    <row r="136" spans="1:1" ht="14.25" x14ac:dyDescent="0.2">
      <c r="A136" s="1"/>
    </row>
    <row r="137" spans="1:1" ht="14.25" x14ac:dyDescent="0.2">
      <c r="A137" s="1"/>
    </row>
    <row r="138" spans="1:1" ht="14.25" x14ac:dyDescent="0.2">
      <c r="A138" s="1"/>
    </row>
    <row r="139" spans="1:1" ht="14.25" x14ac:dyDescent="0.2">
      <c r="A139" s="1"/>
    </row>
    <row r="140" spans="1:1" ht="14.25" x14ac:dyDescent="0.2">
      <c r="A140" s="1"/>
    </row>
    <row r="141" spans="1:1" ht="14.25" x14ac:dyDescent="0.2">
      <c r="A141" s="1"/>
    </row>
    <row r="142" spans="1:1" ht="14.25" x14ac:dyDescent="0.2">
      <c r="A142" s="1"/>
    </row>
    <row r="143" spans="1:1" ht="14.25" x14ac:dyDescent="0.2">
      <c r="A143" s="1"/>
    </row>
    <row r="144" spans="1:1" ht="14.25" x14ac:dyDescent="0.2">
      <c r="A144" s="1"/>
    </row>
    <row r="145" spans="1:1" ht="14.25" x14ac:dyDescent="0.2">
      <c r="A145" s="1"/>
    </row>
    <row r="146" spans="1:1" ht="14.25" x14ac:dyDescent="0.2">
      <c r="A146" s="1"/>
    </row>
    <row r="147" spans="1:1" ht="14.25" x14ac:dyDescent="0.2">
      <c r="A147" s="1"/>
    </row>
    <row r="148" spans="1:1" ht="14.25" x14ac:dyDescent="0.2">
      <c r="A148" s="1"/>
    </row>
    <row r="149" spans="1:1" ht="14.25" x14ac:dyDescent="0.2">
      <c r="A149" s="1"/>
    </row>
    <row r="150" spans="1:1" ht="14.25" x14ac:dyDescent="0.2">
      <c r="A150" s="1"/>
    </row>
    <row r="151" spans="1:1" ht="14.25" x14ac:dyDescent="0.2">
      <c r="A151" s="1"/>
    </row>
    <row r="152" spans="1:1" ht="14.25" x14ac:dyDescent="0.2">
      <c r="A152" s="1"/>
    </row>
    <row r="153" spans="1:1" ht="14.25" x14ac:dyDescent="0.2">
      <c r="A153" s="1"/>
    </row>
    <row r="154" spans="1:1" ht="14.25" x14ac:dyDescent="0.2">
      <c r="A154" s="1"/>
    </row>
    <row r="155" spans="1:1" ht="14.25" x14ac:dyDescent="0.2">
      <c r="A155" s="1"/>
    </row>
    <row r="156" spans="1:1" ht="14.25" x14ac:dyDescent="0.2">
      <c r="A156" s="1"/>
    </row>
    <row r="157" spans="1:1" ht="14.25" x14ac:dyDescent="0.2">
      <c r="A157" s="1"/>
    </row>
    <row r="158" spans="1:1" ht="14.25" x14ac:dyDescent="0.2">
      <c r="A158" s="1"/>
    </row>
    <row r="159" spans="1:1" ht="14.25" x14ac:dyDescent="0.2">
      <c r="A159" s="1"/>
    </row>
    <row r="160" spans="1:1" ht="14.25" x14ac:dyDescent="0.2">
      <c r="A160" s="1"/>
    </row>
    <row r="161" spans="1:1" ht="14.25" x14ac:dyDescent="0.2">
      <c r="A161" s="1"/>
    </row>
    <row r="162" spans="1:1" ht="14.25" x14ac:dyDescent="0.2">
      <c r="A162" s="1"/>
    </row>
    <row r="163" spans="1:1" ht="14.25" x14ac:dyDescent="0.2">
      <c r="A163" s="1"/>
    </row>
    <row r="164" spans="1:1" ht="14.25" x14ac:dyDescent="0.2">
      <c r="A164" s="1"/>
    </row>
    <row r="165" spans="1:1" ht="14.25" x14ac:dyDescent="0.2">
      <c r="A165" s="1"/>
    </row>
    <row r="166" spans="1:1" ht="14.25" x14ac:dyDescent="0.2">
      <c r="A166" s="1"/>
    </row>
    <row r="167" spans="1:1" ht="14.25" x14ac:dyDescent="0.2">
      <c r="A167" s="1"/>
    </row>
    <row r="168" spans="1:1" ht="14.25" x14ac:dyDescent="0.2">
      <c r="A168" s="1"/>
    </row>
    <row r="169" spans="1:1" ht="14.25" x14ac:dyDescent="0.2">
      <c r="A169" s="1"/>
    </row>
    <row r="170" spans="1:1" ht="14.25" x14ac:dyDescent="0.2">
      <c r="A170" s="1"/>
    </row>
    <row r="171" spans="1:1" ht="14.25" x14ac:dyDescent="0.2">
      <c r="A171" s="1"/>
    </row>
    <row r="172" spans="1:1" ht="14.25" x14ac:dyDescent="0.2">
      <c r="A172" s="1"/>
    </row>
    <row r="173" spans="1:1" ht="14.25" x14ac:dyDescent="0.2">
      <c r="A173" s="1"/>
    </row>
    <row r="174" spans="1:1" ht="14.25" x14ac:dyDescent="0.2">
      <c r="A174" s="1"/>
    </row>
    <row r="175" spans="1:1" ht="14.25" x14ac:dyDescent="0.2">
      <c r="A175" s="1"/>
    </row>
    <row r="176" spans="1:1" ht="14.25" x14ac:dyDescent="0.2">
      <c r="A176" s="1"/>
    </row>
    <row r="177" spans="1:1" ht="14.25" x14ac:dyDescent="0.2">
      <c r="A177" s="1"/>
    </row>
    <row r="178" spans="1:1" ht="14.25" x14ac:dyDescent="0.2">
      <c r="A178" s="1"/>
    </row>
    <row r="179" spans="1:1" ht="14.25" x14ac:dyDescent="0.2">
      <c r="A179" s="1"/>
    </row>
    <row r="180" spans="1:1" ht="14.25" x14ac:dyDescent="0.2">
      <c r="A180" s="1"/>
    </row>
    <row r="181" spans="1:1" ht="14.25" x14ac:dyDescent="0.2">
      <c r="A181" s="1"/>
    </row>
    <row r="182" spans="1:1" ht="14.25" x14ac:dyDescent="0.2">
      <c r="A182" s="1"/>
    </row>
    <row r="183" spans="1:1" ht="14.25" x14ac:dyDescent="0.2">
      <c r="A183" s="1"/>
    </row>
    <row r="184" spans="1:1" ht="14.25" x14ac:dyDescent="0.2">
      <c r="A184" s="1"/>
    </row>
    <row r="185" spans="1:1" ht="14.25" x14ac:dyDescent="0.2">
      <c r="A185" s="1"/>
    </row>
    <row r="186" spans="1:1" ht="14.25" x14ac:dyDescent="0.2">
      <c r="A186" s="1"/>
    </row>
    <row r="187" spans="1:1" ht="14.25" x14ac:dyDescent="0.2">
      <c r="A187" s="1"/>
    </row>
    <row r="188" spans="1:1" ht="14.25" x14ac:dyDescent="0.2">
      <c r="A188" s="1"/>
    </row>
    <row r="189" spans="1:1" ht="14.25" x14ac:dyDescent="0.2">
      <c r="A189" s="1"/>
    </row>
    <row r="190" spans="1:1" ht="14.25" x14ac:dyDescent="0.2">
      <c r="A190" s="1"/>
    </row>
    <row r="191" spans="1:1" ht="14.25" x14ac:dyDescent="0.2">
      <c r="A191" s="1"/>
    </row>
    <row r="192" spans="1:1" ht="14.25" x14ac:dyDescent="0.2">
      <c r="A192" s="1"/>
    </row>
    <row r="193" spans="1:1" ht="14.25" x14ac:dyDescent="0.2">
      <c r="A193" s="1"/>
    </row>
    <row r="194" spans="1:1" ht="14.25" x14ac:dyDescent="0.2">
      <c r="A194" s="1"/>
    </row>
    <row r="195" spans="1:1" ht="14.25" x14ac:dyDescent="0.2">
      <c r="A195" s="1"/>
    </row>
    <row r="196" spans="1:1" ht="14.25" x14ac:dyDescent="0.2">
      <c r="A196" s="1"/>
    </row>
    <row r="197" spans="1:1" ht="14.25" x14ac:dyDescent="0.2">
      <c r="A197" s="1"/>
    </row>
    <row r="198" spans="1:1" ht="14.25" x14ac:dyDescent="0.2">
      <c r="A198" s="1"/>
    </row>
    <row r="199" spans="1:1" ht="14.25" x14ac:dyDescent="0.2">
      <c r="A199" s="1"/>
    </row>
    <row r="200" spans="1:1" ht="14.25" x14ac:dyDescent="0.2">
      <c r="A200" s="1"/>
    </row>
    <row r="201" spans="1:1" ht="14.25" x14ac:dyDescent="0.2">
      <c r="A201" s="1"/>
    </row>
    <row r="202" spans="1:1" ht="14.25" x14ac:dyDescent="0.2">
      <c r="A202" s="1"/>
    </row>
    <row r="203" spans="1:1" ht="14.25" x14ac:dyDescent="0.2">
      <c r="A203" s="1"/>
    </row>
    <row r="204" spans="1:1" ht="14.25" x14ac:dyDescent="0.2">
      <c r="A204" s="1"/>
    </row>
    <row r="205" spans="1:1" ht="14.25" x14ac:dyDescent="0.2">
      <c r="A205" s="1"/>
    </row>
    <row r="206" spans="1:1" ht="14.25" x14ac:dyDescent="0.2">
      <c r="A206" s="1"/>
    </row>
    <row r="207" spans="1:1" ht="14.25" x14ac:dyDescent="0.2">
      <c r="A207" s="1"/>
    </row>
    <row r="208" spans="1:1" ht="14.25" x14ac:dyDescent="0.2">
      <c r="A208" s="1"/>
    </row>
    <row r="209" spans="1:1" ht="14.25" x14ac:dyDescent="0.2">
      <c r="A209" s="1"/>
    </row>
    <row r="210" spans="1:1" ht="14.25" x14ac:dyDescent="0.2">
      <c r="A210" s="1"/>
    </row>
    <row r="211" spans="1:1" ht="14.25" x14ac:dyDescent="0.2">
      <c r="A211" s="1"/>
    </row>
  </sheetData>
  <mergeCells count="30">
    <mergeCell ref="R10:S11"/>
    <mergeCell ref="R12:R13"/>
    <mergeCell ref="S12:S13"/>
    <mergeCell ref="P10:Q11"/>
    <mergeCell ref="M12:M13"/>
    <mergeCell ref="N12:N13"/>
    <mergeCell ref="O12:O13"/>
    <mergeCell ref="P12:P13"/>
    <mergeCell ref="Q12:Q13"/>
    <mergeCell ref="A5:A13"/>
    <mergeCell ref="B5:G7"/>
    <mergeCell ref="H5:M9"/>
    <mergeCell ref="N5:S9"/>
    <mergeCell ref="B8:D9"/>
    <mergeCell ref="E8:G9"/>
    <mergeCell ref="B10:B13"/>
    <mergeCell ref="C10:C13"/>
    <mergeCell ref="D10:D13"/>
    <mergeCell ref="E10:E13"/>
    <mergeCell ref="F10:F13"/>
    <mergeCell ref="G10:G13"/>
    <mergeCell ref="H10:I11"/>
    <mergeCell ref="J10:K11"/>
    <mergeCell ref="L10:M11"/>
    <mergeCell ref="N10:O11"/>
    <mergeCell ref="H12:H13"/>
    <mergeCell ref="I12:I13"/>
    <mergeCell ref="J12:J13"/>
    <mergeCell ref="K12:K13"/>
    <mergeCell ref="L12:L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3D4F53-2ED2-4CAE-A19B-98B705A974B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79DDB4B-2DAD-4BF6-BD23-2A790845A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E9174C-7D74-4CEB-A020-21CE56E3D74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2C</vt:lpstr>
      <vt:lpstr>'2C'!Print_Area</vt:lpstr>
    </vt:vector>
  </TitlesOfParts>
  <Manager/>
  <Company>Maryland Department of Planning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Jesse Ash</cp:lastModifiedBy>
  <cp:revision/>
  <cp:lastPrinted>2023-09-13T13:30:09Z</cp:lastPrinted>
  <dcterms:created xsi:type="dcterms:W3CDTF">2007-07-31T12:38:17Z</dcterms:created>
  <dcterms:modified xsi:type="dcterms:W3CDTF">2023-09-13T13:30:18Z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