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LY/"/>
    </mc:Choice>
  </mc:AlternateContent>
  <xr:revisionPtr revIDLastSave="0" documentId="14_{16A19ECC-B478-40B0-9E38-00D5A79E08C5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2A" sheetId="6" r:id="rId1"/>
  </sheets>
  <externalReferences>
    <externalReference r:id="rId2"/>
  </externalReferences>
  <definedNames>
    <definedName name="_xlnm.Print_Area" localSheetId="0">'2A'!$B$3:$T$84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6" l="1"/>
  <c r="B83" i="6"/>
  <c r="B82" i="6"/>
  <c r="B81" i="6"/>
  <c r="B80" i="6"/>
  <c r="B79" i="6"/>
  <c r="B78" i="6"/>
  <c r="B77" i="6"/>
  <c r="B76" i="6"/>
  <c r="B75" i="6"/>
  <c r="B74" i="6"/>
  <c r="R71" i="6"/>
  <c r="Q71" i="6"/>
  <c r="P71" i="6"/>
  <c r="O71" i="6"/>
  <c r="L71" i="6"/>
  <c r="K71" i="6"/>
  <c r="J71" i="6"/>
  <c r="I71" i="6"/>
  <c r="H71" i="6"/>
  <c r="G71" i="6"/>
  <c r="F71" i="6"/>
  <c r="E71" i="6"/>
  <c r="D71" i="6"/>
  <c r="C71" i="6"/>
  <c r="B71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R66" i="6"/>
  <c r="Q66" i="6"/>
  <c r="P66" i="6"/>
  <c r="O66" i="6"/>
  <c r="L66" i="6"/>
  <c r="K66" i="6"/>
  <c r="J66" i="6"/>
  <c r="I66" i="6"/>
  <c r="H66" i="6"/>
  <c r="G66" i="6"/>
  <c r="F66" i="6"/>
  <c r="E66" i="6"/>
  <c r="D66" i="6"/>
  <c r="C66" i="6"/>
  <c r="B66" i="6"/>
  <c r="R64" i="6"/>
  <c r="Q64" i="6"/>
  <c r="P64" i="6"/>
  <c r="O64" i="6"/>
  <c r="L64" i="6"/>
  <c r="K64" i="6"/>
  <c r="J64" i="6"/>
  <c r="I64" i="6"/>
  <c r="H64" i="6"/>
  <c r="G64" i="6"/>
  <c r="F64" i="6"/>
  <c r="E64" i="6"/>
  <c r="D64" i="6"/>
  <c r="C64" i="6"/>
  <c r="B64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R61" i="6"/>
  <c r="Q61" i="6"/>
  <c r="P61" i="6"/>
  <c r="O61" i="6"/>
  <c r="L61" i="6"/>
  <c r="K61" i="6"/>
  <c r="J61" i="6"/>
  <c r="I61" i="6"/>
  <c r="H61" i="6"/>
  <c r="G61" i="6"/>
  <c r="F61" i="6"/>
  <c r="E61" i="6"/>
  <c r="D61" i="6"/>
  <c r="C61" i="6"/>
  <c r="B61" i="6"/>
  <c r="R60" i="6"/>
  <c r="Q60" i="6"/>
  <c r="P60" i="6"/>
  <c r="O60" i="6"/>
  <c r="L60" i="6"/>
  <c r="K60" i="6"/>
  <c r="J60" i="6"/>
  <c r="I60" i="6"/>
  <c r="H60" i="6"/>
  <c r="G60" i="6"/>
  <c r="F60" i="6"/>
  <c r="E60" i="6"/>
  <c r="D60" i="6"/>
  <c r="C60" i="6"/>
  <c r="B60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B59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R57" i="6"/>
  <c r="Q57" i="6"/>
  <c r="P57" i="6"/>
  <c r="O57" i="6"/>
  <c r="L57" i="6"/>
  <c r="K57" i="6"/>
  <c r="J57" i="6"/>
  <c r="I57" i="6"/>
  <c r="H57" i="6"/>
  <c r="G57" i="6"/>
  <c r="F57" i="6"/>
  <c r="E57" i="6"/>
  <c r="D57" i="6"/>
  <c r="C57" i="6"/>
  <c r="B57" i="6"/>
  <c r="R56" i="6"/>
  <c r="Q56" i="6"/>
  <c r="P56" i="6"/>
  <c r="O56" i="6"/>
  <c r="L56" i="6"/>
  <c r="K56" i="6"/>
  <c r="J56" i="6"/>
  <c r="I56" i="6"/>
  <c r="H56" i="6"/>
  <c r="G56" i="6"/>
  <c r="F56" i="6"/>
  <c r="E56" i="6"/>
  <c r="D56" i="6"/>
  <c r="C56" i="6"/>
  <c r="B56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R54" i="6"/>
  <c r="Q54" i="6"/>
  <c r="P54" i="6"/>
  <c r="O54" i="6"/>
  <c r="L54" i="6"/>
  <c r="K54" i="6"/>
  <c r="J54" i="6"/>
  <c r="I54" i="6"/>
  <c r="H54" i="6"/>
  <c r="G54" i="6"/>
  <c r="F54" i="6"/>
  <c r="E54" i="6"/>
  <c r="D54" i="6"/>
  <c r="C54" i="6"/>
  <c r="B54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R50" i="6"/>
  <c r="Q50" i="6"/>
  <c r="P50" i="6"/>
  <c r="O50" i="6"/>
  <c r="L50" i="6"/>
  <c r="K50" i="6"/>
  <c r="J50" i="6"/>
  <c r="I50" i="6"/>
  <c r="H50" i="6"/>
  <c r="G50" i="6"/>
  <c r="F50" i="6"/>
  <c r="E50" i="6"/>
  <c r="D50" i="6"/>
  <c r="C50" i="6"/>
  <c r="B50" i="6"/>
  <c r="R49" i="6"/>
  <c r="Q49" i="6"/>
  <c r="P49" i="6"/>
  <c r="O49" i="6"/>
  <c r="L49" i="6"/>
  <c r="K49" i="6"/>
  <c r="J49" i="6"/>
  <c r="I49" i="6"/>
  <c r="H49" i="6"/>
  <c r="G49" i="6"/>
  <c r="F49" i="6"/>
  <c r="E49" i="6"/>
  <c r="D49" i="6"/>
  <c r="C49" i="6"/>
  <c r="B49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R47" i="6"/>
  <c r="Q47" i="6"/>
  <c r="P47" i="6"/>
  <c r="O47" i="6"/>
  <c r="L47" i="6"/>
  <c r="K47" i="6"/>
  <c r="J47" i="6"/>
  <c r="I47" i="6"/>
  <c r="H47" i="6"/>
  <c r="G47" i="6"/>
  <c r="F47" i="6"/>
  <c r="E47" i="6"/>
  <c r="D47" i="6"/>
  <c r="C47" i="6"/>
  <c r="B47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R42" i="6"/>
  <c r="Q42" i="6"/>
  <c r="P42" i="6"/>
  <c r="O42" i="6"/>
  <c r="L42" i="6"/>
  <c r="K42" i="6"/>
  <c r="J42" i="6"/>
  <c r="I42" i="6"/>
  <c r="H42" i="6"/>
  <c r="G42" i="6"/>
  <c r="F42" i="6"/>
  <c r="E42" i="6"/>
  <c r="D42" i="6"/>
  <c r="C42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R37" i="6"/>
  <c r="Q37" i="6"/>
  <c r="P37" i="6"/>
  <c r="O37" i="6"/>
  <c r="L37" i="6"/>
  <c r="K37" i="6"/>
  <c r="J37" i="6"/>
  <c r="I37" i="6"/>
  <c r="H37" i="6"/>
  <c r="G37" i="6"/>
  <c r="F37" i="6"/>
  <c r="E37" i="6"/>
  <c r="D37" i="6"/>
  <c r="C37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R29" i="6"/>
  <c r="Q29" i="6"/>
  <c r="P29" i="6"/>
  <c r="O29" i="6"/>
  <c r="L29" i="6"/>
  <c r="K29" i="6"/>
  <c r="J29" i="6"/>
  <c r="I29" i="6"/>
  <c r="H29" i="6"/>
  <c r="G29" i="6"/>
  <c r="F29" i="6"/>
  <c r="E29" i="6"/>
  <c r="D29" i="6"/>
  <c r="C29" i="6"/>
  <c r="R27" i="6"/>
  <c r="Q27" i="6"/>
  <c r="P27" i="6"/>
  <c r="O27" i="6"/>
  <c r="L27" i="6"/>
  <c r="K27" i="6"/>
  <c r="J27" i="6"/>
  <c r="I27" i="6"/>
  <c r="H27" i="6"/>
  <c r="G27" i="6"/>
  <c r="F27" i="6"/>
  <c r="E27" i="6"/>
  <c r="D27" i="6"/>
  <c r="C27" i="6"/>
  <c r="R26" i="6"/>
  <c r="Q26" i="6"/>
  <c r="P26" i="6"/>
  <c r="O26" i="6"/>
  <c r="L26" i="6"/>
  <c r="K26" i="6"/>
  <c r="J26" i="6"/>
  <c r="I26" i="6"/>
  <c r="H26" i="6"/>
  <c r="G26" i="6"/>
  <c r="F26" i="6"/>
  <c r="E26" i="6"/>
  <c r="D26" i="6"/>
  <c r="C26" i="6"/>
  <c r="R25" i="6"/>
  <c r="Q25" i="6"/>
  <c r="P25" i="6"/>
  <c r="O25" i="6"/>
  <c r="L25" i="6"/>
  <c r="K25" i="6"/>
  <c r="J25" i="6"/>
  <c r="I25" i="6"/>
  <c r="H25" i="6"/>
  <c r="G25" i="6"/>
  <c r="F25" i="6"/>
  <c r="E25" i="6"/>
  <c r="D25" i="6"/>
  <c r="C25" i="6"/>
  <c r="R24" i="6"/>
  <c r="Q24" i="6"/>
  <c r="P24" i="6"/>
  <c r="O24" i="6"/>
  <c r="L24" i="6"/>
  <c r="K24" i="6"/>
  <c r="J24" i="6"/>
  <c r="I24" i="6"/>
  <c r="H24" i="6"/>
  <c r="G24" i="6"/>
  <c r="F24" i="6"/>
  <c r="E24" i="6"/>
  <c r="D24" i="6"/>
  <c r="C24" i="6"/>
  <c r="R23" i="6"/>
  <c r="Q23" i="6"/>
  <c r="P23" i="6"/>
  <c r="O23" i="6"/>
  <c r="L23" i="6"/>
  <c r="K23" i="6"/>
  <c r="J23" i="6"/>
  <c r="I23" i="6"/>
  <c r="H23" i="6"/>
  <c r="G23" i="6"/>
  <c r="F23" i="6"/>
  <c r="E23" i="6"/>
  <c r="D23" i="6"/>
  <c r="C23" i="6"/>
  <c r="R22" i="6"/>
  <c r="Q22" i="6"/>
  <c r="P22" i="6"/>
  <c r="O22" i="6"/>
  <c r="L22" i="6"/>
  <c r="K22" i="6"/>
  <c r="J22" i="6"/>
  <c r="I22" i="6"/>
  <c r="H22" i="6"/>
  <c r="G22" i="6"/>
  <c r="F22" i="6"/>
  <c r="E22" i="6"/>
  <c r="D22" i="6"/>
  <c r="C22" i="6"/>
  <c r="R21" i="6"/>
  <c r="Q21" i="6"/>
  <c r="P21" i="6"/>
  <c r="O21" i="6"/>
  <c r="L21" i="6"/>
  <c r="K21" i="6"/>
  <c r="J21" i="6"/>
  <c r="I21" i="6"/>
  <c r="H21" i="6"/>
  <c r="G21" i="6"/>
  <c r="F21" i="6"/>
  <c r="E21" i="6"/>
  <c r="D21" i="6"/>
  <c r="C21" i="6"/>
  <c r="R19" i="6"/>
  <c r="Q19" i="6"/>
  <c r="P19" i="6"/>
  <c r="O19" i="6"/>
  <c r="L19" i="6"/>
  <c r="K19" i="6"/>
  <c r="J19" i="6"/>
  <c r="I19" i="6"/>
  <c r="H19" i="6"/>
  <c r="G19" i="6"/>
  <c r="F19" i="6"/>
  <c r="E19" i="6"/>
  <c r="D19" i="6"/>
  <c r="C19" i="6"/>
  <c r="R17" i="6"/>
  <c r="Q17" i="6"/>
  <c r="P17" i="6"/>
  <c r="O17" i="6"/>
  <c r="L17" i="6"/>
  <c r="K17" i="6"/>
  <c r="J17" i="6"/>
  <c r="I17" i="6"/>
  <c r="H17" i="6"/>
  <c r="G17" i="6"/>
  <c r="F17" i="6"/>
  <c r="E17" i="6"/>
  <c r="D17" i="6"/>
  <c r="C17" i="6"/>
  <c r="H12" i="6"/>
  <c r="G12" i="6"/>
  <c r="F12" i="6"/>
  <c r="E12" i="6"/>
  <c r="D12" i="6"/>
  <c r="C12" i="6"/>
  <c r="F10" i="6"/>
  <c r="C10" i="6"/>
  <c r="O7" i="6"/>
  <c r="I7" i="6"/>
  <c r="C7" i="6"/>
  <c r="B7" i="6"/>
  <c r="B4" i="6"/>
  <c r="B3" i="6"/>
</calcChain>
</file>

<file path=xl/sharedStrings.xml><?xml version="1.0" encoding="utf-8"?>
<sst xmlns="http://schemas.openxmlformats.org/spreadsheetml/2006/main" count="34" uniqueCount="29">
  <si>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</si>
  <si>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</si>
  <si>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</si>
  <si>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</si>
  <si>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</si>
  <si>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</si>
  <si>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</si>
  <si>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</si>
  <si>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</si>
  <si>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</si>
  <si>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</si>
  <si>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</si>
  <si>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</si>
  <si>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</si>
  <si>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</si>
  <si>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</si>
  <si>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</si>
  <si>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</si>
  <si>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</si>
  <si>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</si>
  <si>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</si>
  <si>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</si>
  <si>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</si>
  <si>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</si>
  <si>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>Change</t>
  </si>
  <si>
    <t>State Percent</t>
  </si>
  <si>
    <t>County Rank</t>
  </si>
  <si>
    <t>Percent</t>
  </si>
  <si>
    <t xml:space="preserve">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</si>
</sst>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3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4" xfId="0" applyFont="1" applyBorder="1"/>
    <xf numFmtId="0" fontId="3" fillId="0" borderId="4" xfId="0" applyFont="1" applyBorder="1"/>
    <xf numFmtId="41" fontId="3" fillId="0" borderId="4" xfId="0" applyNumberFormat="1" applyFont="1" applyBorder="1"/>
    <xf numFmtId="41" fontId="4" fillId="0" borderId="0" xfId="0" applyNumberFormat="1" applyFont="1"/>
    <xf numFmtId="41" fontId="2" fillId="0" borderId="13" xfId="0" applyNumberFormat="1" applyFont="1" applyBorder="1"/>
    <xf numFmtId="3" fontId="3" fillId="0" borderId="4" xfId="0" applyNumberFormat="1" applyFont="1" applyBorder="1"/>
    <xf numFmtId="41" fontId="3" fillId="0" borderId="13" xfId="0" applyNumberFormat="1" applyFont="1" applyBorder="1"/>
    <xf numFmtId="3" fontId="6" fillId="0" borderId="4" xfId="0" applyNumberFormat="1" applyFont="1" applyBorder="1"/>
    <xf numFmtId="3" fontId="2" fillId="0" borderId="4" xfId="0" applyNumberFormat="1" applyFont="1" applyBorder="1"/>
    <xf numFmtId="0" fontId="7" fillId="0" borderId="4" xfId="0" applyFont="1" applyBorder="1"/>
    <xf numFmtId="42" fontId="2" fillId="0" borderId="4" xfId="0" applyNumberFormat="1" applyFont="1" applyBorder="1"/>
    <xf numFmtId="41" fontId="2" fillId="0" borderId="15" xfId="0" applyNumberFormat="1" applyFont="1" applyBorder="1"/>
    <xf numFmtId="49" fontId="2" fillId="0" borderId="4" xfId="0" applyNumberFormat="1" applyFont="1" applyBorder="1"/>
    <xf numFmtId="10" fontId="2" fillId="0" borderId="0" xfId="1" applyNumberFormat="1" applyFont="1"/>
    <xf numFmtId="10" fontId="4" fillId="0" borderId="0" xfId="1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7" fillId="0" borderId="4" xfId="0" applyNumberFormat="1" applyFont="1" applyBorder="1"/>
    <xf numFmtId="41" fontId="2" fillId="0" borderId="24" xfId="0" applyNumberFormat="1" applyFont="1" applyBorder="1"/>
    <xf numFmtId="41" fontId="3" fillId="0" borderId="24" xfId="0" applyNumberFormat="1" applyFont="1" applyBorder="1"/>
    <xf numFmtId="41" fontId="2" fillId="0" borderId="30" xfId="0" applyNumberFormat="1" applyFont="1" applyBorder="1"/>
    <xf numFmtId="0" fontId="8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41" fontId="2" fillId="0" borderId="41" xfId="0" applyNumberFormat="1" applyFont="1" applyBorder="1"/>
    <xf numFmtId="41" fontId="4" fillId="0" borderId="0" xfId="1" applyNumberFormat="1" applyFont="1"/>
    <xf numFmtId="41" fontId="4" fillId="0" borderId="0" xfId="0" applyNumberFormat="1" applyFont="1" applyAlignment="1">
      <alignment horizontal="center" vertical="center"/>
    </xf>
    <xf numFmtId="41" fontId="5" fillId="0" borderId="0" xfId="0" applyNumberFormat="1" applyFont="1"/>
    <xf numFmtId="0" fontId="6" fillId="0" borderId="13" xfId="0" applyFont="1" applyBorder="1"/>
    <xf numFmtId="41" fontId="2" fillId="0" borderId="6" xfId="0" applyNumberFormat="1" applyFont="1" applyBorder="1"/>
    <xf numFmtId="41" fontId="2" fillId="0" borderId="15" xfId="1" applyNumberFormat="1" applyFont="1" applyBorder="1"/>
    <xf numFmtId="41" fontId="2" fillId="0" borderId="15" xfId="0" applyNumberFormat="1" applyFont="1" applyBorder="1" applyAlignment="1">
      <alignment horizontal="center" vertical="center"/>
    </xf>
    <xf numFmtId="41" fontId="2" fillId="0" borderId="32" xfId="0" applyNumberFormat="1" applyFont="1" applyBorder="1" applyAlignment="1">
      <alignment horizontal="center" vertical="center"/>
    </xf>
    <xf numFmtId="41" fontId="2" fillId="0" borderId="20" xfId="0" applyNumberFormat="1" applyFont="1" applyBorder="1"/>
    <xf numFmtId="41" fontId="2" fillId="0" borderId="7" xfId="0" applyNumberFormat="1" applyFont="1" applyBorder="1" applyAlignment="1">
      <alignment horizontal="center" vertical="center"/>
    </xf>
    <xf numFmtId="41" fontId="2" fillId="0" borderId="0" xfId="1" applyNumberFormat="1" applyFont="1"/>
    <xf numFmtId="41" fontId="2" fillId="0" borderId="0" xfId="0" applyNumberFormat="1" applyFont="1" applyAlignment="1">
      <alignment horizontal="center" vertical="center"/>
    </xf>
    <xf numFmtId="164" fontId="4" fillId="0" borderId="0" xfId="1" applyNumberFormat="1" applyFont="1"/>
    <xf numFmtId="41" fontId="7" fillId="0" borderId="5" xfId="0" applyNumberFormat="1" applyFont="1" applyBorder="1"/>
    <xf numFmtId="41" fontId="6" fillId="0" borderId="13" xfId="0" applyNumberFormat="1" applyFont="1" applyBorder="1"/>
    <xf numFmtId="41" fontId="6" fillId="0" borderId="8" xfId="0" applyNumberFormat="1" applyFont="1" applyBorder="1"/>
    <xf numFmtId="41" fontId="7" fillId="0" borderId="13" xfId="0" applyNumberFormat="1" applyFont="1" applyBorder="1"/>
    <xf numFmtId="41" fontId="7" fillId="0" borderId="31" xfId="0" applyNumberFormat="1" applyFont="1" applyBorder="1"/>
    <xf numFmtId="41" fontId="7" fillId="0" borderId="9" xfId="0" applyNumberFormat="1" applyFont="1" applyBorder="1"/>
    <xf numFmtId="41" fontId="6" fillId="0" borderId="31" xfId="0" applyNumberFormat="1" applyFont="1" applyBorder="1"/>
    <xf numFmtId="41" fontId="6" fillId="0" borderId="9" xfId="0" applyNumberFormat="1" applyFont="1" applyBorder="1"/>
    <xf numFmtId="10" fontId="7" fillId="0" borderId="0" xfId="1" applyNumberFormat="1" applyFont="1"/>
    <xf numFmtId="41" fontId="9" fillId="0" borderId="0" xfId="1" applyNumberFormat="1" applyFont="1"/>
    <xf numFmtId="164" fontId="6" fillId="0" borderId="8" xfId="1" applyNumberFormat="1" applyFont="1" applyBorder="1"/>
    <xf numFmtId="164" fontId="7" fillId="0" borderId="8" xfId="1" applyNumberFormat="1" applyFont="1" applyBorder="1"/>
    <xf numFmtId="41" fontId="7" fillId="0" borderId="19" xfId="1" applyNumberFormat="1" applyFont="1" applyBorder="1"/>
    <xf numFmtId="41" fontId="7" fillId="0" borderId="0" xfId="1" applyNumberFormat="1" applyFont="1"/>
    <xf numFmtId="10" fontId="9" fillId="0" borderId="0" xfId="1" applyNumberFormat="1" applyFont="1"/>
    <xf numFmtId="164" fontId="6" fillId="0" borderId="31" xfId="1" applyNumberFormat="1" applyFont="1" applyBorder="1"/>
    <xf numFmtId="164" fontId="7" fillId="0" borderId="31" xfId="1" applyNumberFormat="1" applyFont="1" applyBorder="1"/>
    <xf numFmtId="41" fontId="7" fillId="0" borderId="32" xfId="1" applyNumberFormat="1" applyFont="1" applyBorder="1"/>
    <xf numFmtId="41" fontId="6" fillId="0" borderId="22" xfId="0" applyNumberFormat="1" applyFont="1" applyBorder="1"/>
    <xf numFmtId="164" fontId="6" fillId="0" borderId="13" xfId="1" applyNumberFormat="1" applyFont="1" applyBorder="1"/>
    <xf numFmtId="41" fontId="6" fillId="0" borderId="13" xfId="0" applyNumberFormat="1" applyFont="1" applyBorder="1" applyAlignment="1">
      <alignment horizontal="center" vertical="center"/>
    </xf>
    <xf numFmtId="41" fontId="6" fillId="0" borderId="5" xfId="0" applyNumberFormat="1" applyFont="1" applyBorder="1"/>
    <xf numFmtId="41" fontId="6" fillId="0" borderId="31" xfId="0" applyNumberFormat="1" applyFont="1" applyBorder="1" applyAlignment="1">
      <alignment horizontal="center" vertical="center"/>
    </xf>
    <xf numFmtId="9" fontId="6" fillId="0" borderId="13" xfId="1" applyFont="1" applyBorder="1"/>
    <xf numFmtId="41" fontId="6" fillId="0" borderId="5" xfId="0" applyNumberFormat="1" applyFont="1" applyBorder="1" applyAlignment="1">
      <alignment horizontal="center" vertical="center"/>
    </xf>
    <xf numFmtId="41" fontId="7" fillId="0" borderId="22" xfId="0" applyNumberFormat="1" applyFont="1" applyBorder="1"/>
    <xf numFmtId="164" fontId="7" fillId="0" borderId="13" xfId="1" applyNumberFormat="1" applyFont="1" applyBorder="1"/>
    <xf numFmtId="41" fontId="7" fillId="0" borderId="13" xfId="0" applyNumberFormat="1" applyFont="1" applyBorder="1" applyAlignment="1">
      <alignment horizontal="center" vertical="center"/>
    </xf>
    <xf numFmtId="41" fontId="7" fillId="0" borderId="31" xfId="0" applyNumberFormat="1" applyFont="1" applyBorder="1" applyAlignment="1">
      <alignment horizontal="center" vertical="center"/>
    </xf>
    <xf numFmtId="9" fontId="7" fillId="0" borderId="13" xfId="1" applyFont="1" applyBorder="1"/>
    <xf numFmtId="41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1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 vertical="center"/>
    </xf>
    <xf numFmtId="10" fontId="7" fillId="0" borderId="13" xfId="1" applyNumberFormat="1" applyFont="1" applyBorder="1"/>
    <xf numFmtId="41" fontId="3" fillId="0" borderId="2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1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1" fontId="3" fillId="0" borderId="12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49" fontId="3" fillId="0" borderId="14" xfId="1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1" fontId="6" fillId="0" borderId="31" xfId="1" applyNumberFormat="1" applyFont="1" applyBorder="1" applyAlignment="1">
      <alignment horizontal="center" vertical="center" wrapText="1"/>
    </xf>
    <xf numFmtId="49" fontId="6" fillId="0" borderId="31" xfId="1" applyNumberFormat="1" applyFont="1" applyBorder="1" applyAlignment="1">
      <alignment horizontal="center" vertical="center" wrapText="1"/>
    </xf>
    <xf numFmtId="49" fontId="6" fillId="0" borderId="37" xfId="1" applyNumberFormat="1" applyFont="1" applyBorder="1" applyAlignment="1">
      <alignment horizontal="center" vertical="center" wrapText="1"/>
    </xf>
    <xf numFmtId="41" fontId="6" fillId="0" borderId="2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41" fontId="6" fillId="0" borderId="12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center" vertical="center"/>
    </xf>
    <xf numFmtId="49" fontId="6" fillId="0" borderId="35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1" fontId="6" fillId="0" borderId="8" xfId="1" applyNumberFormat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36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/>
    </xf>
    <xf numFmtId="49" fontId="6" fillId="0" borderId="17" xfId="1" applyNumberFormat="1" applyFont="1" applyBorder="1" applyAlignment="1">
      <alignment horizontal="center" vertical="center"/>
    </xf>
    <xf numFmtId="49" fontId="6" fillId="0" borderId="38" xfId="1" applyNumberFormat="1" applyFont="1" applyBorder="1" applyAlignment="1">
      <alignment horizontal="center" vertical="center"/>
    </xf>
    <xf numFmtId="49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LY/JULY_23.xlsx" TargetMode="External"/><Relationship Id="rId1" Type="http://schemas.openxmlformats.org/officeDocument/2006/relationships/externalLinkPath" Target="JUL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6">
          <cell r="AF86" t="str">
            <v>Table 2A.</v>
          </cell>
        </row>
        <row r="87">
          <cell r="AF87" t="str">
            <v>NEW HOUSING UNITS AUTHORIZED FOR CONSTRUCTION YEAR TO DATE JULY 2023 AND 2022</v>
          </cell>
        </row>
        <row r="90">
          <cell r="AF90" t="str">
            <v>JURISDICTION</v>
          </cell>
          <cell r="AG90" t="str">
            <v>YEAR TO DATE JUNE</v>
          </cell>
          <cell r="AM90" t="str">
            <v>TOTAL HOUSING UNITS</v>
          </cell>
          <cell r="AS90" t="str">
            <v>SINGLE-FAMILY UNITS</v>
          </cell>
        </row>
        <row r="93">
          <cell r="AG93" t="str">
            <v>2023</v>
          </cell>
          <cell r="AJ93" t="str">
            <v>2022</v>
          </cell>
        </row>
        <row r="95">
          <cell r="AG95" t="str">
            <v>TOTAL</v>
          </cell>
          <cell r="AH95" t="str">
            <v>SINGLE FAMILY</v>
          </cell>
          <cell r="AI95" t="str">
            <v>Percent Single Family</v>
          </cell>
          <cell r="AJ95" t="str">
            <v>TOTAL</v>
          </cell>
          <cell r="AK95" t="str">
            <v>SINGLE FAMILY</v>
          </cell>
          <cell r="AL95" t="str">
            <v>Percent Single Family</v>
          </cell>
        </row>
        <row r="100">
          <cell r="AG100">
            <v>11728</v>
          </cell>
          <cell r="AH100">
            <v>6348</v>
          </cell>
          <cell r="AI100">
            <v>0.54126875852660306</v>
          </cell>
          <cell r="AJ100">
            <v>13150</v>
          </cell>
          <cell r="AK100">
            <v>6442</v>
          </cell>
          <cell r="AL100">
            <v>0.48988593155893534</v>
          </cell>
          <cell r="AM100">
            <v>-1422</v>
          </cell>
          <cell r="AN100">
            <v>-0.10813688212927756</v>
          </cell>
          <cell r="AO100">
            <v>1</v>
          </cell>
          <cell r="AP100">
            <v>1</v>
          </cell>
          <cell r="AS100">
            <v>-94</v>
          </cell>
          <cell r="AT100">
            <v>-1.4591741695125737E-2</v>
          </cell>
          <cell r="AU100">
            <v>1</v>
          </cell>
          <cell r="AV100">
            <v>1</v>
          </cell>
        </row>
        <row r="102">
          <cell r="AG102">
            <v>11728</v>
          </cell>
          <cell r="AH102">
            <v>6348</v>
          </cell>
          <cell r="AI102">
            <v>0.54126875852660306</v>
          </cell>
          <cell r="AJ102">
            <v>13150</v>
          </cell>
          <cell r="AK102">
            <v>6442</v>
          </cell>
          <cell r="AL102">
            <v>0.48988593155893534</v>
          </cell>
          <cell r="AM102">
            <v>-1422</v>
          </cell>
          <cell r="AN102">
            <v>-0.10813688212927756</v>
          </cell>
          <cell r="AO102">
            <v>1</v>
          </cell>
          <cell r="AP102">
            <v>1</v>
          </cell>
          <cell r="AS102">
            <v>-94</v>
          </cell>
          <cell r="AT102">
            <v>-1.4591741695125737E-2</v>
          </cell>
          <cell r="AU102">
            <v>1</v>
          </cell>
          <cell r="AV102">
            <v>1</v>
          </cell>
        </row>
        <row r="104">
          <cell r="AG104">
            <v>9929</v>
          </cell>
          <cell r="AH104">
            <v>5759</v>
          </cell>
          <cell r="AI104">
            <v>0.58001812871386849</v>
          </cell>
          <cell r="AJ104">
            <v>11873</v>
          </cell>
          <cell r="AK104">
            <v>5848</v>
          </cell>
          <cell r="AL104">
            <v>0.49254611302956286</v>
          </cell>
          <cell r="AM104">
            <v>-1944</v>
          </cell>
          <cell r="AN104">
            <v>-0.16373283921502568</v>
          </cell>
          <cell r="AO104">
            <v>0.84660641200545705</v>
          </cell>
          <cell r="AP104">
            <v>0.90288973384030413</v>
          </cell>
          <cell r="AS104">
            <v>-89</v>
          </cell>
          <cell r="AT104">
            <v>-1.5218878248974008E-2</v>
          </cell>
          <cell r="AU104">
            <v>0.90721487082545682</v>
          </cell>
          <cell r="AV104">
            <v>0.90779261099037567</v>
          </cell>
        </row>
        <row r="105">
          <cell r="AG105">
            <v>5418</v>
          </cell>
          <cell r="AH105">
            <v>2911</v>
          </cell>
          <cell r="AI105">
            <v>0.53728313030638608</v>
          </cell>
          <cell r="AJ105">
            <v>5965</v>
          </cell>
          <cell r="AK105">
            <v>2443</v>
          </cell>
          <cell r="AL105">
            <v>0.40955574182732607</v>
          </cell>
          <cell r="AM105">
            <v>-547</v>
          </cell>
          <cell r="AN105">
            <v>-9.170159262363789E-2</v>
          </cell>
          <cell r="AO105">
            <v>0.46197135061391542</v>
          </cell>
          <cell r="AP105">
            <v>0.45361216730038023</v>
          </cell>
          <cell r="AS105">
            <v>468</v>
          </cell>
          <cell r="AT105">
            <v>0.19156774457634057</v>
          </cell>
          <cell r="AU105">
            <v>0.45856962822936359</v>
          </cell>
          <cell r="AV105">
            <v>0.37923005277864019</v>
          </cell>
        </row>
        <row r="106">
          <cell r="AG106">
            <v>4206</v>
          </cell>
          <cell r="AH106">
            <v>2557</v>
          </cell>
          <cell r="AI106">
            <v>0.60794103661436039</v>
          </cell>
          <cell r="AJ106">
            <v>5106</v>
          </cell>
          <cell r="AK106">
            <v>3051</v>
          </cell>
          <cell r="AL106">
            <v>0.59753231492361925</v>
          </cell>
          <cell r="AM106">
            <v>-900</v>
          </cell>
          <cell r="AN106">
            <v>-0.1762632197414806</v>
          </cell>
          <cell r="AO106">
            <v>0.35862892223738063</v>
          </cell>
          <cell r="AP106">
            <v>0.3882889733840304</v>
          </cell>
          <cell r="AS106">
            <v>-494</v>
          </cell>
          <cell r="AT106">
            <v>-0.16191412651589643</v>
          </cell>
          <cell r="AU106">
            <v>0.40280403276622556</v>
          </cell>
          <cell r="AV106">
            <v>0.47361067991307049</v>
          </cell>
        </row>
        <row r="107">
          <cell r="AG107">
            <v>305</v>
          </cell>
          <cell r="AH107">
            <v>291</v>
          </cell>
          <cell r="AI107">
            <v>0.95409836065573772</v>
          </cell>
          <cell r="AJ107">
            <v>802</v>
          </cell>
          <cell r="AK107">
            <v>354</v>
          </cell>
          <cell r="AL107">
            <v>0.44139650872817954</v>
          </cell>
          <cell r="AM107">
            <v>-497</v>
          </cell>
          <cell r="AN107">
            <v>-0.61970074812967579</v>
          </cell>
          <cell r="AO107">
            <v>2.6006139154160984E-2</v>
          </cell>
          <cell r="AP107">
            <v>6.0988593155893535E-2</v>
          </cell>
          <cell r="AS107">
            <v>-63</v>
          </cell>
          <cell r="AT107">
            <v>-0.17796610169491525</v>
          </cell>
          <cell r="AU107">
            <v>4.5841209829867675E-2</v>
          </cell>
          <cell r="AV107">
            <v>5.4951878298665012E-2</v>
          </cell>
        </row>
        <row r="108">
          <cell r="AG108">
            <v>1799</v>
          </cell>
          <cell r="AH108">
            <v>589</v>
          </cell>
          <cell r="AI108">
            <v>0.3274041133963313</v>
          </cell>
          <cell r="AJ108">
            <v>1277</v>
          </cell>
          <cell r="AK108">
            <v>594</v>
          </cell>
          <cell r="AL108">
            <v>0.46515270164447925</v>
          </cell>
          <cell r="AM108">
            <v>522</v>
          </cell>
          <cell r="AN108">
            <v>0.40877055599060297</v>
          </cell>
          <cell r="AO108">
            <v>0.15339358799454297</v>
          </cell>
          <cell r="AP108">
            <v>9.7110266159695813E-2</v>
          </cell>
          <cell r="AS108">
            <v>-5</v>
          </cell>
          <cell r="AT108">
            <v>-8.4175084175084174E-3</v>
          </cell>
          <cell r="AU108">
            <v>9.2785129174543166E-2</v>
          </cell>
          <cell r="AV108">
            <v>9.2207389009624344E-2</v>
          </cell>
        </row>
        <row r="109">
          <cell r="AG109">
            <v>1176</v>
          </cell>
          <cell r="AH109">
            <v>59</v>
          </cell>
          <cell r="AI109">
            <v>5.0170068027210885E-2</v>
          </cell>
          <cell r="AJ109">
            <v>758</v>
          </cell>
          <cell r="AK109">
            <v>122</v>
          </cell>
          <cell r="AL109">
            <v>0.16094986807387862</v>
          </cell>
          <cell r="AM109">
            <v>418</v>
          </cell>
          <cell r="AN109">
            <v>0.55145118733509235</v>
          </cell>
          <cell r="AO109">
            <v>0.10027285129604366</v>
          </cell>
          <cell r="AP109">
            <v>5.7642585551330797E-2</v>
          </cell>
          <cell r="AS109">
            <v>-63</v>
          </cell>
          <cell r="AT109">
            <v>-0.51639344262295084</v>
          </cell>
          <cell r="AU109">
            <v>9.2942659105230002E-3</v>
          </cell>
          <cell r="AV109">
            <v>1.893821794473766E-2</v>
          </cell>
        </row>
        <row r="110">
          <cell r="AG110">
            <v>623</v>
          </cell>
          <cell r="AH110">
            <v>530</v>
          </cell>
          <cell r="AI110">
            <v>0.8507223113964687</v>
          </cell>
          <cell r="AJ110">
            <v>519</v>
          </cell>
          <cell r="AK110">
            <v>472</v>
          </cell>
          <cell r="AL110">
            <v>0.90944123314065506</v>
          </cell>
          <cell r="AM110">
            <v>104</v>
          </cell>
          <cell r="AN110">
            <v>0.20038535645472061</v>
          </cell>
          <cell r="AO110">
            <v>5.3120736698499316E-2</v>
          </cell>
          <cell r="AP110">
            <v>3.9467680608365016E-2</v>
          </cell>
          <cell r="AS110">
            <v>58</v>
          </cell>
          <cell r="AT110">
            <v>0.1228813559322034</v>
          </cell>
          <cell r="AU110">
            <v>8.3490863264020165E-2</v>
          </cell>
          <cell r="AV110">
            <v>7.3269171064886687E-2</v>
          </cell>
        </row>
        <row r="112">
          <cell r="AG112">
            <v>4579</v>
          </cell>
          <cell r="AH112">
            <v>2059</v>
          </cell>
          <cell r="AI112">
            <v>0.44966149814369949</v>
          </cell>
          <cell r="AJ112">
            <v>4185</v>
          </cell>
          <cell r="AK112">
            <v>1692</v>
          </cell>
          <cell r="AL112">
            <v>0.4043010752688172</v>
          </cell>
          <cell r="AM112">
            <v>394</v>
          </cell>
          <cell r="AN112">
            <v>9.4145758661887693E-2</v>
          </cell>
          <cell r="AO112">
            <v>0.39043315143246932</v>
          </cell>
          <cell r="AP112">
            <v>0.31825095057034219</v>
          </cell>
          <cell r="AS112">
            <v>367</v>
          </cell>
          <cell r="AT112">
            <v>0.21690307328605202</v>
          </cell>
          <cell r="AU112">
            <v>0.324354127284184</v>
          </cell>
          <cell r="AV112">
            <v>0.26265135051226329</v>
          </cell>
        </row>
        <row r="113">
          <cell r="AG113">
            <v>647</v>
          </cell>
          <cell r="AH113">
            <v>594</v>
          </cell>
          <cell r="AI113">
            <v>0.91808346213292114</v>
          </cell>
          <cell r="AJ113">
            <v>1507</v>
          </cell>
          <cell r="AK113">
            <v>731</v>
          </cell>
          <cell r="AL113">
            <v>0.48506967485069674</v>
          </cell>
          <cell r="AM113">
            <v>-860</v>
          </cell>
          <cell r="AN113">
            <v>-0.57067020570670202</v>
          </cell>
          <cell r="AO113">
            <v>5.5167121418826737E-2</v>
          </cell>
          <cell r="AP113">
            <v>0.11460076045627376</v>
          </cell>
          <cell r="AQ113">
            <v>7</v>
          </cell>
          <cell r="AR113">
            <v>3</v>
          </cell>
          <cell r="AS113">
            <v>-137</v>
          </cell>
          <cell r="AT113">
            <v>-0.18741450068399454</v>
          </cell>
          <cell r="AU113">
            <v>9.3572778827977321E-2</v>
          </cell>
          <cell r="AV113">
            <v>0.11347407637379696</v>
          </cell>
          <cell r="AW113">
            <v>5</v>
          </cell>
          <cell r="AX113">
            <v>3</v>
          </cell>
        </row>
        <row r="114">
          <cell r="AG114">
            <v>967</v>
          </cell>
          <cell r="AH114">
            <v>595</v>
          </cell>
          <cell r="AI114">
            <v>0.61530506721820066</v>
          </cell>
          <cell r="AJ114">
            <v>101</v>
          </cell>
          <cell r="AK114">
            <v>101</v>
          </cell>
          <cell r="AL114">
            <v>1</v>
          </cell>
          <cell r="AM114">
            <v>866</v>
          </cell>
          <cell r="AN114">
            <v>8.5742574257425748</v>
          </cell>
          <cell r="AO114">
            <v>8.2452251023192355E-2</v>
          </cell>
          <cell r="AP114">
            <v>7.6806083650190118E-3</v>
          </cell>
          <cell r="AQ114">
            <v>6</v>
          </cell>
          <cell r="AR114">
            <v>17</v>
          </cell>
          <cell r="AS114">
            <v>494</v>
          </cell>
          <cell r="AT114">
            <v>4.891089108910891</v>
          </cell>
          <cell r="AU114">
            <v>9.3730308758664144E-2</v>
          </cell>
          <cell r="AV114">
            <v>1.5678360757528719E-2</v>
          </cell>
          <cell r="AW114">
            <v>4</v>
          </cell>
          <cell r="AX114">
            <v>16</v>
          </cell>
        </row>
        <row r="115">
          <cell r="AG115">
            <v>75</v>
          </cell>
          <cell r="AH115">
            <v>75</v>
          </cell>
          <cell r="AI115">
            <v>1</v>
          </cell>
          <cell r="AJ115">
            <v>265</v>
          </cell>
          <cell r="AK115">
            <v>262</v>
          </cell>
          <cell r="AL115">
            <v>0.98867924528301887</v>
          </cell>
          <cell r="AM115">
            <v>-190</v>
          </cell>
          <cell r="AN115">
            <v>-0.71698113207547165</v>
          </cell>
          <cell r="AO115">
            <v>6.3949522510231924E-3</v>
          </cell>
          <cell r="AP115">
            <v>2.0152091254752851E-2</v>
          </cell>
          <cell r="AQ115">
            <v>18</v>
          </cell>
          <cell r="AR115">
            <v>12</v>
          </cell>
          <cell r="AS115">
            <v>-187</v>
          </cell>
          <cell r="AT115">
            <v>-0.7137404580152672</v>
          </cell>
          <cell r="AU115">
            <v>1.1814744801512287E-2</v>
          </cell>
          <cell r="AV115">
            <v>4.0670599192797266E-2</v>
          </cell>
          <cell r="AW115">
            <v>17</v>
          </cell>
          <cell r="AX115">
            <v>7</v>
          </cell>
        </row>
        <row r="116">
          <cell r="AG116">
            <v>1155</v>
          </cell>
          <cell r="AH116">
            <v>372</v>
          </cell>
          <cell r="AI116">
            <v>0.32207792207792207</v>
          </cell>
          <cell r="AJ116">
            <v>1174</v>
          </cell>
          <cell r="AK116">
            <v>208</v>
          </cell>
          <cell r="AL116">
            <v>0.17717206132879046</v>
          </cell>
          <cell r="AM116">
            <v>-19</v>
          </cell>
          <cell r="AN116">
            <v>-1.6183986371379896E-2</v>
          </cell>
          <cell r="AO116">
            <v>9.8482264665757158E-2</v>
          </cell>
          <cell r="AP116">
            <v>8.9277566539923955E-2</v>
          </cell>
          <cell r="AQ116">
            <v>4</v>
          </cell>
          <cell r="AR116">
            <v>4</v>
          </cell>
          <cell r="AS116">
            <v>164</v>
          </cell>
          <cell r="AT116">
            <v>0.78846153846153844</v>
          </cell>
          <cell r="AU116">
            <v>5.8601134215500943E-2</v>
          </cell>
          <cell r="AV116">
            <v>3.228810928283142E-2</v>
          </cell>
          <cell r="AW116">
            <v>7</v>
          </cell>
          <cell r="AX116">
            <v>9</v>
          </cell>
        </row>
        <row r="117">
          <cell r="AG117">
            <v>559</v>
          </cell>
          <cell r="AH117">
            <v>364</v>
          </cell>
          <cell r="AI117">
            <v>0.65116279069767447</v>
          </cell>
          <cell r="AJ117">
            <v>380</v>
          </cell>
          <cell r="AK117">
            <v>268</v>
          </cell>
          <cell r="AL117">
            <v>0.70526315789473681</v>
          </cell>
          <cell r="AM117">
            <v>179</v>
          </cell>
          <cell r="AN117">
            <v>0.47105263157894739</v>
          </cell>
          <cell r="AO117">
            <v>4.7663710777626191E-2</v>
          </cell>
          <cell r="AP117">
            <v>2.8897338403041824E-2</v>
          </cell>
          <cell r="AQ117">
            <v>8</v>
          </cell>
          <cell r="AR117">
            <v>9</v>
          </cell>
          <cell r="AS117">
            <v>96</v>
          </cell>
          <cell r="AT117">
            <v>0.35820895522388058</v>
          </cell>
          <cell r="AU117">
            <v>5.7340894770006298E-2</v>
          </cell>
          <cell r="AV117">
            <v>4.1601986960571248E-2</v>
          </cell>
          <cell r="AW117">
            <v>8</v>
          </cell>
          <cell r="AX117">
            <v>6</v>
          </cell>
        </row>
        <row r="118">
          <cell r="AG118">
            <v>1176</v>
          </cell>
          <cell r="AH118">
            <v>59</v>
          </cell>
          <cell r="AI118">
            <v>5.0170068027210885E-2</v>
          </cell>
          <cell r="AJ118">
            <v>758</v>
          </cell>
          <cell r="AK118">
            <v>122</v>
          </cell>
          <cell r="AL118">
            <v>0.16094986807387862</v>
          </cell>
          <cell r="AM118">
            <v>418</v>
          </cell>
          <cell r="AN118">
            <v>0.55145118733509235</v>
          </cell>
          <cell r="AO118">
            <v>0.10027285129604366</v>
          </cell>
          <cell r="AP118">
            <v>5.7642585551330797E-2</v>
          </cell>
          <cell r="AQ118">
            <v>3</v>
          </cell>
          <cell r="AR118">
            <v>5</v>
          </cell>
          <cell r="AS118">
            <v>-63</v>
          </cell>
          <cell r="AT118">
            <v>-0.51639344262295084</v>
          </cell>
          <cell r="AU118">
            <v>9.2942659105230002E-3</v>
          </cell>
          <cell r="AV118">
            <v>1.893821794473766E-2</v>
          </cell>
          <cell r="AW118">
            <v>18</v>
          </cell>
          <cell r="AX118">
            <v>14</v>
          </cell>
        </row>
        <row r="120">
          <cell r="AG120">
            <v>4939</v>
          </cell>
          <cell r="AH120">
            <v>2398</v>
          </cell>
          <cell r="AI120">
            <v>0.48552338530066813</v>
          </cell>
          <cell r="AJ120">
            <v>6308</v>
          </cell>
          <cell r="AK120">
            <v>2692</v>
          </cell>
          <cell r="AL120">
            <v>0.42675967025998734</v>
          </cell>
          <cell r="AM120">
            <v>-1369</v>
          </cell>
          <cell r="AN120">
            <v>-0.21702599873176917</v>
          </cell>
          <cell r="AO120">
            <v>0.42112892223738063</v>
          </cell>
          <cell r="AP120">
            <v>0.47969581749049428</v>
          </cell>
          <cell r="AS120">
            <v>-294</v>
          </cell>
          <cell r="AT120">
            <v>-0.10921248142644874</v>
          </cell>
          <cell r="AU120">
            <v>0.37775677378701955</v>
          </cell>
          <cell r="AV120">
            <v>0.4178826451412605</v>
          </cell>
        </row>
        <row r="121">
          <cell r="AG121">
            <v>1135</v>
          </cell>
          <cell r="AH121">
            <v>676</v>
          </cell>
          <cell r="AI121">
            <v>0.59559471365638772</v>
          </cell>
          <cell r="AJ121">
            <v>1951</v>
          </cell>
          <cell r="AK121">
            <v>1081</v>
          </cell>
          <cell r="AL121">
            <v>0.55407483341875963</v>
          </cell>
          <cell r="AM121">
            <v>-816</v>
          </cell>
          <cell r="AN121">
            <v>-0.41824705279343927</v>
          </cell>
          <cell r="AO121">
            <v>9.6776944065484316E-2</v>
          </cell>
          <cell r="AP121">
            <v>0.14836501901140683</v>
          </cell>
          <cell r="AQ121">
            <v>5</v>
          </cell>
          <cell r="AR121">
            <v>2</v>
          </cell>
          <cell r="AS121">
            <v>-405</v>
          </cell>
          <cell r="AT121">
            <v>-0.37465309898242366</v>
          </cell>
          <cell r="AU121">
            <v>0.10649023314429741</v>
          </cell>
          <cell r="AV121">
            <v>0.16780502949394599</v>
          </cell>
          <cell r="AW121">
            <v>2</v>
          </cell>
          <cell r="AX121">
            <v>2</v>
          </cell>
        </row>
        <row r="122">
          <cell r="AG122">
            <v>2351</v>
          </cell>
          <cell r="AH122">
            <v>652</v>
          </cell>
          <cell r="AI122">
            <v>0.27732879625691192</v>
          </cell>
          <cell r="AJ122">
            <v>490</v>
          </cell>
          <cell r="AK122">
            <v>399</v>
          </cell>
          <cell r="AL122">
            <v>0.81428571428571428</v>
          </cell>
          <cell r="AM122">
            <v>1861</v>
          </cell>
          <cell r="AN122">
            <v>3.7979591836734694</v>
          </cell>
          <cell r="AO122">
            <v>0.20046043656207366</v>
          </cell>
          <cell r="AP122">
            <v>3.7262357414448666E-2</v>
          </cell>
          <cell r="AQ122">
            <v>1</v>
          </cell>
          <cell r="AR122">
            <v>7</v>
          </cell>
          <cell r="AS122">
            <v>253</v>
          </cell>
          <cell r="AT122">
            <v>0.63408521303258147</v>
          </cell>
          <cell r="AU122">
            <v>0.10270951480781348</v>
          </cell>
          <cell r="AV122">
            <v>6.1937286556969888E-2</v>
          </cell>
          <cell r="AW122">
            <v>3</v>
          </cell>
          <cell r="AX122">
            <v>5</v>
          </cell>
        </row>
        <row r="123">
          <cell r="AG123">
            <v>1453</v>
          </cell>
          <cell r="AH123">
            <v>1070</v>
          </cell>
          <cell r="AI123">
            <v>0.73640743289745358</v>
          </cell>
          <cell r="AJ123">
            <v>3867</v>
          </cell>
          <cell r="AK123">
            <v>1212</v>
          </cell>
          <cell r="AL123">
            <v>0.31342125678820792</v>
          </cell>
          <cell r="AM123">
            <v>-2414</v>
          </cell>
          <cell r="AN123">
            <v>-0.62425652960951639</v>
          </cell>
          <cell r="AO123">
            <v>0.12389154160982264</v>
          </cell>
          <cell r="AP123">
            <v>0.29406844106463881</v>
          </cell>
          <cell r="AQ123">
            <v>2</v>
          </cell>
          <cell r="AR123">
            <v>1</v>
          </cell>
          <cell r="AS123">
            <v>-142</v>
          </cell>
          <cell r="AT123">
            <v>-0.11716171617161716</v>
          </cell>
          <cell r="AU123">
            <v>0.16855702583490864</v>
          </cell>
          <cell r="AV123">
            <v>0.18814032909034462</v>
          </cell>
          <cell r="AW123">
            <v>1</v>
          </cell>
          <cell r="AX123">
            <v>1</v>
          </cell>
        </row>
        <row r="125">
          <cell r="AG125">
            <v>773</v>
          </cell>
          <cell r="AH125">
            <v>769</v>
          </cell>
          <cell r="AI125">
            <v>0.99482535575679176</v>
          </cell>
          <cell r="AJ125">
            <v>844</v>
          </cell>
          <cell r="AK125">
            <v>842</v>
          </cell>
          <cell r="AL125">
            <v>0.99763033175355453</v>
          </cell>
          <cell r="AM125">
            <v>-71</v>
          </cell>
          <cell r="AN125">
            <v>-8.412322274881516E-2</v>
          </cell>
          <cell r="AO125">
            <v>6.5910641200545697E-2</v>
          </cell>
          <cell r="AP125">
            <v>6.4182509505703422E-2</v>
          </cell>
          <cell r="AS125">
            <v>-73</v>
          </cell>
          <cell r="AT125">
            <v>-8.6698337292161518E-2</v>
          </cell>
          <cell r="AU125">
            <v>0.12114051669817265</v>
          </cell>
          <cell r="AV125">
            <v>0.13070475007761564</v>
          </cell>
        </row>
        <row r="126">
          <cell r="AG126">
            <v>58</v>
          </cell>
          <cell r="AH126">
            <v>58</v>
          </cell>
          <cell r="AI126">
            <v>1</v>
          </cell>
          <cell r="AJ126">
            <v>92</v>
          </cell>
          <cell r="AK126">
            <v>92</v>
          </cell>
          <cell r="AL126">
            <v>1</v>
          </cell>
          <cell r="AM126">
            <v>-34</v>
          </cell>
          <cell r="AN126">
            <v>-0.36956521739130432</v>
          </cell>
          <cell r="AO126">
            <v>4.9454297407912689E-3</v>
          </cell>
          <cell r="AP126">
            <v>6.9961977186311789E-3</v>
          </cell>
          <cell r="AQ126">
            <v>19</v>
          </cell>
          <cell r="AR126">
            <v>19</v>
          </cell>
          <cell r="AS126">
            <v>-34</v>
          </cell>
          <cell r="AT126">
            <v>-0.36956521739130432</v>
          </cell>
          <cell r="AU126">
            <v>9.1367359798361688E-3</v>
          </cell>
          <cell r="AV126">
            <v>1.4281279105867743E-2</v>
          </cell>
          <cell r="AW126">
            <v>19</v>
          </cell>
          <cell r="AX126">
            <v>19</v>
          </cell>
        </row>
        <row r="127">
          <cell r="AG127">
            <v>529</v>
          </cell>
          <cell r="AH127">
            <v>525</v>
          </cell>
          <cell r="AI127">
            <v>0.99243856332703217</v>
          </cell>
          <cell r="AJ127">
            <v>603</v>
          </cell>
          <cell r="AK127">
            <v>601</v>
          </cell>
          <cell r="AL127">
            <v>0.99668325041459371</v>
          </cell>
          <cell r="AM127">
            <v>-74</v>
          </cell>
          <cell r="AN127">
            <v>-0.12271973466003316</v>
          </cell>
          <cell r="AO127">
            <v>4.5105729877216914E-2</v>
          </cell>
          <cell r="AP127">
            <v>4.5855513307984791E-2</v>
          </cell>
          <cell r="AQ127">
            <v>9</v>
          </cell>
          <cell r="AR127">
            <v>6</v>
          </cell>
          <cell r="AS127">
            <v>-76</v>
          </cell>
          <cell r="AT127">
            <v>-0.12645590682196339</v>
          </cell>
          <cell r="AU127">
            <v>8.270321361058601E-2</v>
          </cell>
          <cell r="AV127">
            <v>9.3294008072027326E-2</v>
          </cell>
          <cell r="AW127">
            <v>6</v>
          </cell>
          <cell r="AX127">
            <v>4</v>
          </cell>
        </row>
        <row r="128">
          <cell r="AG128">
            <v>186</v>
          </cell>
          <cell r="AH128">
            <v>186</v>
          </cell>
          <cell r="AI128">
            <v>1</v>
          </cell>
          <cell r="AJ128">
            <v>149</v>
          </cell>
          <cell r="AK128">
            <v>149</v>
          </cell>
          <cell r="AL128">
            <v>1</v>
          </cell>
          <cell r="AM128">
            <v>37</v>
          </cell>
          <cell r="AN128">
            <v>0.24832214765100671</v>
          </cell>
          <cell r="AO128">
            <v>1.5859481582537516E-2</v>
          </cell>
          <cell r="AP128">
            <v>1.1330798479087453E-2</v>
          </cell>
          <cell r="AQ128">
            <v>13</v>
          </cell>
          <cell r="AR128">
            <v>15</v>
          </cell>
          <cell r="AS128">
            <v>37</v>
          </cell>
          <cell r="AT128">
            <v>0.24832214765100671</v>
          </cell>
          <cell r="AU128">
            <v>2.9300567107750471E-2</v>
          </cell>
          <cell r="AV128">
            <v>2.3129462899720583E-2</v>
          </cell>
          <cell r="AW128">
            <v>11</v>
          </cell>
          <cell r="AX128">
            <v>12</v>
          </cell>
        </row>
        <row r="130">
          <cell r="AF130" t="str">
            <v xml:space="preserve">  WESTERN MARYLAND</v>
          </cell>
          <cell r="AG130">
            <v>316</v>
          </cell>
          <cell r="AH130">
            <v>316</v>
          </cell>
          <cell r="AI130">
            <v>1</v>
          </cell>
          <cell r="AJ130">
            <v>551</v>
          </cell>
          <cell r="AK130">
            <v>331</v>
          </cell>
          <cell r="AL130">
            <v>0.60072595281306718</v>
          </cell>
          <cell r="AM130">
            <v>-235</v>
          </cell>
          <cell r="AN130">
            <v>-0.426497277676951</v>
          </cell>
          <cell r="AO130">
            <v>2.6944065484311049E-2</v>
          </cell>
          <cell r="AP130">
            <v>4.190114068441065E-2</v>
          </cell>
          <cell r="AS130">
            <v>-15</v>
          </cell>
          <cell r="AT130">
            <v>-4.5317220543806644E-2</v>
          </cell>
          <cell r="AU130">
            <v>4.9779458097038438E-2</v>
          </cell>
          <cell r="AV130">
            <v>5.1381558522198077E-2</v>
          </cell>
        </row>
        <row r="131">
          <cell r="AF131" t="str">
            <v xml:space="preserve">   ALLEGANY </v>
          </cell>
          <cell r="AG131">
            <v>11</v>
          </cell>
          <cell r="AH131">
            <v>11</v>
          </cell>
          <cell r="AI131">
            <v>1</v>
          </cell>
          <cell r="AJ131">
            <v>10</v>
          </cell>
          <cell r="AK131">
            <v>10</v>
          </cell>
          <cell r="AL131">
            <v>1</v>
          </cell>
          <cell r="AM131">
            <v>1</v>
          </cell>
          <cell r="AN131">
            <v>0.1</v>
          </cell>
          <cell r="AO131">
            <v>9.3792633015006826E-4</v>
          </cell>
          <cell r="AP131">
            <v>7.6045627376425851E-4</v>
          </cell>
          <cell r="AQ131">
            <v>24</v>
          </cell>
          <cell r="AR131">
            <v>24</v>
          </cell>
          <cell r="AS131">
            <v>1</v>
          </cell>
          <cell r="AT131">
            <v>0.1</v>
          </cell>
          <cell r="AU131">
            <v>1.7328292375551355E-3</v>
          </cell>
          <cell r="AV131">
            <v>1.5523129462899721E-3</v>
          </cell>
          <cell r="AW131">
            <v>24</v>
          </cell>
          <cell r="AX131">
            <v>24</v>
          </cell>
        </row>
        <row r="132">
          <cell r="AF132" t="str">
            <v xml:space="preserve">     Frostburg</v>
          </cell>
          <cell r="AG132">
            <v>5</v>
          </cell>
          <cell r="AH132">
            <v>5</v>
          </cell>
          <cell r="AI132">
            <v>1</v>
          </cell>
          <cell r="AJ132">
            <v>3</v>
          </cell>
          <cell r="AK132">
            <v>3</v>
          </cell>
          <cell r="AL132">
            <v>1</v>
          </cell>
          <cell r="AM132">
            <v>2</v>
          </cell>
          <cell r="AN132">
            <v>0.66666666666666663</v>
          </cell>
          <cell r="AO132">
            <v>4.2633015006821284E-4</v>
          </cell>
          <cell r="AP132">
            <v>2.2813688212927757E-4</v>
          </cell>
          <cell r="AS132">
            <v>2</v>
          </cell>
          <cell r="AT132">
            <v>0.66666666666666663</v>
          </cell>
          <cell r="AU132">
            <v>7.8764965343415246E-4</v>
          </cell>
          <cell r="AV132">
            <v>4.6569388388699164E-4</v>
          </cell>
        </row>
        <row r="133">
          <cell r="AF133" t="str">
            <v xml:space="preserve">     Lonaconing town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O133">
            <v>0</v>
          </cell>
          <cell r="AP133">
            <v>0</v>
          </cell>
          <cell r="AU133">
            <v>0</v>
          </cell>
          <cell r="AV133">
            <v>0</v>
          </cell>
        </row>
        <row r="134">
          <cell r="AF134" t="str">
            <v xml:space="preserve">   GARRETT</v>
          </cell>
          <cell r="AG134">
            <v>111</v>
          </cell>
          <cell r="AH134">
            <v>111</v>
          </cell>
          <cell r="AI134">
            <v>1</v>
          </cell>
          <cell r="AJ134">
            <v>97</v>
          </cell>
          <cell r="AK134">
            <v>97</v>
          </cell>
          <cell r="AL134">
            <v>1</v>
          </cell>
          <cell r="AM134">
            <v>14</v>
          </cell>
          <cell r="AN134">
            <v>0.14432989690721648</v>
          </cell>
          <cell r="AO134">
            <v>9.464529331514324E-3</v>
          </cell>
          <cell r="AP134">
            <v>7.3764258555133076E-3</v>
          </cell>
          <cell r="AQ134">
            <v>15</v>
          </cell>
          <cell r="AR134">
            <v>18</v>
          </cell>
          <cell r="AS134">
            <v>14</v>
          </cell>
          <cell r="AT134">
            <v>0.14432989690721648</v>
          </cell>
          <cell r="AU134">
            <v>1.7485822306238186E-2</v>
          </cell>
          <cell r="AV134">
            <v>7.2940503432494279E-3</v>
          </cell>
          <cell r="AW134">
            <v>14</v>
          </cell>
          <cell r="AX134">
            <v>18</v>
          </cell>
        </row>
        <row r="135">
          <cell r="AF135" t="str">
            <v xml:space="preserve">   WASHINGTON</v>
          </cell>
          <cell r="AG135">
            <v>194</v>
          </cell>
          <cell r="AH135">
            <v>194</v>
          </cell>
          <cell r="AI135">
            <v>1</v>
          </cell>
          <cell r="AJ135">
            <v>444</v>
          </cell>
          <cell r="AK135">
            <v>224</v>
          </cell>
          <cell r="AL135">
            <v>0.50450450450450446</v>
          </cell>
          <cell r="AM135">
            <v>-250</v>
          </cell>
          <cell r="AN135">
            <v>-0.56306306306306309</v>
          </cell>
          <cell r="AO135">
            <v>1.6541609822646658E-2</v>
          </cell>
          <cell r="AP135">
            <v>3.3764258555133077E-2</v>
          </cell>
          <cell r="AQ135">
            <v>12</v>
          </cell>
          <cell r="AR135">
            <v>8</v>
          </cell>
          <cell r="AS135">
            <v>-30</v>
          </cell>
          <cell r="AT135">
            <v>-0.13392857142857142</v>
          </cell>
          <cell r="AU135">
            <v>3.0560806553245116E-2</v>
          </cell>
          <cell r="AV135">
            <v>1.6161327231121281E-2</v>
          </cell>
          <cell r="AW135">
            <v>10</v>
          </cell>
          <cell r="AX135">
            <v>8</v>
          </cell>
        </row>
        <row r="137">
          <cell r="AF137" t="str">
            <v xml:space="preserve">  UPPER EASTERN SHORE</v>
          </cell>
          <cell r="AG137">
            <v>661</v>
          </cell>
          <cell r="AH137">
            <v>445</v>
          </cell>
          <cell r="AI137">
            <v>0.67322239031770048</v>
          </cell>
          <cell r="AJ137">
            <v>669</v>
          </cell>
          <cell r="AK137">
            <v>558</v>
          </cell>
          <cell r="AL137">
            <v>0.8340807174887892</v>
          </cell>
          <cell r="AM137">
            <v>-8</v>
          </cell>
          <cell r="AN137">
            <v>-1.195814648729447E-2</v>
          </cell>
          <cell r="AO137">
            <v>5.6360845839017737E-2</v>
          </cell>
          <cell r="AP137">
            <v>5.0874524714828895E-2</v>
          </cell>
          <cell r="AS137">
            <v>-113</v>
          </cell>
          <cell r="AT137">
            <v>-0.2025089605734767</v>
          </cell>
          <cell r="AU137">
            <v>7.0100819155639565E-2</v>
          </cell>
          <cell r="AV137">
            <v>8.6619062402980437E-2</v>
          </cell>
        </row>
        <row r="138">
          <cell r="AF138" t="str">
            <v xml:space="preserve">   CAROLINE</v>
          </cell>
          <cell r="AG138">
            <v>26</v>
          </cell>
          <cell r="AH138">
            <v>26</v>
          </cell>
          <cell r="AI138">
            <v>1</v>
          </cell>
          <cell r="AJ138">
            <v>40</v>
          </cell>
          <cell r="AK138">
            <v>40</v>
          </cell>
          <cell r="AL138">
            <v>1</v>
          </cell>
          <cell r="AM138">
            <v>-14</v>
          </cell>
          <cell r="AN138">
            <v>-0.35</v>
          </cell>
          <cell r="AO138">
            <v>2.2169167803547068E-3</v>
          </cell>
          <cell r="AP138">
            <v>3.041825095057034E-3</v>
          </cell>
          <cell r="AQ138">
            <v>22</v>
          </cell>
          <cell r="AR138">
            <v>21</v>
          </cell>
          <cell r="AS138">
            <v>-14</v>
          </cell>
          <cell r="AT138">
            <v>-0.35</v>
          </cell>
          <cell r="AU138">
            <v>4.0957781978575927E-3</v>
          </cell>
          <cell r="AV138">
            <v>6.2092517851598883E-3</v>
          </cell>
          <cell r="AW138">
            <v>22</v>
          </cell>
          <cell r="AX138">
            <v>21</v>
          </cell>
        </row>
        <row r="139">
          <cell r="AF139" t="str">
            <v xml:space="preserve">     Marydel town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O139">
            <v>0</v>
          </cell>
          <cell r="AP139">
            <v>0</v>
          </cell>
          <cell r="AU139">
            <v>0</v>
          </cell>
          <cell r="AV139">
            <v>0</v>
          </cell>
        </row>
        <row r="140">
          <cell r="AF140" t="str">
            <v xml:space="preserve">     Preston town*</v>
          </cell>
          <cell r="AG140">
            <v>0</v>
          </cell>
          <cell r="AH140">
            <v>0</v>
          </cell>
          <cell r="AJ140">
            <v>4</v>
          </cell>
          <cell r="AK140">
            <v>4</v>
          </cell>
          <cell r="AL140">
            <v>1</v>
          </cell>
          <cell r="AM140">
            <v>-4</v>
          </cell>
          <cell r="AN140">
            <v>-1</v>
          </cell>
          <cell r="AO140">
            <v>0</v>
          </cell>
          <cell r="AP140">
            <v>3.0418250950570342E-4</v>
          </cell>
          <cell r="AS140">
            <v>-4</v>
          </cell>
          <cell r="AT140">
            <v>-1</v>
          </cell>
          <cell r="AU140">
            <v>0</v>
          </cell>
          <cell r="AV140">
            <v>6.2092517851598881E-4</v>
          </cell>
        </row>
        <row r="141">
          <cell r="AF141" t="str">
            <v xml:space="preserve">   CECIL</v>
          </cell>
          <cell r="AG141">
            <v>130</v>
          </cell>
          <cell r="AH141">
            <v>130</v>
          </cell>
          <cell r="AI141">
            <v>1</v>
          </cell>
          <cell r="AJ141">
            <v>186</v>
          </cell>
          <cell r="AK141">
            <v>186</v>
          </cell>
          <cell r="AL141">
            <v>1</v>
          </cell>
          <cell r="AM141">
            <v>-56</v>
          </cell>
          <cell r="AN141">
            <v>-0.30107526881720431</v>
          </cell>
          <cell r="AO141">
            <v>1.1084583901773533E-2</v>
          </cell>
          <cell r="AP141">
            <v>1.4144486692015209E-2</v>
          </cell>
          <cell r="AQ141">
            <v>14</v>
          </cell>
          <cell r="AR141">
            <v>13</v>
          </cell>
          <cell r="AS141">
            <v>-56</v>
          </cell>
          <cell r="AT141">
            <v>-0.30107526881720431</v>
          </cell>
          <cell r="AU141">
            <v>2.0478890989287964E-2</v>
          </cell>
          <cell r="AV141">
            <v>2.8873020800993479E-2</v>
          </cell>
          <cell r="AW141">
            <v>13</v>
          </cell>
          <cell r="AX141">
            <v>11</v>
          </cell>
        </row>
        <row r="142">
          <cell r="AF142" t="str">
            <v xml:space="preserve">   KENT</v>
          </cell>
          <cell r="AG142">
            <v>43</v>
          </cell>
          <cell r="AH142">
            <v>35</v>
          </cell>
          <cell r="AI142">
            <v>0.81395348837209303</v>
          </cell>
          <cell r="AJ142">
            <v>31</v>
          </cell>
          <cell r="AK142">
            <v>27</v>
          </cell>
          <cell r="AL142">
            <v>0.87096774193548387</v>
          </cell>
          <cell r="AM142">
            <v>12</v>
          </cell>
          <cell r="AN142">
            <v>0.38709677419354838</v>
          </cell>
          <cell r="AO142">
            <v>3.6664392905866303E-3</v>
          </cell>
          <cell r="AP142">
            <v>2.3574144486692016E-3</v>
          </cell>
          <cell r="AQ142">
            <v>20</v>
          </cell>
          <cell r="AR142">
            <v>22</v>
          </cell>
          <cell r="AS142">
            <v>8</v>
          </cell>
          <cell r="AT142">
            <v>0.29629629629629628</v>
          </cell>
          <cell r="AU142">
            <v>5.5135475740390677E-3</v>
          </cell>
          <cell r="AV142">
            <v>4.1912449549829246E-3</v>
          </cell>
          <cell r="AW142">
            <v>21</v>
          </cell>
          <cell r="AX142">
            <v>22</v>
          </cell>
        </row>
        <row r="143">
          <cell r="AF143" t="str">
            <v xml:space="preserve">     Betterton town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O143">
            <v>0</v>
          </cell>
          <cell r="AP143">
            <v>0</v>
          </cell>
          <cell r="AU143">
            <v>0</v>
          </cell>
          <cell r="AV143">
            <v>0</v>
          </cell>
        </row>
        <row r="144">
          <cell r="AF144" t="str">
            <v xml:space="preserve">     Rock Hall town</v>
          </cell>
          <cell r="AG144">
            <v>2</v>
          </cell>
          <cell r="AH144">
            <v>2</v>
          </cell>
          <cell r="AI144">
            <v>1</v>
          </cell>
          <cell r="AJ144">
            <v>1</v>
          </cell>
          <cell r="AK144">
            <v>1</v>
          </cell>
          <cell r="AL144">
            <v>1</v>
          </cell>
          <cell r="AM144">
            <v>1</v>
          </cell>
          <cell r="AN144">
            <v>1</v>
          </cell>
          <cell r="AO144">
            <v>1.7053206002728513E-4</v>
          </cell>
          <cell r="AP144">
            <v>7.6045627376425856E-5</v>
          </cell>
          <cell r="AS144">
            <v>1</v>
          </cell>
          <cell r="AT144">
            <v>1</v>
          </cell>
          <cell r="AU144">
            <v>3.15059861373661E-4</v>
          </cell>
          <cell r="AV144">
            <v>1.552312946289972E-4</v>
          </cell>
        </row>
        <row r="145">
          <cell r="AF145" t="str">
            <v xml:space="preserve">   QUEEN ANNE'S</v>
          </cell>
          <cell r="AG145">
            <v>379</v>
          </cell>
          <cell r="AH145">
            <v>171</v>
          </cell>
          <cell r="AI145">
            <v>0.45118733509234826</v>
          </cell>
          <cell r="AJ145">
            <v>306</v>
          </cell>
          <cell r="AK145">
            <v>204</v>
          </cell>
          <cell r="AL145">
            <v>0.66666666666666663</v>
          </cell>
          <cell r="AM145">
            <v>73</v>
          </cell>
          <cell r="AN145">
            <v>0.23856209150326799</v>
          </cell>
          <cell r="AO145">
            <v>3.2315825375170533E-2</v>
          </cell>
          <cell r="AP145">
            <v>2.3269961977186313E-2</v>
          </cell>
          <cell r="AQ145">
            <v>10</v>
          </cell>
          <cell r="AR145">
            <v>11</v>
          </cell>
          <cell r="AS145">
            <v>-33</v>
          </cell>
          <cell r="AT145">
            <v>-0.16176470588235295</v>
          </cell>
          <cell r="AU145">
            <v>2.6937618147448016E-2</v>
          </cell>
          <cell r="AV145">
            <v>3.1667184104315432E-2</v>
          </cell>
          <cell r="AW145">
            <v>12</v>
          </cell>
          <cell r="AX145">
            <v>10</v>
          </cell>
        </row>
        <row r="146">
          <cell r="AF146" t="str">
            <v xml:space="preserve">   TALBOT</v>
          </cell>
          <cell r="AG146">
            <v>83</v>
          </cell>
          <cell r="AH146">
            <v>83</v>
          </cell>
          <cell r="AI146">
            <v>1</v>
          </cell>
          <cell r="AJ146">
            <v>106</v>
          </cell>
          <cell r="AK146">
            <v>101</v>
          </cell>
          <cell r="AL146">
            <v>0.95283018867924529</v>
          </cell>
          <cell r="AM146">
            <v>-23</v>
          </cell>
          <cell r="AN146">
            <v>-0.21698113207547171</v>
          </cell>
          <cell r="AO146">
            <v>7.0770804911323331E-3</v>
          </cell>
          <cell r="AP146">
            <v>8.0608365019011405E-3</v>
          </cell>
          <cell r="AQ146">
            <v>17</v>
          </cell>
          <cell r="AR146">
            <v>16</v>
          </cell>
          <cell r="AS146">
            <v>-18</v>
          </cell>
          <cell r="AT146">
            <v>-0.17821782178217821</v>
          </cell>
          <cell r="AU146">
            <v>1.3074984247006932E-2</v>
          </cell>
          <cell r="AV146">
            <v>1.5678360757528719E-2</v>
          </cell>
          <cell r="AW146">
            <v>16</v>
          </cell>
          <cell r="AX146">
            <v>16</v>
          </cell>
        </row>
        <row r="147">
          <cell r="AF147" t="str">
            <v xml:space="preserve">     Easton</v>
          </cell>
          <cell r="AG147">
            <v>21</v>
          </cell>
          <cell r="AH147">
            <v>21</v>
          </cell>
          <cell r="AI147">
            <v>1</v>
          </cell>
          <cell r="AJ147">
            <v>23</v>
          </cell>
          <cell r="AK147">
            <v>23</v>
          </cell>
          <cell r="AL147">
            <v>1</v>
          </cell>
          <cell r="AM147">
            <v>-2</v>
          </cell>
          <cell r="AN147">
            <v>-8.6956521739130432E-2</v>
          </cell>
          <cell r="AO147">
            <v>1.7905866302864938E-3</v>
          </cell>
          <cell r="AP147">
            <v>1.7490494296577947E-3</v>
          </cell>
          <cell r="AS147">
            <v>-2</v>
          </cell>
          <cell r="AT147">
            <v>-8.6956521739130432E-2</v>
          </cell>
          <cell r="AU147">
            <v>3.3081285444234404E-3</v>
          </cell>
          <cell r="AV147">
            <v>3.5703197764669356E-3</v>
          </cell>
        </row>
        <row r="149">
          <cell r="AF149" t="str">
            <v xml:space="preserve">  LOWER  EASTERN SHORE</v>
          </cell>
          <cell r="AG149">
            <v>460</v>
          </cell>
          <cell r="AH149">
            <v>361</v>
          </cell>
          <cell r="AI149">
            <v>0.7847826086956522</v>
          </cell>
          <cell r="AJ149">
            <v>593</v>
          </cell>
          <cell r="AK149">
            <v>327</v>
          </cell>
          <cell r="AL149">
            <v>0.55143338954468801</v>
          </cell>
          <cell r="AM149">
            <v>-133</v>
          </cell>
          <cell r="AN149">
            <v>-0.22428330522765599</v>
          </cell>
          <cell r="AO149">
            <v>3.9222373806275579E-2</v>
          </cell>
          <cell r="AP149">
            <v>4.509505703422053E-2</v>
          </cell>
          <cell r="AS149">
            <v>34</v>
          </cell>
          <cell r="AT149">
            <v>0.10397553516819572</v>
          </cell>
          <cell r="AU149">
            <v>5.6868304977945809E-2</v>
          </cell>
          <cell r="AV149">
            <v>5.0760633343682089E-2</v>
          </cell>
        </row>
        <row r="150">
          <cell r="AF150" t="str">
            <v xml:space="preserve">   DORCHESTER </v>
          </cell>
          <cell r="AG150">
            <v>42</v>
          </cell>
          <cell r="AH150">
            <v>42</v>
          </cell>
          <cell r="AI150">
            <v>1</v>
          </cell>
          <cell r="AJ150">
            <v>44</v>
          </cell>
          <cell r="AK150">
            <v>44</v>
          </cell>
          <cell r="AL150">
            <v>1</v>
          </cell>
          <cell r="AM150">
            <v>-2</v>
          </cell>
          <cell r="AN150">
            <v>-4.5454545454545456E-2</v>
          </cell>
          <cell r="AO150">
            <v>3.5811732605729877E-3</v>
          </cell>
          <cell r="AP150">
            <v>3.3460076045627378E-3</v>
          </cell>
          <cell r="AQ150">
            <v>21</v>
          </cell>
          <cell r="AR150">
            <v>20</v>
          </cell>
          <cell r="AS150">
            <v>-2</v>
          </cell>
          <cell r="AT150">
            <v>-4.5454545454545456E-2</v>
          </cell>
          <cell r="AU150">
            <v>6.6162570888468808E-3</v>
          </cell>
          <cell r="AV150">
            <v>6.8301769636758772E-3</v>
          </cell>
          <cell r="AW150">
            <v>20</v>
          </cell>
          <cell r="AX150">
            <v>20</v>
          </cell>
        </row>
        <row r="151">
          <cell r="AF151" t="str">
            <v xml:space="preserve">   SOMERSET </v>
          </cell>
          <cell r="AG151">
            <v>21</v>
          </cell>
          <cell r="AH151">
            <v>19</v>
          </cell>
          <cell r="AI151">
            <v>0.90476190476190477</v>
          </cell>
          <cell r="AJ151">
            <v>24</v>
          </cell>
          <cell r="AK151">
            <v>18</v>
          </cell>
          <cell r="AL151">
            <v>0.75</v>
          </cell>
          <cell r="AM151">
            <v>-3</v>
          </cell>
          <cell r="AN151">
            <v>-0.125</v>
          </cell>
          <cell r="AO151">
            <v>1.7905866302864938E-3</v>
          </cell>
          <cell r="AP151">
            <v>1.8250950570342205E-3</v>
          </cell>
          <cell r="AQ151">
            <v>23</v>
          </cell>
          <cell r="AR151">
            <v>23</v>
          </cell>
          <cell r="AS151">
            <v>1</v>
          </cell>
          <cell r="AT151">
            <v>5.5555555555555552E-2</v>
          </cell>
          <cell r="AU151">
            <v>2.9930686830497793E-3</v>
          </cell>
          <cell r="AV151">
            <v>2.7941633033219497E-3</v>
          </cell>
          <cell r="AW151">
            <v>23</v>
          </cell>
          <cell r="AX151">
            <v>23</v>
          </cell>
        </row>
        <row r="152">
          <cell r="AF152" t="str">
            <v xml:space="preserve">   WICOMICO</v>
          </cell>
          <cell r="AG152">
            <v>100</v>
          </cell>
          <cell r="AH152">
            <v>86</v>
          </cell>
          <cell r="AI152">
            <v>0.86</v>
          </cell>
          <cell r="AJ152">
            <v>348</v>
          </cell>
          <cell r="AK152">
            <v>120</v>
          </cell>
          <cell r="AL152">
            <v>0.34482758620689657</v>
          </cell>
          <cell r="AM152">
            <v>-248</v>
          </cell>
          <cell r="AN152">
            <v>-0.71264367816091956</v>
          </cell>
          <cell r="AO152">
            <v>8.5266030013642566E-3</v>
          </cell>
          <cell r="AP152">
            <v>2.6463878326996197E-2</v>
          </cell>
          <cell r="AQ152">
            <v>16</v>
          </cell>
          <cell r="AR152">
            <v>10</v>
          </cell>
          <cell r="AS152">
            <v>-34</v>
          </cell>
          <cell r="AT152">
            <v>-0.28333333333333333</v>
          </cell>
          <cell r="AU152">
            <v>1.3547574039067423E-2</v>
          </cell>
          <cell r="AV152">
            <v>1.8627755355479666E-2</v>
          </cell>
          <cell r="AW152">
            <v>15</v>
          </cell>
          <cell r="AX152">
            <v>15</v>
          </cell>
        </row>
        <row r="153">
          <cell r="AF153" t="str">
            <v xml:space="preserve">   WORCESTER</v>
          </cell>
          <cell r="AG153">
            <v>297</v>
          </cell>
          <cell r="AH153">
            <v>214</v>
          </cell>
          <cell r="AI153">
            <v>0.72053872053872059</v>
          </cell>
          <cell r="AJ153">
            <v>177</v>
          </cell>
          <cell r="AK153">
            <v>145</v>
          </cell>
          <cell r="AL153">
            <v>0.8192090395480226</v>
          </cell>
          <cell r="AM153">
            <v>120</v>
          </cell>
          <cell r="AN153">
            <v>0.67796610169491522</v>
          </cell>
          <cell r="AO153">
            <v>2.5324010914051842E-2</v>
          </cell>
          <cell r="AP153">
            <v>1.3460076045627377E-2</v>
          </cell>
          <cell r="AQ153">
            <v>11</v>
          </cell>
          <cell r="AR153">
            <v>14</v>
          </cell>
          <cell r="AS153">
            <v>69</v>
          </cell>
          <cell r="AT153">
            <v>0.47586206896551725</v>
          </cell>
          <cell r="AU153">
            <v>3.3711405166981727E-2</v>
          </cell>
          <cell r="AV153">
            <v>2.2508537721204595E-2</v>
          </cell>
          <cell r="AW153">
            <v>9</v>
          </cell>
          <cell r="AX153">
            <v>13</v>
          </cell>
        </row>
        <row r="154">
          <cell r="AF154" t="str">
            <v xml:space="preserve">     Ocean city town</v>
          </cell>
          <cell r="AG154">
            <v>100</v>
          </cell>
          <cell r="AH154">
            <v>28</v>
          </cell>
          <cell r="AI154">
            <v>0.28000000000000003</v>
          </cell>
          <cell r="AJ154">
            <v>16</v>
          </cell>
          <cell r="AK154">
            <v>16</v>
          </cell>
          <cell r="AL154">
            <v>1</v>
          </cell>
          <cell r="AM154">
            <v>84</v>
          </cell>
          <cell r="AN154">
            <v>5.25</v>
          </cell>
          <cell r="AO154">
            <v>8.5266030013642566E-3</v>
          </cell>
          <cell r="AP154">
            <v>1.2167300380228137E-3</v>
          </cell>
          <cell r="AS154">
            <v>12</v>
          </cell>
          <cell r="AT154">
            <v>0.75</v>
          </cell>
          <cell r="AU154">
            <v>4.4108380592312538E-3</v>
          </cell>
          <cell r="AV154">
            <v>2.4837007140639552E-3</v>
          </cell>
        </row>
        <row r="157">
          <cell r="AF157" t="str">
            <v>PREPARED BY MD DEPARTMENT OF PLANNING.  PLANNING DATA SERVICES.  SEPTEMBER 2023</v>
          </cell>
        </row>
        <row r="158">
          <cell r="AF158" t="str">
            <v>SOURCE:  U. S. DEPARTMENT OF COMMERCE.  BUREAU OF THE CENSUS</v>
          </cell>
        </row>
        <row r="159">
          <cell r="AF159" t="str">
            <v>(1) Includes new one family units, two family units, three and four family units and five or more family units.</v>
          </cell>
        </row>
        <row r="160">
          <cell r="AF160" t="str">
            <v>(2) U. S. Bureau of the Census estimate based on survey</v>
          </cell>
        </row>
        <row r="161">
          <cell r="AF161" t="str">
            <v>(3) Sum of reported and imputed responses to monthly permit issuing places questionnaires</v>
          </cell>
        </row>
        <row r="162">
          <cell r="AF162" t="str">
            <v>(4) Anne Arundel, Baltimore, Montgomery and Prince George's Counties</v>
          </cell>
        </row>
        <row r="163">
          <cell r="AF163" t="str">
            <v>(5) Calvert, Carroll, Cecil, Charles, Frederick, Harford, Howard, Queen Anne's and St. Mary's Counties</v>
          </cell>
        </row>
        <row r="164">
          <cell r="AF164" t="str">
            <v>(6) Allegany, Washington and Wicomico Counties</v>
          </cell>
        </row>
        <row r="165">
          <cell r="AF165" t="str">
            <v>(7) Baltimore City</v>
          </cell>
        </row>
        <row r="166">
          <cell r="AF166" t="str">
            <v>(8) Caroline, Dorchester, Garret, Kent, Somerset, Talbot and Worcester Counties</v>
          </cell>
        </row>
        <row r="167">
          <cell r="AF167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85"/>
  <sheetViews>
    <sheetView tabSelected="1" workbookViewId="0">
      <selection activeCell="B3" sqref="B3:T84"/>
    </sheetView>
  </sheetViews>
  <sheetFormatPr defaultRowHeight="12.75" x14ac:dyDescent="0.2"/>
  <cols>
    <col min="1" max="1" width="10.28515625" style="4" customWidth="1"/>
    <col min="2" max="2" width="42.140625" style="4" bestFit="1" customWidth="1"/>
    <col min="3" max="4" width="9.85546875" style="10" bestFit="1" customWidth="1"/>
    <col min="5" max="5" width="10.7109375" style="61" customWidth="1"/>
    <col min="6" max="7" width="9.85546875" style="10" bestFit="1" customWidth="1"/>
    <col min="8" max="8" width="10.7109375" style="61" customWidth="1"/>
    <col min="9" max="9" width="10" style="10" bestFit="1" customWidth="1"/>
    <col min="10" max="10" width="10.7109375" style="21" customWidth="1"/>
    <col min="11" max="12" width="10.28515625" style="21" bestFit="1" customWidth="1"/>
    <col min="13" max="14" width="9.140625" style="23" customWidth="1"/>
    <col min="15" max="15" width="10" style="10" bestFit="1" customWidth="1"/>
    <col min="16" max="16" width="10.7109375" style="21" customWidth="1"/>
    <col min="17" max="18" width="10.28515625" style="21" bestFit="1" customWidth="1"/>
    <col min="19" max="20" width="9.140625" style="23"/>
    <col min="21" max="16384" width="9.140625" style="4"/>
  </cols>
  <sheetData>
    <row r="1" spans="2:21" ht="14.25" x14ac:dyDescent="0.2">
      <c r="B1" s="2"/>
      <c r="C1" s="2"/>
      <c r="D1" s="2"/>
      <c r="E1" s="55"/>
      <c r="F1" s="2"/>
      <c r="G1" s="2"/>
      <c r="H1" s="55"/>
      <c r="I1" s="2"/>
      <c r="J1" s="20"/>
      <c r="K1" s="20"/>
      <c r="L1" s="20"/>
      <c r="M1" s="22"/>
      <c r="N1" s="22"/>
      <c r="O1" s="2"/>
      <c r="P1" s="20"/>
      <c r="Q1" s="20"/>
      <c r="R1" s="20"/>
      <c r="S1" s="22"/>
      <c r="T1" s="22"/>
    </row>
    <row r="2" spans="2:21" ht="18" x14ac:dyDescent="0.25">
      <c r="B2" s="6"/>
      <c r="C2" s="2"/>
      <c r="D2" s="2"/>
      <c r="E2" s="55"/>
      <c r="F2" s="2"/>
      <c r="G2" s="2"/>
      <c r="H2" s="55"/>
      <c r="I2" s="2"/>
      <c r="J2" s="44"/>
      <c r="K2" s="20"/>
      <c r="L2" s="20"/>
      <c r="M2" s="22"/>
      <c r="N2" s="20"/>
      <c r="O2" s="2"/>
      <c r="P2" s="20"/>
      <c r="Q2" s="20"/>
      <c r="R2" s="20"/>
      <c r="S2" s="22"/>
      <c r="T2" s="22"/>
    </row>
    <row r="3" spans="2:21" ht="14.25" x14ac:dyDescent="0.2">
      <c r="B3" s="3" t="str">
        <f>[1]juL23!AF86</f>
        <v>Table 2A.</v>
      </c>
      <c r="E3" s="56"/>
      <c r="H3" s="56"/>
      <c r="J3" s="46"/>
      <c r="K3" s="10"/>
      <c r="L3" s="46"/>
      <c r="M3" s="35"/>
      <c r="N3" s="35"/>
      <c r="P3" s="34"/>
      <c r="Q3" s="46"/>
      <c r="R3" s="34"/>
      <c r="S3" s="35"/>
      <c r="T3" s="35"/>
    </row>
    <row r="4" spans="2:21" ht="18" x14ac:dyDescent="0.25">
      <c r="B4" s="36" t="str">
        <f>[1]juL23!AF87</f>
        <v>NEW HOUSING UNITS AUTHORIZED FOR CONSTRUCTION YEAR TO DATE JULY 2023 AND 2022</v>
      </c>
      <c r="E4" s="56"/>
      <c r="H4" s="56"/>
      <c r="J4" s="34"/>
      <c r="K4" s="34"/>
      <c r="L4" s="34"/>
      <c r="M4" s="35"/>
      <c r="N4" s="35"/>
      <c r="P4" s="34"/>
      <c r="Q4" s="34"/>
      <c r="R4" s="34"/>
      <c r="S4" s="35"/>
      <c r="T4" s="35"/>
    </row>
    <row r="5" spans="2:21" x14ac:dyDescent="0.2">
      <c r="B5" s="10"/>
      <c r="E5" s="56"/>
      <c r="H5" s="56"/>
      <c r="J5" s="34"/>
      <c r="K5" s="34"/>
      <c r="L5" s="34"/>
      <c r="M5" s="35"/>
      <c r="N5" s="35"/>
      <c r="P5" s="34"/>
      <c r="Q5" s="34"/>
      <c r="R5" s="34"/>
      <c r="S5" s="35"/>
      <c r="T5" s="35"/>
    </row>
    <row r="6" spans="2:21" ht="15" customHeight="1" thickBot="1" x14ac:dyDescent="0.25">
      <c r="B6" s="10"/>
      <c r="E6" s="56"/>
      <c r="H6" s="56"/>
      <c r="J6" s="34"/>
      <c r="K6" s="34"/>
      <c r="L6" s="34"/>
      <c r="M6" s="35"/>
      <c r="N6" s="35"/>
      <c r="P6" s="34"/>
      <c r="Q6" s="34"/>
      <c r="R6" s="34"/>
      <c r="S6" s="35"/>
      <c r="T6" s="35"/>
    </row>
    <row r="7" spans="2:21" ht="14.25" customHeight="1" thickTop="1" x14ac:dyDescent="0.2">
      <c r="B7" s="129" t="str">
        <f>[1]juL23!AF90</f>
        <v>JURISDICTION</v>
      </c>
      <c r="C7" s="92" t="str">
        <f>[1]juL23!AG90</f>
        <v>YEAR TO DATE JUNE</v>
      </c>
      <c r="D7" s="93"/>
      <c r="E7" s="93"/>
      <c r="F7" s="93"/>
      <c r="G7" s="93"/>
      <c r="H7" s="94"/>
      <c r="I7" s="83" t="str">
        <f>[1]juL23!AM90</f>
        <v>TOTAL HOUSING UNITS</v>
      </c>
      <c r="J7" s="84"/>
      <c r="K7" s="84"/>
      <c r="L7" s="84"/>
      <c r="M7" s="84"/>
      <c r="N7" s="85"/>
      <c r="O7" s="89" t="str">
        <f>[1]juL23!AS90</f>
        <v>SINGLE-FAMILY UNITS</v>
      </c>
      <c r="P7" s="84"/>
      <c r="Q7" s="84"/>
      <c r="R7" s="84"/>
      <c r="S7" s="84"/>
      <c r="T7" s="90"/>
      <c r="U7" s="1"/>
    </row>
    <row r="8" spans="2:21" ht="15" customHeight="1" x14ac:dyDescent="0.2">
      <c r="B8" s="130"/>
      <c r="C8" s="95"/>
      <c r="D8" s="96"/>
      <c r="E8" s="96"/>
      <c r="F8" s="96"/>
      <c r="G8" s="96"/>
      <c r="H8" s="97"/>
      <c r="I8" s="86"/>
      <c r="J8" s="87"/>
      <c r="K8" s="87"/>
      <c r="L8" s="87"/>
      <c r="M8" s="87"/>
      <c r="N8" s="88"/>
      <c r="O8" s="87"/>
      <c r="P8" s="87"/>
      <c r="Q8" s="87"/>
      <c r="R8" s="87"/>
      <c r="S8" s="87"/>
      <c r="T8" s="91"/>
      <c r="U8" s="1"/>
    </row>
    <row r="9" spans="2:21" ht="15" customHeight="1" thickBot="1" x14ac:dyDescent="0.25">
      <c r="B9" s="130"/>
      <c r="C9" s="95"/>
      <c r="D9" s="96"/>
      <c r="E9" s="96"/>
      <c r="F9" s="96"/>
      <c r="G9" s="96"/>
      <c r="H9" s="97"/>
      <c r="I9" s="86"/>
      <c r="J9" s="87"/>
      <c r="K9" s="87"/>
      <c r="L9" s="87"/>
      <c r="M9" s="87"/>
      <c r="N9" s="88"/>
      <c r="O9" s="87"/>
      <c r="P9" s="87"/>
      <c r="Q9" s="87"/>
      <c r="R9" s="87"/>
      <c r="S9" s="87"/>
      <c r="T9" s="91"/>
      <c r="U9" s="1"/>
    </row>
    <row r="10" spans="2:21" ht="14.25" customHeight="1" x14ac:dyDescent="0.2">
      <c r="B10" s="130"/>
      <c r="C10" s="98" t="str">
        <f>[1]juL23!AG93</f>
        <v>2023</v>
      </c>
      <c r="D10" s="99"/>
      <c r="E10" s="100"/>
      <c r="F10" s="98" t="str">
        <f>[1]juL23!AJ93</f>
        <v>2022</v>
      </c>
      <c r="G10" s="99"/>
      <c r="H10" s="99"/>
      <c r="I10" s="86"/>
      <c r="J10" s="87"/>
      <c r="K10" s="87"/>
      <c r="L10" s="87"/>
      <c r="M10" s="87"/>
      <c r="N10" s="88"/>
      <c r="O10" s="87"/>
      <c r="P10" s="87"/>
      <c r="Q10" s="87"/>
      <c r="R10" s="87"/>
      <c r="S10" s="87"/>
      <c r="T10" s="91"/>
      <c r="U10" s="1"/>
    </row>
    <row r="11" spans="2:21" ht="12.75" customHeight="1" thickBot="1" x14ac:dyDescent="0.25">
      <c r="B11" s="130"/>
      <c r="C11" s="101"/>
      <c r="D11" s="101"/>
      <c r="E11" s="102"/>
      <c r="F11" s="101"/>
      <c r="G11" s="101"/>
      <c r="H11" s="101"/>
      <c r="I11" s="103" t="s">
        <v>24</v>
      </c>
      <c r="J11" s="104"/>
      <c r="K11" s="107" t="s">
        <v>25</v>
      </c>
      <c r="L11" s="108"/>
      <c r="M11" s="110" t="s">
        <v>26</v>
      </c>
      <c r="N11" s="111"/>
      <c r="O11" s="113" t="s">
        <v>24</v>
      </c>
      <c r="P11" s="104"/>
      <c r="Q11" s="107" t="s">
        <v>25</v>
      </c>
      <c r="R11" s="108"/>
      <c r="S11" s="110" t="s">
        <v>26</v>
      </c>
      <c r="T11" s="115"/>
      <c r="U11" s="1"/>
    </row>
    <row r="12" spans="2:21" ht="12.75" customHeight="1" x14ac:dyDescent="0.2">
      <c r="B12" s="130"/>
      <c r="C12" s="117" t="str">
        <f>[1]juL23!AG95</f>
        <v>TOTAL</v>
      </c>
      <c r="D12" s="132" t="str">
        <f>[1]juL23!AH95</f>
        <v>SINGLE FAMILY</v>
      </c>
      <c r="E12" s="135" t="str">
        <f>[1]juL23!AI95</f>
        <v>Percent Single Family</v>
      </c>
      <c r="F12" s="117" t="str">
        <f>[1]juL23!AJ95</f>
        <v>TOTAL</v>
      </c>
      <c r="G12" s="132" t="str">
        <f>[1]juL23!AK95</f>
        <v>SINGLE FAMILY</v>
      </c>
      <c r="H12" s="119" t="str">
        <f>[1]juL23!AL95</f>
        <v>Percent Single Family</v>
      </c>
      <c r="I12" s="105"/>
      <c r="J12" s="106"/>
      <c r="K12" s="109"/>
      <c r="L12" s="109"/>
      <c r="M12" s="106"/>
      <c r="N12" s="112"/>
      <c r="O12" s="114"/>
      <c r="P12" s="106"/>
      <c r="Q12" s="109"/>
      <c r="R12" s="109"/>
      <c r="S12" s="106"/>
      <c r="T12" s="116"/>
      <c r="U12" s="1"/>
    </row>
    <row r="13" spans="2:21" ht="12.75" customHeight="1" x14ac:dyDescent="0.2">
      <c r="B13" s="130"/>
      <c r="C13" s="95"/>
      <c r="D13" s="133"/>
      <c r="E13" s="136"/>
      <c r="F13" s="95"/>
      <c r="G13" s="133"/>
      <c r="H13" s="120"/>
      <c r="I13" s="122" t="s">
        <v>28</v>
      </c>
      <c r="J13" s="125" t="s">
        <v>27</v>
      </c>
      <c r="K13" s="128">
        <v>2022</v>
      </c>
      <c r="L13" s="128">
        <v>2021</v>
      </c>
      <c r="M13" s="128">
        <v>2022</v>
      </c>
      <c r="N13" s="128">
        <v>2021</v>
      </c>
      <c r="O13" s="122" t="s">
        <v>28</v>
      </c>
      <c r="P13" s="125" t="s">
        <v>27</v>
      </c>
      <c r="Q13" s="128">
        <v>2022</v>
      </c>
      <c r="R13" s="128">
        <v>2021</v>
      </c>
      <c r="S13" s="128">
        <v>2022</v>
      </c>
      <c r="T13" s="138">
        <v>2021</v>
      </c>
      <c r="U13" s="1"/>
    </row>
    <row r="14" spans="2:21" ht="13.5" customHeight="1" x14ac:dyDescent="0.2">
      <c r="B14" s="130"/>
      <c r="C14" s="95"/>
      <c r="D14" s="133"/>
      <c r="E14" s="136"/>
      <c r="F14" s="95"/>
      <c r="G14" s="133"/>
      <c r="H14" s="120"/>
      <c r="I14" s="123"/>
      <c r="J14" s="126"/>
      <c r="K14" s="126"/>
      <c r="L14" s="126"/>
      <c r="M14" s="126"/>
      <c r="N14" s="126"/>
      <c r="O14" s="123"/>
      <c r="P14" s="126"/>
      <c r="Q14" s="126"/>
      <c r="R14" s="126"/>
      <c r="S14" s="126"/>
      <c r="T14" s="139"/>
      <c r="U14" s="1"/>
    </row>
    <row r="15" spans="2:21" ht="15" thickBot="1" x14ac:dyDescent="0.25">
      <c r="B15" s="131"/>
      <c r="C15" s="118"/>
      <c r="D15" s="134"/>
      <c r="E15" s="137"/>
      <c r="F15" s="118"/>
      <c r="G15" s="134"/>
      <c r="H15" s="121"/>
      <c r="I15" s="124"/>
      <c r="J15" s="127"/>
      <c r="K15" s="127"/>
      <c r="L15" s="127"/>
      <c r="M15" s="127"/>
      <c r="N15" s="127"/>
      <c r="O15" s="124"/>
      <c r="P15" s="127"/>
      <c r="Q15" s="127"/>
      <c r="R15" s="127"/>
      <c r="S15" s="127"/>
      <c r="T15" s="140"/>
      <c r="U15" s="1"/>
    </row>
    <row r="16" spans="2:21" s="28" customFormat="1" ht="14.25" x14ac:dyDescent="0.2">
      <c r="B16" s="9"/>
      <c r="C16" s="26"/>
      <c r="D16" s="13"/>
      <c r="E16" s="49"/>
      <c r="F16" s="26"/>
      <c r="G16" s="13"/>
      <c r="H16" s="53"/>
      <c r="I16" s="65"/>
      <c r="J16" s="48"/>
      <c r="K16" s="48"/>
      <c r="L16" s="48"/>
      <c r="M16" s="48"/>
      <c r="N16" s="53"/>
      <c r="O16" s="54"/>
      <c r="P16" s="48"/>
      <c r="Q16" s="48"/>
      <c r="R16" s="48"/>
      <c r="S16" s="48"/>
      <c r="T16" s="68"/>
      <c r="U16" s="5"/>
    </row>
    <row r="17" spans="1:22" s="28" customFormat="1" ht="14.25" x14ac:dyDescent="0.2">
      <c r="B17" s="12" t="s">
        <v>0</v>
      </c>
      <c r="C17" s="26">
        <f>[1]juL23!AG100</f>
        <v>11728</v>
      </c>
      <c r="D17" s="13">
        <f>[1]juL23!AH100</f>
        <v>6348</v>
      </c>
      <c r="E17" s="57">
        <f>[1]juL23!AI100</f>
        <v>0.54126875852660306</v>
      </c>
      <c r="F17" s="26">
        <f>[1]juL23!AJ100</f>
        <v>13150</v>
      </c>
      <c r="G17" s="13">
        <f>[1]juL23!AK100</f>
        <v>6442</v>
      </c>
      <c r="H17" s="62">
        <f>[1]juL23!AL100</f>
        <v>0.48988593155893534</v>
      </c>
      <c r="I17" s="65">
        <f>[1]juL23!AM100</f>
        <v>-1422</v>
      </c>
      <c r="J17" s="66">
        <f>[1]juL23!AN100</f>
        <v>-0.10813688212927756</v>
      </c>
      <c r="K17" s="66">
        <f>[1]juL23!AO100</f>
        <v>1</v>
      </c>
      <c r="L17" s="66">
        <f>[1]juL23!AP100</f>
        <v>1</v>
      </c>
      <c r="M17" s="67"/>
      <c r="N17" s="69"/>
      <c r="O17" s="54">
        <f>[1]juL23!AS100</f>
        <v>-94</v>
      </c>
      <c r="P17" s="70">
        <f>[1]juL23!AT100</f>
        <v>-1.4591741695125737E-2</v>
      </c>
      <c r="Q17" s="70">
        <f>[1]juL23!AU100</f>
        <v>1</v>
      </c>
      <c r="R17" s="70">
        <f>[1]juL23!AV100</f>
        <v>1</v>
      </c>
      <c r="S17" s="67"/>
      <c r="T17" s="71"/>
      <c r="U17" s="5"/>
    </row>
    <row r="18" spans="1:22" s="28" customFormat="1" ht="14.25" x14ac:dyDescent="0.2">
      <c r="B18" s="8"/>
      <c r="C18" s="26"/>
      <c r="D18" s="13"/>
      <c r="E18" s="57"/>
      <c r="F18" s="26"/>
      <c r="G18" s="13"/>
      <c r="H18" s="62"/>
      <c r="I18" s="65"/>
      <c r="J18" s="66"/>
      <c r="K18" s="66"/>
      <c r="L18" s="66"/>
      <c r="M18" s="48"/>
      <c r="N18" s="53"/>
      <c r="O18" s="54"/>
      <c r="P18" s="70"/>
      <c r="Q18" s="70"/>
      <c r="R18" s="37"/>
      <c r="S18" s="48"/>
      <c r="T18" s="68"/>
      <c r="U18" s="5"/>
    </row>
    <row r="19" spans="1:22" s="28" customFormat="1" ht="14.25" x14ac:dyDescent="0.2">
      <c r="B19" s="12" t="s">
        <v>1</v>
      </c>
      <c r="C19" s="26">
        <f>[1]juL23!AG102</f>
        <v>11728</v>
      </c>
      <c r="D19" s="13">
        <f>[1]juL23!AH102</f>
        <v>6348</v>
      </c>
      <c r="E19" s="57">
        <f>[1]juL23!AI102</f>
        <v>0.54126875852660306</v>
      </c>
      <c r="F19" s="26">
        <f>[1]juL23!AJ102</f>
        <v>13150</v>
      </c>
      <c r="G19" s="13">
        <f>[1]juL23!AK102</f>
        <v>6442</v>
      </c>
      <c r="H19" s="62">
        <f>[1]juL23!AL102</f>
        <v>0.48988593155893534</v>
      </c>
      <c r="I19" s="65">
        <f>[1]juL23!AM102</f>
        <v>-1422</v>
      </c>
      <c r="J19" s="66">
        <f>[1]juL23!AN102</f>
        <v>-0.10813688212927756</v>
      </c>
      <c r="K19" s="66">
        <f>[1]juL23!AO102</f>
        <v>1</v>
      </c>
      <c r="L19" s="66">
        <f>[1]juL23!AP102</f>
        <v>1</v>
      </c>
      <c r="M19" s="67"/>
      <c r="N19" s="69"/>
      <c r="O19" s="54">
        <f>[1]juL23!AS102</f>
        <v>-94</v>
      </c>
      <c r="P19" s="70">
        <f>[1]juL23!AT102</f>
        <v>-1.4591741695125737E-2</v>
      </c>
      <c r="Q19" s="70">
        <f>[1]juL23!AU102</f>
        <v>1</v>
      </c>
      <c r="R19" s="70">
        <f>[1]juL23!AV102</f>
        <v>1</v>
      </c>
      <c r="S19" s="67"/>
      <c r="T19" s="71"/>
      <c r="U19" s="5"/>
    </row>
    <row r="20" spans="1:22" s="28" customFormat="1" ht="14.25" x14ac:dyDescent="0.2">
      <c r="B20" s="12"/>
      <c r="C20" s="26"/>
      <c r="D20" s="13"/>
      <c r="E20" s="57"/>
      <c r="F20" s="26"/>
      <c r="G20" s="13"/>
      <c r="H20" s="62"/>
      <c r="I20" s="65"/>
      <c r="J20" s="66"/>
      <c r="K20" s="66"/>
      <c r="L20" s="66"/>
      <c r="M20" s="48"/>
      <c r="N20" s="53"/>
      <c r="O20" s="54"/>
      <c r="P20" s="70"/>
      <c r="Q20" s="70"/>
      <c r="R20" s="70"/>
      <c r="S20" s="48"/>
      <c r="T20" s="68"/>
      <c r="U20" s="5"/>
    </row>
    <row r="21" spans="1:22" s="28" customFormat="1" ht="14.25" x14ac:dyDescent="0.2">
      <c r="B21" s="14" t="s">
        <v>2</v>
      </c>
      <c r="C21" s="26">
        <f>[1]juL23!AG104</f>
        <v>9929</v>
      </c>
      <c r="D21" s="13">
        <f>[1]juL23!AH104</f>
        <v>5759</v>
      </c>
      <c r="E21" s="57">
        <f>[1]juL23!AI104</f>
        <v>0.58001812871386849</v>
      </c>
      <c r="F21" s="26">
        <f>[1]juL23!AJ104</f>
        <v>11873</v>
      </c>
      <c r="G21" s="13">
        <f>[1]juL23!AK104</f>
        <v>5848</v>
      </c>
      <c r="H21" s="62">
        <f>[1]juL23!AL104</f>
        <v>0.49254611302956286</v>
      </c>
      <c r="I21" s="65">
        <f>[1]juL23!AM104</f>
        <v>-1944</v>
      </c>
      <c r="J21" s="66">
        <f>[1]juL23!AN104</f>
        <v>-0.16373283921502568</v>
      </c>
      <c r="K21" s="66">
        <f>[1]juL23!AO104</f>
        <v>0.84660641200545705</v>
      </c>
      <c r="L21" s="66">
        <f>[1]juL23!AP104</f>
        <v>0.90288973384030413</v>
      </c>
      <c r="M21" s="67"/>
      <c r="N21" s="69"/>
      <c r="O21" s="54">
        <f>[1]juL23!AS104</f>
        <v>-89</v>
      </c>
      <c r="P21" s="70">
        <f>[1]juL23!AT104</f>
        <v>-1.5218878248974008E-2</v>
      </c>
      <c r="Q21" s="70">
        <f>[1]juL23!AU104</f>
        <v>0.90721487082545682</v>
      </c>
      <c r="R21" s="70">
        <f>[1]juL23!AV104</f>
        <v>0.90779261099037567</v>
      </c>
      <c r="S21" s="67"/>
      <c r="T21" s="71"/>
      <c r="U21" s="5"/>
    </row>
    <row r="22" spans="1:22" ht="14.25" x14ac:dyDescent="0.2">
      <c r="A22" s="28"/>
      <c r="B22" s="24" t="s">
        <v>3</v>
      </c>
      <c r="C22" s="25">
        <f>[1]juL23!AG105</f>
        <v>5418</v>
      </c>
      <c r="D22" s="11">
        <f>[1]juL23!AH105</f>
        <v>2911</v>
      </c>
      <c r="E22" s="58">
        <f>[1]juL23!AI105</f>
        <v>0.53728313030638608</v>
      </c>
      <c r="F22" s="25">
        <f>[1]juL23!AJ105</f>
        <v>5965</v>
      </c>
      <c r="G22" s="11">
        <f>[1]juL23!AK105</f>
        <v>2443</v>
      </c>
      <c r="H22" s="63">
        <f>[1]juL23!AL105</f>
        <v>0.40955574182732607</v>
      </c>
      <c r="I22" s="72">
        <f>[1]juL23!AM105</f>
        <v>-547</v>
      </c>
      <c r="J22" s="73">
        <f>[1]juL23!AN105</f>
        <v>-9.170159262363789E-2</v>
      </c>
      <c r="K22" s="73">
        <f>[1]juL23!AO105</f>
        <v>0.46197135061391542</v>
      </c>
      <c r="L22" s="73">
        <f>[1]juL23!AP105</f>
        <v>0.45361216730038023</v>
      </c>
      <c r="M22" s="74"/>
      <c r="N22" s="75"/>
      <c r="O22" s="52">
        <f>[1]juL23!AS105</f>
        <v>468</v>
      </c>
      <c r="P22" s="76">
        <f>[1]juL23!AT105</f>
        <v>0.19156774457634057</v>
      </c>
      <c r="Q22" s="76">
        <f>[1]juL23!AU105</f>
        <v>0.45856962822936359</v>
      </c>
      <c r="R22" s="76">
        <f>[1]juL23!AV105</f>
        <v>0.37923005277864019</v>
      </c>
      <c r="S22" s="74"/>
      <c r="T22" s="77"/>
      <c r="U22" s="1"/>
    </row>
    <row r="23" spans="1:22" ht="14.25" x14ac:dyDescent="0.2">
      <c r="A23" s="28"/>
      <c r="B23" s="24" t="s">
        <v>4</v>
      </c>
      <c r="C23" s="25">
        <f>[1]juL23!AG106</f>
        <v>4206</v>
      </c>
      <c r="D23" s="11">
        <f>[1]juL23!AH106</f>
        <v>2557</v>
      </c>
      <c r="E23" s="58">
        <f>[1]juL23!AI106</f>
        <v>0.60794103661436039</v>
      </c>
      <c r="F23" s="25">
        <f>[1]juL23!AJ106</f>
        <v>5106</v>
      </c>
      <c r="G23" s="11">
        <f>[1]juL23!AK106</f>
        <v>3051</v>
      </c>
      <c r="H23" s="63">
        <f>[1]juL23!AL106</f>
        <v>0.59753231492361925</v>
      </c>
      <c r="I23" s="72">
        <f>[1]juL23!AM106</f>
        <v>-900</v>
      </c>
      <c r="J23" s="73">
        <f>[1]juL23!AN106</f>
        <v>-0.1762632197414806</v>
      </c>
      <c r="K23" s="73">
        <f>[1]juL23!AO106</f>
        <v>0.35862892223738063</v>
      </c>
      <c r="L23" s="73">
        <f>[1]juL23!AP106</f>
        <v>0.3882889733840304</v>
      </c>
      <c r="M23" s="74"/>
      <c r="N23" s="75"/>
      <c r="O23" s="52">
        <f>[1]juL23!AS106</f>
        <v>-494</v>
      </c>
      <c r="P23" s="76">
        <f>[1]juL23!AT106</f>
        <v>-0.16191412651589643</v>
      </c>
      <c r="Q23" s="76">
        <f>[1]juL23!AU106</f>
        <v>0.40280403276622556</v>
      </c>
      <c r="R23" s="76">
        <f>[1]juL23!AV106</f>
        <v>0.47361067991307049</v>
      </c>
      <c r="S23" s="74"/>
      <c r="T23" s="77"/>
      <c r="U23" s="1"/>
    </row>
    <row r="24" spans="1:22" ht="14.25" x14ac:dyDescent="0.2">
      <c r="A24" s="28"/>
      <c r="B24" s="15" t="s">
        <v>5</v>
      </c>
      <c r="C24" s="25">
        <f>[1]juL23!AG107</f>
        <v>305</v>
      </c>
      <c r="D24" s="11">
        <f>[1]juL23!AH107</f>
        <v>291</v>
      </c>
      <c r="E24" s="58">
        <f>[1]juL23!AI107</f>
        <v>0.95409836065573772</v>
      </c>
      <c r="F24" s="25">
        <f>[1]juL23!AJ107</f>
        <v>802</v>
      </c>
      <c r="G24" s="11">
        <f>[1]juL23!AK107</f>
        <v>354</v>
      </c>
      <c r="H24" s="63">
        <f>[1]juL23!AL107</f>
        <v>0.44139650872817954</v>
      </c>
      <c r="I24" s="72">
        <f>[1]juL23!AM107</f>
        <v>-497</v>
      </c>
      <c r="J24" s="73">
        <f>[1]juL23!AN107</f>
        <v>-0.61970074812967579</v>
      </c>
      <c r="K24" s="73">
        <f>[1]juL23!AO107</f>
        <v>2.6006139154160984E-2</v>
      </c>
      <c r="L24" s="73">
        <f>[1]juL23!AP107</f>
        <v>6.0988593155893535E-2</v>
      </c>
      <c r="M24" s="50"/>
      <c r="N24" s="51"/>
      <c r="O24" s="52">
        <f>[1]juL23!AS107</f>
        <v>-63</v>
      </c>
      <c r="P24" s="76">
        <f>[1]juL23!AT107</f>
        <v>-0.17796610169491525</v>
      </c>
      <c r="Q24" s="76">
        <f>[1]juL23!AU107</f>
        <v>4.5841209829867675E-2</v>
      </c>
      <c r="R24" s="76">
        <f>[1]juL23!AV107</f>
        <v>5.4951878298665012E-2</v>
      </c>
      <c r="S24" s="50"/>
      <c r="T24" s="47"/>
      <c r="U24" s="1"/>
    </row>
    <row r="25" spans="1:22" s="28" customFormat="1" ht="14.25" x14ac:dyDescent="0.2">
      <c r="B25" s="14" t="s">
        <v>6</v>
      </c>
      <c r="C25" s="26">
        <f>[1]juL23!AG108</f>
        <v>1799</v>
      </c>
      <c r="D25" s="13">
        <f>[1]juL23!AH108</f>
        <v>589</v>
      </c>
      <c r="E25" s="57">
        <f>[1]juL23!AI108</f>
        <v>0.3274041133963313</v>
      </c>
      <c r="F25" s="26">
        <f>[1]juL23!AJ108</f>
        <v>1277</v>
      </c>
      <c r="G25" s="13">
        <f>[1]juL23!AK108</f>
        <v>594</v>
      </c>
      <c r="H25" s="62">
        <f>[1]juL23!AL108</f>
        <v>0.46515270164447925</v>
      </c>
      <c r="I25" s="65">
        <f>[1]juL23!AM108</f>
        <v>522</v>
      </c>
      <c r="J25" s="66">
        <f>[1]juL23!AN108</f>
        <v>0.40877055599060297</v>
      </c>
      <c r="K25" s="66">
        <f>[1]juL23!AO108</f>
        <v>0.15339358799454297</v>
      </c>
      <c r="L25" s="66">
        <f>[1]juL23!AP108</f>
        <v>9.7110266159695813E-2</v>
      </c>
      <c r="M25" s="67"/>
      <c r="N25" s="69"/>
      <c r="O25" s="54">
        <f>[1]juL23!AS108</f>
        <v>-5</v>
      </c>
      <c r="P25" s="70">
        <f>[1]juL23!AT108</f>
        <v>-8.4175084175084174E-3</v>
      </c>
      <c r="Q25" s="70">
        <f>[1]juL23!AU108</f>
        <v>9.2785129174543166E-2</v>
      </c>
      <c r="R25" s="70">
        <f>[1]juL23!AV108</f>
        <v>9.2207389009624344E-2</v>
      </c>
      <c r="S25" s="67"/>
      <c r="T25" s="71"/>
      <c r="U25" s="5"/>
    </row>
    <row r="26" spans="1:22" ht="14.25" x14ac:dyDescent="0.2">
      <c r="A26" s="28"/>
      <c r="B26" s="24" t="s">
        <v>7</v>
      </c>
      <c r="C26" s="25">
        <f>[1]juL23!AG109</f>
        <v>1176</v>
      </c>
      <c r="D26" s="11">
        <f>[1]juL23!AH109</f>
        <v>59</v>
      </c>
      <c r="E26" s="58">
        <f>[1]juL23!AI109</f>
        <v>5.0170068027210885E-2</v>
      </c>
      <c r="F26" s="25">
        <f>[1]juL23!AJ109</f>
        <v>758</v>
      </c>
      <c r="G26" s="11">
        <f>[1]juL23!AK109</f>
        <v>122</v>
      </c>
      <c r="H26" s="63">
        <f>[1]juL23!AL109</f>
        <v>0.16094986807387862</v>
      </c>
      <c r="I26" s="72">
        <f>[1]juL23!AM109</f>
        <v>418</v>
      </c>
      <c r="J26" s="73">
        <f>[1]juL23!AN109</f>
        <v>0.55145118733509235</v>
      </c>
      <c r="K26" s="73">
        <f>[1]juL23!AO109</f>
        <v>0.10027285129604366</v>
      </c>
      <c r="L26" s="73">
        <f>[1]juL23!AP109</f>
        <v>5.7642585551330797E-2</v>
      </c>
      <c r="M26" s="74"/>
      <c r="N26" s="75"/>
      <c r="O26" s="52">
        <f>[1]juL23!AS109</f>
        <v>-63</v>
      </c>
      <c r="P26" s="76">
        <f>[1]juL23!AT109</f>
        <v>-0.51639344262295084</v>
      </c>
      <c r="Q26" s="76">
        <f>[1]juL23!AU109</f>
        <v>9.2942659105230002E-3</v>
      </c>
      <c r="R26" s="76">
        <f>[1]juL23!AV109</f>
        <v>1.893821794473766E-2</v>
      </c>
      <c r="S26" s="74"/>
      <c r="T26" s="77"/>
      <c r="U26" s="1"/>
    </row>
    <row r="27" spans="1:22" ht="14.25" x14ac:dyDescent="0.2">
      <c r="A27" s="28"/>
      <c r="B27" s="15" t="s">
        <v>8</v>
      </c>
      <c r="C27" s="25">
        <f>[1]juL23!AG110</f>
        <v>623</v>
      </c>
      <c r="D27" s="11">
        <f>[1]juL23!AH110</f>
        <v>530</v>
      </c>
      <c r="E27" s="58">
        <f>[1]juL23!AI110</f>
        <v>0.8507223113964687</v>
      </c>
      <c r="F27" s="25">
        <f>[1]juL23!AJ110</f>
        <v>519</v>
      </c>
      <c r="G27" s="11">
        <f>[1]juL23!AK110</f>
        <v>472</v>
      </c>
      <c r="H27" s="63">
        <f>[1]juL23!AL110</f>
        <v>0.90944123314065506</v>
      </c>
      <c r="I27" s="72">
        <f>[1]juL23!AM110</f>
        <v>104</v>
      </c>
      <c r="J27" s="73">
        <f>[1]juL23!AN110</f>
        <v>0.20038535645472061</v>
      </c>
      <c r="K27" s="73">
        <f>[1]juL23!AO110</f>
        <v>5.3120736698499316E-2</v>
      </c>
      <c r="L27" s="73">
        <f>[1]juL23!AP110</f>
        <v>3.9467680608365016E-2</v>
      </c>
      <c r="M27" s="74"/>
      <c r="N27" s="75"/>
      <c r="O27" s="52">
        <f>[1]juL23!AS110</f>
        <v>58</v>
      </c>
      <c r="P27" s="76">
        <f>[1]juL23!AT110</f>
        <v>0.1228813559322034</v>
      </c>
      <c r="Q27" s="76">
        <f>[1]juL23!AU110</f>
        <v>8.3490863264020165E-2</v>
      </c>
      <c r="R27" s="76">
        <f>[1]juL23!AV110</f>
        <v>7.3269171064886687E-2</v>
      </c>
      <c r="S27" s="74"/>
      <c r="T27" s="77"/>
      <c r="U27" s="1"/>
    </row>
    <row r="28" spans="1:22" s="28" customFormat="1" ht="14.25" x14ac:dyDescent="0.2">
      <c r="B28" s="12"/>
      <c r="C28" s="26"/>
      <c r="D28" s="13"/>
      <c r="E28" s="57"/>
      <c r="F28" s="26"/>
      <c r="G28" s="13"/>
      <c r="H28" s="62"/>
      <c r="I28" s="65"/>
      <c r="J28" s="66"/>
      <c r="K28" s="66"/>
      <c r="L28" s="66"/>
      <c r="M28" s="48"/>
      <c r="N28" s="53"/>
      <c r="O28" s="54"/>
      <c r="P28" s="70"/>
      <c r="Q28" s="70"/>
      <c r="R28" s="70"/>
      <c r="S28" s="48"/>
      <c r="T28" s="68"/>
      <c r="U28" s="5"/>
    </row>
    <row r="29" spans="1:22" s="28" customFormat="1" ht="14.25" x14ac:dyDescent="0.2">
      <c r="B29" s="8" t="s">
        <v>9</v>
      </c>
      <c r="C29" s="26">
        <f>[1]juL23!AG112</f>
        <v>4579</v>
      </c>
      <c r="D29" s="13">
        <f>[1]juL23!AH112</f>
        <v>2059</v>
      </c>
      <c r="E29" s="57">
        <f>[1]juL23!AI112</f>
        <v>0.44966149814369949</v>
      </c>
      <c r="F29" s="26">
        <f>[1]juL23!AJ112</f>
        <v>4185</v>
      </c>
      <c r="G29" s="13">
        <f>[1]juL23!AK112</f>
        <v>1692</v>
      </c>
      <c r="H29" s="62">
        <f>[1]juL23!AL112</f>
        <v>0.4043010752688172</v>
      </c>
      <c r="I29" s="65">
        <f>[1]juL23!AM112</f>
        <v>394</v>
      </c>
      <c r="J29" s="66">
        <f>[1]juL23!AN112</f>
        <v>9.4145758661887693E-2</v>
      </c>
      <c r="K29" s="66">
        <f>[1]juL23!AO112</f>
        <v>0.39043315143246932</v>
      </c>
      <c r="L29" s="66">
        <f>[1]juL23!AP112</f>
        <v>0.31825095057034219</v>
      </c>
      <c r="M29" s="67"/>
      <c r="N29" s="69"/>
      <c r="O29" s="54">
        <f>[1]juL23!AS112</f>
        <v>367</v>
      </c>
      <c r="P29" s="70">
        <f>[1]juL23!AT112</f>
        <v>0.21690307328605202</v>
      </c>
      <c r="Q29" s="70">
        <f>[1]juL23!AU112</f>
        <v>0.324354127284184</v>
      </c>
      <c r="R29" s="70">
        <f>[1]juL23!AV112</f>
        <v>0.26265135051226329</v>
      </c>
      <c r="S29" s="67"/>
      <c r="T29" s="71"/>
      <c r="U29" s="5"/>
    </row>
    <row r="30" spans="1:22" ht="14.25" x14ac:dyDescent="0.2">
      <c r="A30" s="28"/>
      <c r="B30" s="7" t="s">
        <v>10</v>
      </c>
      <c r="C30" s="25">
        <f>[1]juL23!AG113</f>
        <v>647</v>
      </c>
      <c r="D30" s="11">
        <f>[1]juL23!AH113</f>
        <v>594</v>
      </c>
      <c r="E30" s="58">
        <f>[1]juL23!AI113</f>
        <v>0.91808346213292114</v>
      </c>
      <c r="F30" s="25">
        <f>[1]juL23!AJ113</f>
        <v>1507</v>
      </c>
      <c r="G30" s="11">
        <f>[1]juL23!AK113</f>
        <v>731</v>
      </c>
      <c r="H30" s="63">
        <f>[1]juL23!AL113</f>
        <v>0.48506967485069674</v>
      </c>
      <c r="I30" s="72">
        <f>[1]juL23!AM113</f>
        <v>-860</v>
      </c>
      <c r="J30" s="73">
        <f>[1]juL23!AN113</f>
        <v>-0.57067020570670202</v>
      </c>
      <c r="K30" s="73">
        <f>[1]juL23!AO113</f>
        <v>5.5167121418826737E-2</v>
      </c>
      <c r="L30" s="73">
        <f>[1]juL23!AP113</f>
        <v>0.11460076045627376</v>
      </c>
      <c r="M30" s="31">
        <f>[1]juL23!AQ113</f>
        <v>7</v>
      </c>
      <c r="N30" s="32">
        <f>[1]juL23!AR113</f>
        <v>3</v>
      </c>
      <c r="O30" s="52">
        <f>[1]juL23!AS113</f>
        <v>-137</v>
      </c>
      <c r="P30" s="76">
        <f>[1]juL23!AT113</f>
        <v>-0.18741450068399454</v>
      </c>
      <c r="Q30" s="76">
        <f>[1]juL23!AU113</f>
        <v>9.3572778827977321E-2</v>
      </c>
      <c r="R30" s="76">
        <f>[1]juL23!AV113</f>
        <v>0.11347407637379696</v>
      </c>
      <c r="S30" s="31">
        <f>[1]juL23!AW113</f>
        <v>5</v>
      </c>
      <c r="T30" s="78">
        <f>[1]juL23!AX113</f>
        <v>3</v>
      </c>
      <c r="U30" s="1"/>
    </row>
    <row r="31" spans="1:22" ht="14.25" x14ac:dyDescent="0.2">
      <c r="A31" s="28"/>
      <c r="B31" s="7" t="s">
        <v>11</v>
      </c>
      <c r="C31" s="25">
        <f>[1]juL23!AG114</f>
        <v>967</v>
      </c>
      <c r="D31" s="11">
        <f>[1]juL23!AH114</f>
        <v>595</v>
      </c>
      <c r="E31" s="58">
        <f>[1]juL23!AI114</f>
        <v>0.61530506721820066</v>
      </c>
      <c r="F31" s="25">
        <f>[1]juL23!AJ114</f>
        <v>101</v>
      </c>
      <c r="G31" s="11">
        <f>[1]juL23!AK114</f>
        <v>101</v>
      </c>
      <c r="H31" s="63">
        <f>[1]juL23!AL114</f>
        <v>1</v>
      </c>
      <c r="I31" s="72">
        <f>[1]juL23!AM114</f>
        <v>866</v>
      </c>
      <c r="J31" s="73">
        <f>[1]juL23!AN114</f>
        <v>8.5742574257425748</v>
      </c>
      <c r="K31" s="73">
        <f>[1]juL23!AO114</f>
        <v>8.2452251023192355E-2</v>
      </c>
      <c r="L31" s="73">
        <f>[1]juL23!AP114</f>
        <v>7.6806083650190118E-3</v>
      </c>
      <c r="M31" s="31">
        <f>[1]juL23!AQ114</f>
        <v>6</v>
      </c>
      <c r="N31" s="32">
        <f>[1]juL23!AR114</f>
        <v>17</v>
      </c>
      <c r="O31" s="52">
        <f>[1]juL23!AS114</f>
        <v>494</v>
      </c>
      <c r="P31" s="76">
        <f>[1]juL23!AT114</f>
        <v>4.891089108910891</v>
      </c>
      <c r="Q31" s="76">
        <f>[1]juL23!AU114</f>
        <v>9.3730308758664144E-2</v>
      </c>
      <c r="R31" s="76">
        <f>[1]juL23!AV114</f>
        <v>1.5678360757528719E-2</v>
      </c>
      <c r="S31" s="31">
        <f>[1]juL23!AW114</f>
        <v>4</v>
      </c>
      <c r="T31" s="78">
        <f>[1]juL23!AX114</f>
        <v>16</v>
      </c>
      <c r="U31" s="1"/>
    </row>
    <row r="32" spans="1:22" ht="14.25" x14ac:dyDescent="0.2">
      <c r="A32" s="28"/>
      <c r="B32" s="7" t="s">
        <v>12</v>
      </c>
      <c r="C32" s="25">
        <f>[1]juL23!AG115</f>
        <v>75</v>
      </c>
      <c r="D32" s="11">
        <f>[1]juL23!AH115</f>
        <v>75</v>
      </c>
      <c r="E32" s="58">
        <f>[1]juL23!AI115</f>
        <v>1</v>
      </c>
      <c r="F32" s="25">
        <f>[1]juL23!AJ115</f>
        <v>265</v>
      </c>
      <c r="G32" s="11">
        <f>[1]juL23!AK115</f>
        <v>262</v>
      </c>
      <c r="H32" s="63">
        <f>[1]juL23!AL115</f>
        <v>0.98867924528301887</v>
      </c>
      <c r="I32" s="72">
        <f>[1]juL23!AM115</f>
        <v>-190</v>
      </c>
      <c r="J32" s="73">
        <f>[1]juL23!AN115</f>
        <v>-0.71698113207547165</v>
      </c>
      <c r="K32" s="73">
        <f>[1]juL23!AO115</f>
        <v>6.3949522510231924E-3</v>
      </c>
      <c r="L32" s="73">
        <f>[1]juL23!AP115</f>
        <v>2.0152091254752851E-2</v>
      </c>
      <c r="M32" s="31">
        <f>[1]juL23!AQ115</f>
        <v>18</v>
      </c>
      <c r="N32" s="32">
        <f>[1]juL23!AR115</f>
        <v>12</v>
      </c>
      <c r="O32" s="52">
        <f>[1]juL23!AS115</f>
        <v>-187</v>
      </c>
      <c r="P32" s="76">
        <f>[1]juL23!AT115</f>
        <v>-0.7137404580152672</v>
      </c>
      <c r="Q32" s="76">
        <f>[1]juL23!AU115</f>
        <v>1.1814744801512287E-2</v>
      </c>
      <c r="R32" s="76">
        <f>[1]juL23!AV115</f>
        <v>4.0670599192797266E-2</v>
      </c>
      <c r="S32" s="31">
        <f>[1]juL23!AW115</f>
        <v>17</v>
      </c>
      <c r="T32" s="78">
        <f>[1]juL23!AX115</f>
        <v>7</v>
      </c>
      <c r="U32" s="1"/>
      <c r="V32" s="1"/>
    </row>
    <row r="33" spans="1:21" ht="14.25" x14ac:dyDescent="0.2">
      <c r="A33" s="28"/>
      <c r="B33" s="7" t="s">
        <v>13</v>
      </c>
      <c r="C33" s="25">
        <f>[1]juL23!AG116</f>
        <v>1155</v>
      </c>
      <c r="D33" s="11">
        <f>[1]juL23!AH116</f>
        <v>372</v>
      </c>
      <c r="E33" s="58">
        <f>[1]juL23!AI116</f>
        <v>0.32207792207792207</v>
      </c>
      <c r="F33" s="25">
        <f>[1]juL23!AJ116</f>
        <v>1174</v>
      </c>
      <c r="G33" s="11">
        <f>[1]juL23!AK116</f>
        <v>208</v>
      </c>
      <c r="H33" s="63">
        <f>[1]juL23!AL116</f>
        <v>0.17717206132879046</v>
      </c>
      <c r="I33" s="72">
        <f>[1]juL23!AM116</f>
        <v>-19</v>
      </c>
      <c r="J33" s="73">
        <f>[1]juL23!AN116</f>
        <v>-1.6183986371379896E-2</v>
      </c>
      <c r="K33" s="73">
        <f>[1]juL23!AO116</f>
        <v>9.8482264665757158E-2</v>
      </c>
      <c r="L33" s="73">
        <f>[1]juL23!AP116</f>
        <v>8.9277566539923955E-2</v>
      </c>
      <c r="M33" s="31">
        <f>[1]juL23!AQ116</f>
        <v>4</v>
      </c>
      <c r="N33" s="32">
        <f>[1]juL23!AR116</f>
        <v>4</v>
      </c>
      <c r="O33" s="52">
        <f>[1]juL23!AS116</f>
        <v>164</v>
      </c>
      <c r="P33" s="76">
        <f>[1]juL23!AT116</f>
        <v>0.78846153846153844</v>
      </c>
      <c r="Q33" s="76">
        <f>[1]juL23!AU116</f>
        <v>5.8601134215500943E-2</v>
      </c>
      <c r="R33" s="76">
        <f>[1]juL23!AV116</f>
        <v>3.228810928283142E-2</v>
      </c>
      <c r="S33" s="31">
        <f>[1]juL23!AW116</f>
        <v>7</v>
      </c>
      <c r="T33" s="78">
        <f>[1]juL23!AX116</f>
        <v>9</v>
      </c>
      <c r="U33" s="1"/>
    </row>
    <row r="34" spans="1:21" ht="14.25" x14ac:dyDescent="0.2">
      <c r="A34" s="28"/>
      <c r="B34" s="7" t="s">
        <v>14</v>
      </c>
      <c r="C34" s="25">
        <f>[1]juL23!AG117</f>
        <v>559</v>
      </c>
      <c r="D34" s="11">
        <f>[1]juL23!AH117</f>
        <v>364</v>
      </c>
      <c r="E34" s="58">
        <f>[1]juL23!AI117</f>
        <v>0.65116279069767447</v>
      </c>
      <c r="F34" s="25">
        <f>[1]juL23!AJ117</f>
        <v>380</v>
      </c>
      <c r="G34" s="11">
        <f>[1]juL23!AK117</f>
        <v>268</v>
      </c>
      <c r="H34" s="63">
        <f>[1]juL23!AL117</f>
        <v>0.70526315789473681</v>
      </c>
      <c r="I34" s="72">
        <f>[1]juL23!AM117</f>
        <v>179</v>
      </c>
      <c r="J34" s="73">
        <f>[1]juL23!AN117</f>
        <v>0.47105263157894739</v>
      </c>
      <c r="K34" s="73">
        <f>[1]juL23!AO117</f>
        <v>4.7663710777626191E-2</v>
      </c>
      <c r="L34" s="73">
        <f>[1]juL23!AP117</f>
        <v>2.8897338403041824E-2</v>
      </c>
      <c r="M34" s="31">
        <f>[1]juL23!AQ117</f>
        <v>8</v>
      </c>
      <c r="N34" s="32">
        <f>[1]juL23!AR117</f>
        <v>9</v>
      </c>
      <c r="O34" s="52">
        <f>[1]juL23!AS117</f>
        <v>96</v>
      </c>
      <c r="P34" s="76">
        <f>[1]juL23!AT117</f>
        <v>0.35820895522388058</v>
      </c>
      <c r="Q34" s="76">
        <f>[1]juL23!AU117</f>
        <v>5.7340894770006298E-2</v>
      </c>
      <c r="R34" s="76">
        <f>[1]juL23!AV117</f>
        <v>4.1601986960571248E-2</v>
      </c>
      <c r="S34" s="31">
        <f>[1]juL23!AW117</f>
        <v>8</v>
      </c>
      <c r="T34" s="78">
        <f>[1]juL23!AX117</f>
        <v>6</v>
      </c>
      <c r="U34" s="1"/>
    </row>
    <row r="35" spans="1:21" ht="14.25" x14ac:dyDescent="0.2">
      <c r="A35" s="28"/>
      <c r="B35" s="15" t="s">
        <v>15</v>
      </c>
      <c r="C35" s="25">
        <f>[1]juL23!AG118</f>
        <v>1176</v>
      </c>
      <c r="D35" s="11">
        <f>[1]juL23!AH118</f>
        <v>59</v>
      </c>
      <c r="E35" s="58">
        <f>[1]juL23!AI118</f>
        <v>5.0170068027210885E-2</v>
      </c>
      <c r="F35" s="25">
        <f>[1]juL23!AJ118</f>
        <v>758</v>
      </c>
      <c r="G35" s="11">
        <f>[1]juL23!AK118</f>
        <v>122</v>
      </c>
      <c r="H35" s="63">
        <f>[1]juL23!AL118</f>
        <v>0.16094986807387862</v>
      </c>
      <c r="I35" s="72">
        <f>[1]juL23!AM118</f>
        <v>418</v>
      </c>
      <c r="J35" s="73">
        <f>[1]juL23!AN118</f>
        <v>0.55145118733509235</v>
      </c>
      <c r="K35" s="73">
        <f>[1]juL23!AO118</f>
        <v>0.10027285129604366</v>
      </c>
      <c r="L35" s="73">
        <f>[1]juL23!AP118</f>
        <v>5.7642585551330797E-2</v>
      </c>
      <c r="M35" s="31">
        <f>[1]juL23!AQ118</f>
        <v>3</v>
      </c>
      <c r="N35" s="32">
        <f>[1]juL23!AR118</f>
        <v>5</v>
      </c>
      <c r="O35" s="52">
        <f>[1]juL23!AS118</f>
        <v>-63</v>
      </c>
      <c r="P35" s="76">
        <f>[1]juL23!AT118</f>
        <v>-0.51639344262295084</v>
      </c>
      <c r="Q35" s="76">
        <f>[1]juL23!AU118</f>
        <v>9.2942659105230002E-3</v>
      </c>
      <c r="R35" s="76">
        <f>[1]juL23!AV118</f>
        <v>1.893821794473766E-2</v>
      </c>
      <c r="S35" s="31">
        <f>[1]juL23!AW118</f>
        <v>18</v>
      </c>
      <c r="T35" s="78">
        <f>[1]juL23!AX118</f>
        <v>14</v>
      </c>
      <c r="U35" s="1"/>
    </row>
    <row r="36" spans="1:21" s="28" customFormat="1" ht="14.25" x14ac:dyDescent="0.2">
      <c r="B36" s="8"/>
      <c r="C36" s="26"/>
      <c r="D36" s="13"/>
      <c r="E36" s="57"/>
      <c r="F36" s="26"/>
      <c r="G36" s="13"/>
      <c r="H36" s="62"/>
      <c r="I36" s="65"/>
      <c r="J36" s="66"/>
      <c r="K36" s="66"/>
      <c r="L36" s="66"/>
      <c r="M36" s="37"/>
      <c r="N36" s="79"/>
      <c r="O36" s="54"/>
      <c r="P36" s="70"/>
      <c r="Q36" s="70"/>
      <c r="R36" s="70"/>
      <c r="S36" s="37"/>
      <c r="T36" s="80"/>
      <c r="U36" s="5"/>
    </row>
    <row r="37" spans="1:21" s="28" customFormat="1" ht="14.25" x14ac:dyDescent="0.2">
      <c r="B37" s="8" t="s">
        <v>16</v>
      </c>
      <c r="C37" s="26">
        <f>[1]juL23!AG120</f>
        <v>4939</v>
      </c>
      <c r="D37" s="13">
        <f>[1]juL23!AH120</f>
        <v>2398</v>
      </c>
      <c r="E37" s="57">
        <f>[1]juL23!AI120</f>
        <v>0.48552338530066813</v>
      </c>
      <c r="F37" s="26">
        <f>[1]juL23!AJ120</f>
        <v>6308</v>
      </c>
      <c r="G37" s="13">
        <f>[1]juL23!AK120</f>
        <v>2692</v>
      </c>
      <c r="H37" s="62">
        <f>[1]juL23!AL120</f>
        <v>0.42675967025998734</v>
      </c>
      <c r="I37" s="65">
        <f>[1]juL23!AM120</f>
        <v>-1369</v>
      </c>
      <c r="J37" s="66">
        <f>[1]juL23!AN120</f>
        <v>-0.21702599873176917</v>
      </c>
      <c r="K37" s="66">
        <f>[1]juL23!AO120</f>
        <v>0.42112892223738063</v>
      </c>
      <c r="L37" s="66">
        <f>[1]juL23!AP120</f>
        <v>0.47969581749049428</v>
      </c>
      <c r="M37" s="29"/>
      <c r="N37" s="30"/>
      <c r="O37" s="54">
        <f>[1]juL23!AS120</f>
        <v>-294</v>
      </c>
      <c r="P37" s="70">
        <f>[1]juL23!AT120</f>
        <v>-0.10921248142644874</v>
      </c>
      <c r="Q37" s="70">
        <f>[1]juL23!AU120</f>
        <v>0.37775677378701955</v>
      </c>
      <c r="R37" s="70">
        <f>[1]juL23!AV120</f>
        <v>0.4178826451412605</v>
      </c>
      <c r="S37" s="29"/>
      <c r="T37" s="81"/>
      <c r="U37" s="5"/>
    </row>
    <row r="38" spans="1:21" ht="14.25" x14ac:dyDescent="0.2">
      <c r="A38" s="28"/>
      <c r="B38" s="7" t="s">
        <v>17</v>
      </c>
      <c r="C38" s="25">
        <f>[1]juL23!AG121</f>
        <v>1135</v>
      </c>
      <c r="D38" s="11">
        <f>[1]juL23!AH121</f>
        <v>676</v>
      </c>
      <c r="E38" s="58">
        <f>[1]juL23!AI121</f>
        <v>0.59559471365638772</v>
      </c>
      <c r="F38" s="25">
        <f>[1]juL23!AJ121</f>
        <v>1951</v>
      </c>
      <c r="G38" s="11">
        <f>[1]juL23!AK121</f>
        <v>1081</v>
      </c>
      <c r="H38" s="63">
        <f>[1]juL23!AL121</f>
        <v>0.55407483341875963</v>
      </c>
      <c r="I38" s="72">
        <f>[1]juL23!AM121</f>
        <v>-816</v>
      </c>
      <c r="J38" s="73">
        <f>[1]juL23!AN121</f>
        <v>-0.41824705279343927</v>
      </c>
      <c r="K38" s="73">
        <f>[1]juL23!AO121</f>
        <v>9.6776944065484316E-2</v>
      </c>
      <c r="L38" s="73">
        <f>[1]juL23!AP121</f>
        <v>0.14836501901140683</v>
      </c>
      <c r="M38" s="31">
        <f>[1]juL23!AQ121</f>
        <v>5</v>
      </c>
      <c r="N38" s="32">
        <f>[1]juL23!AR121</f>
        <v>2</v>
      </c>
      <c r="O38" s="52">
        <f>[1]juL23!AS121</f>
        <v>-405</v>
      </c>
      <c r="P38" s="76">
        <f>[1]juL23!AT121</f>
        <v>-0.37465309898242366</v>
      </c>
      <c r="Q38" s="76">
        <f>[1]juL23!AU121</f>
        <v>0.10649023314429741</v>
      </c>
      <c r="R38" s="76">
        <f>[1]juL23!AV121</f>
        <v>0.16780502949394599</v>
      </c>
      <c r="S38" s="31">
        <f>[1]juL23!AW121</f>
        <v>2</v>
      </c>
      <c r="T38" s="78">
        <f>[1]juL23!AX121</f>
        <v>2</v>
      </c>
      <c r="U38" s="1"/>
    </row>
    <row r="39" spans="1:21" ht="14.25" x14ac:dyDescent="0.2">
      <c r="A39" s="28"/>
      <c r="B39" s="7" t="s">
        <v>18</v>
      </c>
      <c r="C39" s="25">
        <f>[1]juL23!AG122</f>
        <v>2351</v>
      </c>
      <c r="D39" s="11">
        <f>[1]juL23!AH122</f>
        <v>652</v>
      </c>
      <c r="E39" s="58">
        <f>[1]juL23!AI122</f>
        <v>0.27732879625691192</v>
      </c>
      <c r="F39" s="25">
        <f>[1]juL23!AJ122</f>
        <v>490</v>
      </c>
      <c r="G39" s="11">
        <f>[1]juL23!AK122</f>
        <v>399</v>
      </c>
      <c r="H39" s="63">
        <f>[1]juL23!AL122</f>
        <v>0.81428571428571428</v>
      </c>
      <c r="I39" s="72">
        <f>[1]juL23!AM122</f>
        <v>1861</v>
      </c>
      <c r="J39" s="73">
        <f>[1]juL23!AN122</f>
        <v>3.7979591836734694</v>
      </c>
      <c r="K39" s="73">
        <f>[1]juL23!AO122</f>
        <v>0.20046043656207366</v>
      </c>
      <c r="L39" s="73">
        <f>[1]juL23!AP122</f>
        <v>3.7262357414448666E-2</v>
      </c>
      <c r="M39" s="31">
        <f>[1]juL23!AQ122</f>
        <v>1</v>
      </c>
      <c r="N39" s="32">
        <f>[1]juL23!AR122</f>
        <v>7</v>
      </c>
      <c r="O39" s="52">
        <f>[1]juL23!AS122</f>
        <v>253</v>
      </c>
      <c r="P39" s="76">
        <f>[1]juL23!AT122</f>
        <v>0.63408521303258147</v>
      </c>
      <c r="Q39" s="76">
        <f>[1]juL23!AU122</f>
        <v>0.10270951480781348</v>
      </c>
      <c r="R39" s="76">
        <f>[1]juL23!AV122</f>
        <v>6.1937286556969888E-2</v>
      </c>
      <c r="S39" s="31">
        <f>[1]juL23!AW122</f>
        <v>3</v>
      </c>
      <c r="T39" s="78">
        <f>[1]juL23!AX122</f>
        <v>5</v>
      </c>
      <c r="U39" s="1"/>
    </row>
    <row r="40" spans="1:21" ht="14.25" x14ac:dyDescent="0.2">
      <c r="A40" s="28"/>
      <c r="B40" s="15" t="s">
        <v>19</v>
      </c>
      <c r="C40" s="25">
        <f>[1]juL23!AG123</f>
        <v>1453</v>
      </c>
      <c r="D40" s="11">
        <f>[1]juL23!AH123</f>
        <v>1070</v>
      </c>
      <c r="E40" s="58">
        <f>[1]juL23!AI123</f>
        <v>0.73640743289745358</v>
      </c>
      <c r="F40" s="25">
        <f>[1]juL23!AJ123</f>
        <v>3867</v>
      </c>
      <c r="G40" s="11">
        <f>[1]juL23!AK123</f>
        <v>1212</v>
      </c>
      <c r="H40" s="63">
        <f>[1]juL23!AL123</f>
        <v>0.31342125678820792</v>
      </c>
      <c r="I40" s="72">
        <f>[1]juL23!AM123</f>
        <v>-2414</v>
      </c>
      <c r="J40" s="73">
        <f>[1]juL23!AN123</f>
        <v>-0.62425652960951639</v>
      </c>
      <c r="K40" s="73">
        <f>[1]juL23!AO123</f>
        <v>0.12389154160982264</v>
      </c>
      <c r="L40" s="73">
        <f>[1]juL23!AP123</f>
        <v>0.29406844106463881</v>
      </c>
      <c r="M40" s="31">
        <f>[1]juL23!AQ123</f>
        <v>2</v>
      </c>
      <c r="N40" s="32">
        <f>[1]juL23!AR123</f>
        <v>1</v>
      </c>
      <c r="O40" s="52">
        <f>[1]juL23!AS123</f>
        <v>-142</v>
      </c>
      <c r="P40" s="76">
        <f>[1]juL23!AT123</f>
        <v>-0.11716171617161716</v>
      </c>
      <c r="Q40" s="76">
        <f>[1]juL23!AU123</f>
        <v>0.16855702583490864</v>
      </c>
      <c r="R40" s="76">
        <f>[1]juL23!AV123</f>
        <v>0.18814032909034462</v>
      </c>
      <c r="S40" s="31">
        <f>[1]juL23!AW123</f>
        <v>1</v>
      </c>
      <c r="T40" s="78">
        <f>[1]juL23!AX123</f>
        <v>1</v>
      </c>
      <c r="U40" s="1"/>
    </row>
    <row r="41" spans="1:21" s="28" customFormat="1" ht="14.25" x14ac:dyDescent="0.2">
      <c r="B41" s="8"/>
      <c r="C41" s="26"/>
      <c r="D41" s="13"/>
      <c r="E41" s="57"/>
      <c r="F41" s="26"/>
      <c r="G41" s="13"/>
      <c r="H41" s="62"/>
      <c r="I41" s="65"/>
      <c r="J41" s="66"/>
      <c r="K41" s="66"/>
      <c r="L41" s="66"/>
      <c r="M41" s="37"/>
      <c r="N41" s="79"/>
      <c r="O41" s="54"/>
      <c r="P41" s="70"/>
      <c r="Q41" s="70"/>
      <c r="R41" s="70"/>
      <c r="S41" s="37"/>
      <c r="T41" s="80"/>
      <c r="U41" s="5"/>
    </row>
    <row r="42" spans="1:21" s="28" customFormat="1" ht="14.25" x14ac:dyDescent="0.2">
      <c r="B42" s="8" t="s">
        <v>20</v>
      </c>
      <c r="C42" s="26">
        <f>[1]juL23!AG125</f>
        <v>773</v>
      </c>
      <c r="D42" s="13">
        <f>[1]juL23!AH125</f>
        <v>769</v>
      </c>
      <c r="E42" s="57">
        <f>[1]juL23!AI125</f>
        <v>0.99482535575679176</v>
      </c>
      <c r="F42" s="26">
        <f>[1]juL23!AJ125</f>
        <v>844</v>
      </c>
      <c r="G42" s="13">
        <f>[1]juL23!AK125</f>
        <v>842</v>
      </c>
      <c r="H42" s="62">
        <f>[1]juL23!AL125</f>
        <v>0.99763033175355453</v>
      </c>
      <c r="I42" s="65">
        <f>[1]juL23!AM125</f>
        <v>-71</v>
      </c>
      <c r="J42" s="66">
        <f>[1]juL23!AN125</f>
        <v>-8.412322274881516E-2</v>
      </c>
      <c r="K42" s="66">
        <f>[1]juL23!AO125</f>
        <v>6.5910641200545697E-2</v>
      </c>
      <c r="L42" s="66">
        <f>[1]juL23!AP125</f>
        <v>6.4182509505703422E-2</v>
      </c>
      <c r="M42" s="29"/>
      <c r="N42" s="30"/>
      <c r="O42" s="54">
        <f>[1]juL23!AS125</f>
        <v>-73</v>
      </c>
      <c r="P42" s="70">
        <f>[1]juL23!AT125</f>
        <v>-8.6698337292161518E-2</v>
      </c>
      <c r="Q42" s="70">
        <f>[1]juL23!AU125</f>
        <v>0.12114051669817265</v>
      </c>
      <c r="R42" s="70">
        <f>[1]juL23!AV125</f>
        <v>0.13070475007761564</v>
      </c>
      <c r="S42" s="29"/>
      <c r="T42" s="81"/>
      <c r="U42" s="5"/>
    </row>
    <row r="43" spans="1:21" ht="14.25" x14ac:dyDescent="0.2">
      <c r="A43" s="28"/>
      <c r="B43" s="7" t="s">
        <v>21</v>
      </c>
      <c r="C43" s="25">
        <f>[1]juL23!AG126</f>
        <v>58</v>
      </c>
      <c r="D43" s="11">
        <f>[1]juL23!AH126</f>
        <v>58</v>
      </c>
      <c r="E43" s="58">
        <f>[1]juL23!AI126</f>
        <v>1</v>
      </c>
      <c r="F43" s="25">
        <f>[1]juL23!AJ126</f>
        <v>92</v>
      </c>
      <c r="G43" s="11">
        <f>[1]juL23!AK126</f>
        <v>92</v>
      </c>
      <c r="H43" s="63">
        <f>[1]juL23!AL126</f>
        <v>1</v>
      </c>
      <c r="I43" s="72">
        <f>[1]juL23!AM126</f>
        <v>-34</v>
      </c>
      <c r="J43" s="73">
        <f>[1]juL23!AN126</f>
        <v>-0.36956521739130432</v>
      </c>
      <c r="K43" s="73">
        <f>[1]juL23!AO126</f>
        <v>4.9454297407912689E-3</v>
      </c>
      <c r="L43" s="73">
        <f>[1]juL23!AP126</f>
        <v>6.9961977186311789E-3</v>
      </c>
      <c r="M43" s="31">
        <f>[1]juL23!AQ126</f>
        <v>19</v>
      </c>
      <c r="N43" s="32">
        <f>[1]juL23!AR126</f>
        <v>19</v>
      </c>
      <c r="O43" s="52">
        <f>[1]juL23!AS126</f>
        <v>-34</v>
      </c>
      <c r="P43" s="76">
        <f>[1]juL23!AT126</f>
        <v>-0.36956521739130432</v>
      </c>
      <c r="Q43" s="76">
        <f>[1]juL23!AU126</f>
        <v>9.1367359798361688E-3</v>
      </c>
      <c r="R43" s="76">
        <f>[1]juL23!AV126</f>
        <v>1.4281279105867743E-2</v>
      </c>
      <c r="S43" s="31">
        <f>[1]juL23!AW126</f>
        <v>19</v>
      </c>
      <c r="T43" s="78">
        <f>[1]juL23!AX126</f>
        <v>19</v>
      </c>
      <c r="U43" s="1"/>
    </row>
    <row r="44" spans="1:21" ht="14.25" x14ac:dyDescent="0.2">
      <c r="A44" s="28"/>
      <c r="B44" s="7" t="s">
        <v>22</v>
      </c>
      <c r="C44" s="25">
        <f>[1]juL23!AG127</f>
        <v>529</v>
      </c>
      <c r="D44" s="11">
        <f>[1]juL23!AH127</f>
        <v>525</v>
      </c>
      <c r="E44" s="58">
        <f>[1]juL23!AI127</f>
        <v>0.99243856332703217</v>
      </c>
      <c r="F44" s="25">
        <f>[1]juL23!AJ127</f>
        <v>603</v>
      </c>
      <c r="G44" s="11">
        <f>[1]juL23!AK127</f>
        <v>601</v>
      </c>
      <c r="H44" s="63">
        <f>[1]juL23!AL127</f>
        <v>0.99668325041459371</v>
      </c>
      <c r="I44" s="72">
        <f>[1]juL23!AM127</f>
        <v>-74</v>
      </c>
      <c r="J44" s="73">
        <f>[1]juL23!AN127</f>
        <v>-0.12271973466003316</v>
      </c>
      <c r="K44" s="73">
        <f>[1]juL23!AO127</f>
        <v>4.5105729877216914E-2</v>
      </c>
      <c r="L44" s="73">
        <f>[1]juL23!AP127</f>
        <v>4.5855513307984791E-2</v>
      </c>
      <c r="M44" s="31">
        <f>[1]juL23!AQ127</f>
        <v>9</v>
      </c>
      <c r="N44" s="32">
        <f>[1]juL23!AR127</f>
        <v>6</v>
      </c>
      <c r="O44" s="52">
        <f>[1]juL23!AS127</f>
        <v>-76</v>
      </c>
      <c r="P44" s="76">
        <f>[1]juL23!AT127</f>
        <v>-0.12645590682196339</v>
      </c>
      <c r="Q44" s="76">
        <f>[1]juL23!AU127</f>
        <v>8.270321361058601E-2</v>
      </c>
      <c r="R44" s="76">
        <f>[1]juL23!AV127</f>
        <v>9.3294008072027326E-2</v>
      </c>
      <c r="S44" s="31">
        <f>[1]juL23!AW127</f>
        <v>6</v>
      </c>
      <c r="T44" s="78">
        <f>[1]juL23!AX127</f>
        <v>4</v>
      </c>
      <c r="U44" s="1"/>
    </row>
    <row r="45" spans="1:21" ht="14.25" x14ac:dyDescent="0.2">
      <c r="A45" s="28"/>
      <c r="B45" s="7" t="s">
        <v>23</v>
      </c>
      <c r="C45" s="25">
        <f>[1]juL23!AG128</f>
        <v>186</v>
      </c>
      <c r="D45" s="11">
        <f>[1]juL23!AH128</f>
        <v>186</v>
      </c>
      <c r="E45" s="58">
        <f>[1]juL23!AI128</f>
        <v>1</v>
      </c>
      <c r="F45" s="25">
        <f>[1]juL23!AJ128</f>
        <v>149</v>
      </c>
      <c r="G45" s="11">
        <f>[1]juL23!AK128</f>
        <v>149</v>
      </c>
      <c r="H45" s="63">
        <f>[1]juL23!AL128</f>
        <v>1</v>
      </c>
      <c r="I45" s="72">
        <f>[1]juL23!AM128</f>
        <v>37</v>
      </c>
      <c r="J45" s="73">
        <f>[1]juL23!AN128</f>
        <v>0.24832214765100671</v>
      </c>
      <c r="K45" s="73">
        <f>[1]juL23!AO128</f>
        <v>1.5859481582537516E-2</v>
      </c>
      <c r="L45" s="73">
        <f>[1]juL23!AP128</f>
        <v>1.1330798479087453E-2</v>
      </c>
      <c r="M45" s="31">
        <f>[1]juL23!AQ128</f>
        <v>13</v>
      </c>
      <c r="N45" s="32">
        <f>[1]juL23!AR128</f>
        <v>15</v>
      </c>
      <c r="O45" s="52">
        <f>[1]juL23!AS128</f>
        <v>37</v>
      </c>
      <c r="P45" s="76">
        <f>[1]juL23!AT128</f>
        <v>0.24832214765100671</v>
      </c>
      <c r="Q45" s="76">
        <f>[1]juL23!AU128</f>
        <v>2.9300567107750471E-2</v>
      </c>
      <c r="R45" s="76">
        <f>[1]juL23!AV128</f>
        <v>2.3129462899720583E-2</v>
      </c>
      <c r="S45" s="31">
        <f>[1]juL23!AW128</f>
        <v>11</v>
      </c>
      <c r="T45" s="78">
        <f>[1]juL23!AX128</f>
        <v>12</v>
      </c>
      <c r="U45" s="1"/>
    </row>
    <row r="46" spans="1:21" s="28" customFormat="1" ht="14.25" x14ac:dyDescent="0.2">
      <c r="B46" s="8"/>
      <c r="C46" s="26"/>
      <c r="D46" s="13"/>
      <c r="E46" s="57"/>
      <c r="F46" s="26"/>
      <c r="G46" s="13"/>
      <c r="H46" s="62"/>
      <c r="I46" s="65"/>
      <c r="J46" s="66"/>
      <c r="K46" s="66"/>
      <c r="L46" s="66"/>
      <c r="M46" s="37"/>
      <c r="N46" s="79"/>
      <c r="O46" s="54"/>
      <c r="P46" s="70"/>
      <c r="Q46" s="70"/>
      <c r="R46" s="70"/>
      <c r="S46" s="37"/>
      <c r="T46" s="80"/>
      <c r="U46" s="5"/>
    </row>
    <row r="47" spans="1:21" ht="14.25" x14ac:dyDescent="0.2">
      <c r="A47" s="28"/>
      <c r="B47" s="8" t="str">
        <f>[1]juL23!AF130</f>
        <v xml:space="preserve">  WESTERN MARYLAND</v>
      </c>
      <c r="C47" s="25">
        <f>[1]juL23!AG130</f>
        <v>316</v>
      </c>
      <c r="D47" s="11">
        <f>[1]juL23!AH130</f>
        <v>316</v>
      </c>
      <c r="E47" s="58">
        <f>[1]juL23!AI130</f>
        <v>1</v>
      </c>
      <c r="F47" s="25">
        <f>[1]juL23!AJ130</f>
        <v>551</v>
      </c>
      <c r="G47" s="11">
        <f>[1]juL23!AK130</f>
        <v>331</v>
      </c>
      <c r="H47" s="63">
        <f>[1]juL23!AL130</f>
        <v>0.60072595281306718</v>
      </c>
      <c r="I47" s="72">
        <f>[1]juL23!AM130</f>
        <v>-235</v>
      </c>
      <c r="J47" s="73">
        <f>[1]juL23!AN130</f>
        <v>-0.426497277676951</v>
      </c>
      <c r="K47" s="73">
        <f>[1]juL23!AO130</f>
        <v>2.6944065484311049E-2</v>
      </c>
      <c r="L47" s="73">
        <f>[1]juL23!AP130</f>
        <v>4.190114068441065E-2</v>
      </c>
      <c r="M47" s="31"/>
      <c r="N47" s="32"/>
      <c r="O47" s="52">
        <f>[1]juL23!AS130</f>
        <v>-15</v>
      </c>
      <c r="P47" s="76">
        <f>[1]juL23!AT130</f>
        <v>-4.5317220543806644E-2</v>
      </c>
      <c r="Q47" s="73">
        <f>[1]juL23!AU130</f>
        <v>4.9779458097038438E-2</v>
      </c>
      <c r="R47" s="76">
        <f>[1]juL23!AV130</f>
        <v>5.1381558522198077E-2</v>
      </c>
      <c r="S47" s="31"/>
      <c r="T47" s="78"/>
      <c r="U47" s="1"/>
    </row>
    <row r="48" spans="1:21" ht="14.25" x14ac:dyDescent="0.2">
      <c r="A48" s="28"/>
      <c r="B48" s="16" t="str">
        <f>[1]juL23!AF131</f>
        <v xml:space="preserve">   ALLEGANY </v>
      </c>
      <c r="C48" s="25">
        <f>[1]juL23!AG131</f>
        <v>11</v>
      </c>
      <c r="D48" s="11">
        <f>[1]juL23!AH131</f>
        <v>11</v>
      </c>
      <c r="E48" s="58">
        <f>[1]juL23!AI131</f>
        <v>1</v>
      </c>
      <c r="F48" s="25">
        <f>[1]juL23!AJ131</f>
        <v>10</v>
      </c>
      <c r="G48" s="11">
        <f>[1]juL23!AK131</f>
        <v>10</v>
      </c>
      <c r="H48" s="63">
        <f>[1]juL23!AL131</f>
        <v>1</v>
      </c>
      <c r="I48" s="72">
        <f>[1]juL23!AM131</f>
        <v>1</v>
      </c>
      <c r="J48" s="73">
        <f>[1]juL23!AN131</f>
        <v>0.1</v>
      </c>
      <c r="K48" s="73">
        <f>[1]juL23!AO131</f>
        <v>9.3792633015006826E-4</v>
      </c>
      <c r="L48" s="73">
        <f>[1]juL23!AP131</f>
        <v>7.6045627376425851E-4</v>
      </c>
      <c r="M48" s="31">
        <f>[1]juL23!AQ131</f>
        <v>24</v>
      </c>
      <c r="N48" s="32">
        <f>[1]juL23!AR131</f>
        <v>24</v>
      </c>
      <c r="O48" s="52">
        <f>[1]juL23!AS131</f>
        <v>1</v>
      </c>
      <c r="P48" s="76">
        <f>[1]juL23!AT131</f>
        <v>0.1</v>
      </c>
      <c r="Q48" s="73">
        <f>[1]juL23!AU131</f>
        <v>1.7328292375551355E-3</v>
      </c>
      <c r="R48" s="76">
        <f>[1]juL23!AV131</f>
        <v>1.5523129462899721E-3</v>
      </c>
      <c r="S48" s="31">
        <f>[1]juL23!AW131</f>
        <v>24</v>
      </c>
      <c r="T48" s="78">
        <f>[1]juL23!AX131</f>
        <v>24</v>
      </c>
      <c r="U48" s="1"/>
    </row>
    <row r="49" spans="1:21" ht="14.25" x14ac:dyDescent="0.2">
      <c r="A49" s="28"/>
      <c r="B49" s="16" t="str">
        <f>[1]juL23!AF132</f>
        <v xml:space="preserve">     Frostburg</v>
      </c>
      <c r="C49" s="25">
        <f>[1]juL23!AG132</f>
        <v>5</v>
      </c>
      <c r="D49" s="11">
        <f>[1]juL23!AH132</f>
        <v>5</v>
      </c>
      <c r="E49" s="58">
        <f>[1]juL23!AI132</f>
        <v>1</v>
      </c>
      <c r="F49" s="25">
        <f>[1]juL23!AJ132</f>
        <v>3</v>
      </c>
      <c r="G49" s="11">
        <f>[1]juL23!AK132</f>
        <v>3</v>
      </c>
      <c r="H49" s="63">
        <f>[1]juL23!AL132</f>
        <v>1</v>
      </c>
      <c r="I49" s="72">
        <f>[1]juL23!AM132</f>
        <v>2</v>
      </c>
      <c r="J49" s="73">
        <f>[1]juL23!AN132</f>
        <v>0.66666666666666663</v>
      </c>
      <c r="K49" s="82">
        <f>[1]juL23!AO132</f>
        <v>4.2633015006821284E-4</v>
      </c>
      <c r="L49" s="82">
        <f>[1]juL23!AP132</f>
        <v>2.2813688212927757E-4</v>
      </c>
      <c r="M49" s="31"/>
      <c r="N49" s="32"/>
      <c r="O49" s="52">
        <f>[1]juL23!AS132</f>
        <v>2</v>
      </c>
      <c r="P49" s="76">
        <f>[1]juL23!AT132</f>
        <v>0.66666666666666663</v>
      </c>
      <c r="Q49" s="73">
        <f>[1]juL23!AU132</f>
        <v>7.8764965343415246E-4</v>
      </c>
      <c r="R49" s="82">
        <f>[1]juL23!AV132</f>
        <v>4.6569388388699164E-4</v>
      </c>
      <c r="S49" s="31"/>
      <c r="T49" s="78"/>
      <c r="U49" s="1"/>
    </row>
    <row r="50" spans="1:21" ht="14.25" x14ac:dyDescent="0.2">
      <c r="A50" s="28"/>
      <c r="B50" s="7" t="str">
        <f>[1]juL23!AF133</f>
        <v xml:space="preserve">     Lonaconing town</v>
      </c>
      <c r="C50" s="25">
        <f>[1]juL23!AG133</f>
        <v>0</v>
      </c>
      <c r="D50" s="11">
        <f>[1]juL23!AH133</f>
        <v>0</v>
      </c>
      <c r="E50" s="58">
        <f>[1]juL23!AI133</f>
        <v>0</v>
      </c>
      <c r="F50" s="25">
        <f>[1]juL23!AJ133</f>
        <v>0</v>
      </c>
      <c r="G50" s="11">
        <f>[1]juL23!AK133</f>
        <v>0</v>
      </c>
      <c r="H50" s="63">
        <f>[1]juL23!AL133</f>
        <v>0</v>
      </c>
      <c r="I50" s="72">
        <f>[1]juL23!AM133</f>
        <v>0</v>
      </c>
      <c r="J50" s="73">
        <f>[1]juL23!AN133</f>
        <v>0</v>
      </c>
      <c r="K50" s="73">
        <f>[1]juL23!AO133</f>
        <v>0</v>
      </c>
      <c r="L50" s="73">
        <f>[1]juL23!AP133</f>
        <v>0</v>
      </c>
      <c r="M50" s="31"/>
      <c r="N50" s="32"/>
      <c r="O50" s="52">
        <f>[1]juL23!AS133</f>
        <v>0</v>
      </c>
      <c r="P50" s="76">
        <f>[1]juL23!AT133</f>
        <v>0</v>
      </c>
      <c r="Q50" s="73">
        <f>[1]juL23!AU133</f>
        <v>0</v>
      </c>
      <c r="R50" s="76">
        <f>[1]juL23!AV133</f>
        <v>0</v>
      </c>
      <c r="S50" s="31"/>
      <c r="T50" s="78"/>
      <c r="U50" s="1"/>
    </row>
    <row r="51" spans="1:21" ht="14.25" x14ac:dyDescent="0.2">
      <c r="A51" s="28"/>
      <c r="B51" s="7" t="str">
        <f>[1]juL23!AF134</f>
        <v xml:space="preserve">   GARRETT</v>
      </c>
      <c r="C51" s="25">
        <f>[1]juL23!AG134</f>
        <v>111</v>
      </c>
      <c r="D51" s="11">
        <f>[1]juL23!AH134</f>
        <v>111</v>
      </c>
      <c r="E51" s="58">
        <f>[1]juL23!AI134</f>
        <v>1</v>
      </c>
      <c r="F51" s="25">
        <f>[1]juL23!AJ134</f>
        <v>97</v>
      </c>
      <c r="G51" s="11">
        <f>[1]juL23!AK134</f>
        <v>97</v>
      </c>
      <c r="H51" s="63">
        <f>[1]juL23!AL134</f>
        <v>1</v>
      </c>
      <c r="I51" s="72">
        <f>[1]juL23!AM134</f>
        <v>14</v>
      </c>
      <c r="J51" s="73">
        <f>[1]juL23!AN134</f>
        <v>0.14432989690721648</v>
      </c>
      <c r="K51" s="73">
        <f>[1]juL23!AO134</f>
        <v>9.464529331514324E-3</v>
      </c>
      <c r="L51" s="73">
        <f>[1]juL23!AP134</f>
        <v>7.3764258555133076E-3</v>
      </c>
      <c r="M51" s="31">
        <f>[1]juL23!AQ134</f>
        <v>15</v>
      </c>
      <c r="N51" s="32">
        <f>[1]juL23!AR134</f>
        <v>18</v>
      </c>
      <c r="O51" s="52">
        <f>[1]juL23!AS134</f>
        <v>14</v>
      </c>
      <c r="P51" s="76">
        <f>[1]juL23!AT134</f>
        <v>0.14432989690721648</v>
      </c>
      <c r="Q51" s="73">
        <f>[1]juL23!AU134</f>
        <v>1.7485822306238186E-2</v>
      </c>
      <c r="R51" s="73">
        <f>[1]juL23!AV134</f>
        <v>7.2940503432494279E-3</v>
      </c>
      <c r="S51" s="31">
        <f>[1]juL23!AW134</f>
        <v>14</v>
      </c>
      <c r="T51" s="78">
        <f>[1]juL23!AX134</f>
        <v>18</v>
      </c>
      <c r="U51" s="1"/>
    </row>
    <row r="52" spans="1:21" ht="14.25" x14ac:dyDescent="0.2">
      <c r="A52" s="28"/>
      <c r="B52" s="7" t="str">
        <f>[1]juL23!AF135</f>
        <v xml:space="preserve">   WASHINGTON</v>
      </c>
      <c r="C52" s="25">
        <f>[1]juL23!AG135</f>
        <v>194</v>
      </c>
      <c r="D52" s="11">
        <f>[1]juL23!AH135</f>
        <v>194</v>
      </c>
      <c r="E52" s="58">
        <f>[1]juL23!AI135</f>
        <v>1</v>
      </c>
      <c r="F52" s="25">
        <f>[1]juL23!AJ135</f>
        <v>444</v>
      </c>
      <c r="G52" s="11">
        <f>[1]juL23!AK135</f>
        <v>224</v>
      </c>
      <c r="H52" s="63">
        <f>[1]juL23!AL135</f>
        <v>0.50450450450450446</v>
      </c>
      <c r="I52" s="72">
        <f>[1]juL23!AM135</f>
        <v>-250</v>
      </c>
      <c r="J52" s="73">
        <f>[1]juL23!AN135</f>
        <v>-0.56306306306306309</v>
      </c>
      <c r="K52" s="73">
        <f>[1]juL23!AO135</f>
        <v>1.6541609822646658E-2</v>
      </c>
      <c r="L52" s="73">
        <f>[1]juL23!AP135</f>
        <v>3.3764258555133077E-2</v>
      </c>
      <c r="M52" s="31">
        <f>[1]juL23!AQ135</f>
        <v>12</v>
      </c>
      <c r="N52" s="32">
        <f>[1]juL23!AR135</f>
        <v>8</v>
      </c>
      <c r="O52" s="52">
        <f>[1]juL23!AS135</f>
        <v>-30</v>
      </c>
      <c r="P52" s="76">
        <f>[1]juL23!AT135</f>
        <v>-0.13392857142857142</v>
      </c>
      <c r="Q52" s="73">
        <f>[1]juL23!AU135</f>
        <v>3.0560806553245116E-2</v>
      </c>
      <c r="R52" s="73">
        <f>[1]juL23!AV135</f>
        <v>1.6161327231121281E-2</v>
      </c>
      <c r="S52" s="31">
        <f>[1]juL23!AW135</f>
        <v>10</v>
      </c>
      <c r="T52" s="78">
        <f>[1]juL23!AX135</f>
        <v>8</v>
      </c>
      <c r="U52" s="1"/>
    </row>
    <row r="53" spans="1:21" s="28" customFormat="1" ht="14.25" x14ac:dyDescent="0.2">
      <c r="B53" s="8"/>
      <c r="C53" s="26"/>
      <c r="D53" s="13"/>
      <c r="E53" s="57"/>
      <c r="F53" s="26"/>
      <c r="G53" s="13"/>
      <c r="H53" s="62"/>
      <c r="I53" s="65"/>
      <c r="J53" s="66"/>
      <c r="K53" s="66"/>
      <c r="L53" s="66"/>
      <c r="M53" s="37"/>
      <c r="N53" s="79"/>
      <c r="O53" s="54"/>
      <c r="P53" s="70"/>
      <c r="Q53" s="66"/>
      <c r="R53" s="66"/>
      <c r="S53" s="37"/>
      <c r="T53" s="80"/>
      <c r="U53" s="5"/>
    </row>
    <row r="54" spans="1:21" s="28" customFormat="1" ht="14.25" x14ac:dyDescent="0.2">
      <c r="B54" s="8" t="str">
        <f>[1]juL23!AF137</f>
        <v xml:space="preserve">  UPPER EASTERN SHORE</v>
      </c>
      <c r="C54" s="26">
        <f>[1]juL23!AG137</f>
        <v>661</v>
      </c>
      <c r="D54" s="13">
        <f>[1]juL23!AH137</f>
        <v>445</v>
      </c>
      <c r="E54" s="57">
        <f>[1]juL23!AI137</f>
        <v>0.67322239031770048</v>
      </c>
      <c r="F54" s="26">
        <f>[1]juL23!AJ137</f>
        <v>669</v>
      </c>
      <c r="G54" s="13">
        <f>[1]juL23!AK137</f>
        <v>558</v>
      </c>
      <c r="H54" s="62">
        <f>[1]juL23!AL137</f>
        <v>0.8340807174887892</v>
      </c>
      <c r="I54" s="65">
        <f>[1]juL23!AM137</f>
        <v>-8</v>
      </c>
      <c r="J54" s="66">
        <f>[1]juL23!AN137</f>
        <v>-1.195814648729447E-2</v>
      </c>
      <c r="K54" s="66">
        <f>[1]juL23!AO137</f>
        <v>5.6360845839017737E-2</v>
      </c>
      <c r="L54" s="66">
        <f>[1]juL23!AP137</f>
        <v>5.0874524714828895E-2</v>
      </c>
      <c r="M54" s="29"/>
      <c r="N54" s="30"/>
      <c r="O54" s="54">
        <f>[1]juL23!AS137</f>
        <v>-113</v>
      </c>
      <c r="P54" s="70">
        <f>[1]juL23!AT137</f>
        <v>-0.2025089605734767</v>
      </c>
      <c r="Q54" s="66">
        <f>[1]juL23!AU137</f>
        <v>7.0100819155639565E-2</v>
      </c>
      <c r="R54" s="66">
        <f>[1]juL23!AV137</f>
        <v>8.6619062402980437E-2</v>
      </c>
      <c r="S54" s="29"/>
      <c r="T54" s="81"/>
      <c r="U54" s="5"/>
    </row>
    <row r="55" spans="1:21" ht="14.25" x14ac:dyDescent="0.2">
      <c r="A55" s="28"/>
      <c r="B55" s="16" t="str">
        <f>[1]juL23!AF138</f>
        <v xml:space="preserve">   CAROLINE</v>
      </c>
      <c r="C55" s="25">
        <f>[1]juL23!AG138</f>
        <v>26</v>
      </c>
      <c r="D55" s="11">
        <f>[1]juL23!AH138</f>
        <v>26</v>
      </c>
      <c r="E55" s="58">
        <f>[1]juL23!AI138</f>
        <v>1</v>
      </c>
      <c r="F55" s="25">
        <f>[1]juL23!AJ138</f>
        <v>40</v>
      </c>
      <c r="G55" s="11">
        <f>[1]juL23!AK138</f>
        <v>40</v>
      </c>
      <c r="H55" s="63">
        <f>[1]juL23!AL138</f>
        <v>1</v>
      </c>
      <c r="I55" s="72">
        <f>[1]juL23!AM138</f>
        <v>-14</v>
      </c>
      <c r="J55" s="73">
        <f>[1]juL23!AN138</f>
        <v>-0.35</v>
      </c>
      <c r="K55" s="73">
        <f>[1]juL23!AO138</f>
        <v>2.2169167803547068E-3</v>
      </c>
      <c r="L55" s="73">
        <f>[1]juL23!AP138</f>
        <v>3.041825095057034E-3</v>
      </c>
      <c r="M55" s="31">
        <f>[1]juL23!AQ138</f>
        <v>22</v>
      </c>
      <c r="N55" s="32">
        <f>[1]juL23!AR138</f>
        <v>21</v>
      </c>
      <c r="O55" s="52">
        <f>[1]juL23!AS138</f>
        <v>-14</v>
      </c>
      <c r="P55" s="76">
        <f>[1]juL23!AT138</f>
        <v>-0.35</v>
      </c>
      <c r="Q55" s="73">
        <f>[1]juL23!AU138</f>
        <v>4.0957781978575927E-3</v>
      </c>
      <c r="R55" s="73">
        <f>[1]juL23!AV138</f>
        <v>6.2092517851598883E-3</v>
      </c>
      <c r="S55" s="31">
        <f>[1]juL23!AW138</f>
        <v>22</v>
      </c>
      <c r="T55" s="78">
        <f>[1]juL23!AX138</f>
        <v>21</v>
      </c>
      <c r="U55" s="1"/>
    </row>
    <row r="56" spans="1:21" ht="14.25" x14ac:dyDescent="0.2">
      <c r="A56" s="28"/>
      <c r="B56" s="16" t="str">
        <f>[1]juL23!AF139</f>
        <v xml:space="preserve">     Marydel town</v>
      </c>
      <c r="C56" s="25">
        <f>[1]juL23!AG139</f>
        <v>0</v>
      </c>
      <c r="D56" s="11">
        <f>[1]juL23!AH139</f>
        <v>0</v>
      </c>
      <c r="E56" s="58">
        <f>[1]juL23!AI139</f>
        <v>0</v>
      </c>
      <c r="F56" s="25">
        <f>[1]juL23!AJ139</f>
        <v>0</v>
      </c>
      <c r="G56" s="11">
        <f>[1]juL23!AK139</f>
        <v>0</v>
      </c>
      <c r="H56" s="63">
        <f>[1]juL23!AL139</f>
        <v>0</v>
      </c>
      <c r="I56" s="72">
        <f>[1]juL23!AM139</f>
        <v>0</v>
      </c>
      <c r="J56" s="73">
        <f>[1]juL23!AN139</f>
        <v>0</v>
      </c>
      <c r="K56" s="73">
        <f>[1]juL23!AO139</f>
        <v>0</v>
      </c>
      <c r="L56" s="73">
        <f>[1]juL23!AP139</f>
        <v>0</v>
      </c>
      <c r="M56" s="31"/>
      <c r="N56" s="32"/>
      <c r="O56" s="52">
        <f>[1]juL23!AS139</f>
        <v>0</v>
      </c>
      <c r="P56" s="76">
        <f>[1]juL23!AT139</f>
        <v>0</v>
      </c>
      <c r="Q56" s="73">
        <f>[1]juL23!AU139</f>
        <v>0</v>
      </c>
      <c r="R56" s="73">
        <f>[1]juL23!AV139</f>
        <v>0</v>
      </c>
      <c r="S56" s="31"/>
      <c r="T56" s="78"/>
      <c r="U56" s="1"/>
    </row>
    <row r="57" spans="1:21" ht="14.25" x14ac:dyDescent="0.2">
      <c r="A57" s="28"/>
      <c r="B57" s="7" t="str">
        <f>[1]juL23!AF140</f>
        <v xml:space="preserve">     Preston town*</v>
      </c>
      <c r="C57" s="25">
        <f>[1]juL23!AG140</f>
        <v>0</v>
      </c>
      <c r="D57" s="11">
        <f>[1]juL23!AH140</f>
        <v>0</v>
      </c>
      <c r="E57" s="58">
        <f>[1]juL23!AI140</f>
        <v>0</v>
      </c>
      <c r="F57" s="25">
        <f>[1]juL23!AJ140</f>
        <v>4</v>
      </c>
      <c r="G57" s="11">
        <f>[1]juL23!AK140</f>
        <v>4</v>
      </c>
      <c r="H57" s="63">
        <f>[1]juL23!AL140</f>
        <v>1</v>
      </c>
      <c r="I57" s="72">
        <f>[1]juL23!AM140</f>
        <v>-4</v>
      </c>
      <c r="J57" s="73">
        <f>[1]juL23!AN140</f>
        <v>-1</v>
      </c>
      <c r="K57" s="73">
        <f>[1]juL23!AO140</f>
        <v>0</v>
      </c>
      <c r="L57" s="82">
        <f>[1]juL23!AP140</f>
        <v>3.0418250950570342E-4</v>
      </c>
      <c r="M57" s="31"/>
      <c r="N57" s="32"/>
      <c r="O57" s="52">
        <f>[1]juL23!AS140</f>
        <v>-4</v>
      </c>
      <c r="P57" s="76">
        <f>[1]juL23!AT140</f>
        <v>-1</v>
      </c>
      <c r="Q57" s="73">
        <f>[1]juL23!AU140</f>
        <v>0</v>
      </c>
      <c r="R57" s="73">
        <f>[1]juL23!AV140</f>
        <v>6.2092517851598881E-4</v>
      </c>
      <c r="S57" s="31"/>
      <c r="T57" s="78"/>
      <c r="U57" s="1"/>
    </row>
    <row r="58" spans="1:21" ht="14.25" x14ac:dyDescent="0.2">
      <c r="A58" s="28"/>
      <c r="B58" s="7" t="str">
        <f>[1]juL23!AF141</f>
        <v xml:space="preserve">   CECIL</v>
      </c>
      <c r="C58" s="25">
        <f>[1]juL23!AG141</f>
        <v>130</v>
      </c>
      <c r="D58" s="11">
        <f>[1]juL23!AH141</f>
        <v>130</v>
      </c>
      <c r="E58" s="58">
        <f>[1]juL23!AI141</f>
        <v>1</v>
      </c>
      <c r="F58" s="25">
        <f>[1]juL23!AJ141</f>
        <v>186</v>
      </c>
      <c r="G58" s="11">
        <f>[1]juL23!AK141</f>
        <v>186</v>
      </c>
      <c r="H58" s="63">
        <f>[1]juL23!AL141</f>
        <v>1</v>
      </c>
      <c r="I58" s="72">
        <f>[1]juL23!AM141</f>
        <v>-56</v>
      </c>
      <c r="J58" s="73">
        <f>[1]juL23!AN141</f>
        <v>-0.30107526881720431</v>
      </c>
      <c r="K58" s="73">
        <f>[1]juL23!AO141</f>
        <v>1.1084583901773533E-2</v>
      </c>
      <c r="L58" s="73">
        <f>[1]juL23!AP141</f>
        <v>1.4144486692015209E-2</v>
      </c>
      <c r="M58" s="31">
        <f>[1]juL23!AQ141</f>
        <v>14</v>
      </c>
      <c r="N58" s="32">
        <f>[1]juL23!AR141</f>
        <v>13</v>
      </c>
      <c r="O58" s="52">
        <f>[1]juL23!AS141</f>
        <v>-56</v>
      </c>
      <c r="P58" s="76">
        <f>[1]juL23!AT141</f>
        <v>-0.30107526881720431</v>
      </c>
      <c r="Q58" s="73">
        <f>[1]juL23!AU141</f>
        <v>2.0478890989287964E-2</v>
      </c>
      <c r="R58" s="73">
        <f>[1]juL23!AV141</f>
        <v>2.8873020800993479E-2</v>
      </c>
      <c r="S58" s="31">
        <f>[1]juL23!AW141</f>
        <v>13</v>
      </c>
      <c r="T58" s="78">
        <f>[1]juL23!AX141</f>
        <v>11</v>
      </c>
      <c r="U58" s="1"/>
    </row>
    <row r="59" spans="1:21" ht="14.25" x14ac:dyDescent="0.2">
      <c r="A59" s="28"/>
      <c r="B59" s="16" t="str">
        <f>[1]juL23!AF142</f>
        <v xml:space="preserve">   KENT</v>
      </c>
      <c r="C59" s="25">
        <f>[1]juL23!AG142</f>
        <v>43</v>
      </c>
      <c r="D59" s="11">
        <f>[1]juL23!AH142</f>
        <v>35</v>
      </c>
      <c r="E59" s="58">
        <f>[1]juL23!AI142</f>
        <v>0.81395348837209303</v>
      </c>
      <c r="F59" s="25">
        <f>[1]juL23!AJ142</f>
        <v>31</v>
      </c>
      <c r="G59" s="11">
        <f>[1]juL23!AK142</f>
        <v>27</v>
      </c>
      <c r="H59" s="63">
        <f>[1]juL23!AL142</f>
        <v>0.87096774193548387</v>
      </c>
      <c r="I59" s="72">
        <f>[1]juL23!AM142</f>
        <v>12</v>
      </c>
      <c r="J59" s="73">
        <f>[1]juL23!AN142</f>
        <v>0.38709677419354838</v>
      </c>
      <c r="K59" s="73">
        <f>[1]juL23!AO142</f>
        <v>3.6664392905866303E-3</v>
      </c>
      <c r="L59" s="73">
        <f>[1]juL23!AP142</f>
        <v>2.3574144486692016E-3</v>
      </c>
      <c r="M59" s="31">
        <f>[1]juL23!AQ142</f>
        <v>20</v>
      </c>
      <c r="N59" s="32">
        <f>[1]juL23!AR142</f>
        <v>22</v>
      </c>
      <c r="O59" s="52">
        <f>[1]juL23!AS142</f>
        <v>8</v>
      </c>
      <c r="P59" s="76">
        <f>[1]juL23!AT142</f>
        <v>0.29629629629629628</v>
      </c>
      <c r="Q59" s="73">
        <f>[1]juL23!AU142</f>
        <v>5.5135475740390677E-3</v>
      </c>
      <c r="R59" s="73">
        <f>[1]juL23!AV142</f>
        <v>4.1912449549829246E-3</v>
      </c>
      <c r="S59" s="31">
        <f>[1]juL23!AW142</f>
        <v>21</v>
      </c>
      <c r="T59" s="78">
        <f>[1]juL23!AX142</f>
        <v>22</v>
      </c>
      <c r="U59" s="1"/>
    </row>
    <row r="60" spans="1:21" ht="14.25" x14ac:dyDescent="0.2">
      <c r="A60" s="28"/>
      <c r="B60" s="16" t="str">
        <f>[1]juL23!AF143</f>
        <v xml:space="preserve">     Betterton town</v>
      </c>
      <c r="C60" s="25">
        <f>[1]juL23!AG143</f>
        <v>0</v>
      </c>
      <c r="D60" s="11">
        <f>[1]juL23!AH143</f>
        <v>0</v>
      </c>
      <c r="E60" s="58">
        <f>[1]juL23!AI143</f>
        <v>0</v>
      </c>
      <c r="F60" s="25">
        <f>[1]juL23!AJ143</f>
        <v>0</v>
      </c>
      <c r="G60" s="11">
        <f>[1]juL23!AK143</f>
        <v>0</v>
      </c>
      <c r="H60" s="63">
        <f>[1]juL23!AL143</f>
        <v>0</v>
      </c>
      <c r="I60" s="72">
        <f>[1]juL23!AM143</f>
        <v>0</v>
      </c>
      <c r="J60" s="73">
        <f>[1]juL23!AN143</f>
        <v>0</v>
      </c>
      <c r="K60" s="73">
        <f>[1]juL23!AO143</f>
        <v>0</v>
      </c>
      <c r="L60" s="73">
        <f>[1]juL23!AP143</f>
        <v>0</v>
      </c>
      <c r="M60" s="31"/>
      <c r="N60" s="32"/>
      <c r="O60" s="52">
        <f>[1]juL23!AS143</f>
        <v>0</v>
      </c>
      <c r="P60" s="76">
        <f>[1]juL23!AT143</f>
        <v>0</v>
      </c>
      <c r="Q60" s="73">
        <f>[1]juL23!AU143</f>
        <v>0</v>
      </c>
      <c r="R60" s="73">
        <f>[1]juL23!AV143</f>
        <v>0</v>
      </c>
      <c r="S60" s="31"/>
      <c r="T60" s="78"/>
      <c r="U60" s="1"/>
    </row>
    <row r="61" spans="1:21" ht="14.25" x14ac:dyDescent="0.2">
      <c r="A61" s="28"/>
      <c r="B61" s="7" t="str">
        <f>[1]juL23!AF144</f>
        <v xml:space="preserve">     Rock Hall town</v>
      </c>
      <c r="C61" s="25">
        <f>[1]juL23!AG144</f>
        <v>2</v>
      </c>
      <c r="D61" s="11">
        <f>[1]juL23!AH144</f>
        <v>2</v>
      </c>
      <c r="E61" s="58">
        <f>[1]juL23!AI144</f>
        <v>1</v>
      </c>
      <c r="F61" s="25">
        <f>[1]juL23!AJ144</f>
        <v>1</v>
      </c>
      <c r="G61" s="11">
        <f>[1]juL23!AK144</f>
        <v>1</v>
      </c>
      <c r="H61" s="63">
        <f>[1]juL23!AL144</f>
        <v>1</v>
      </c>
      <c r="I61" s="72">
        <f>[1]juL23!AM144</f>
        <v>1</v>
      </c>
      <c r="J61" s="73">
        <f>[1]juL23!AN144</f>
        <v>1</v>
      </c>
      <c r="K61" s="82">
        <f>[1]juL23!AO144</f>
        <v>1.7053206002728513E-4</v>
      </c>
      <c r="L61" s="82">
        <f>[1]juL23!AP144</f>
        <v>7.6045627376425856E-5</v>
      </c>
      <c r="M61" s="31"/>
      <c r="N61" s="32"/>
      <c r="O61" s="52">
        <f>[1]juL23!AS144</f>
        <v>1</v>
      </c>
      <c r="P61" s="76">
        <f>[1]juL23!AT144</f>
        <v>1</v>
      </c>
      <c r="Q61" s="82">
        <f>[1]juL23!AU144</f>
        <v>3.15059861373661E-4</v>
      </c>
      <c r="R61" s="82">
        <f>[1]juL23!AV144</f>
        <v>1.552312946289972E-4</v>
      </c>
      <c r="S61" s="31"/>
      <c r="T61" s="78"/>
      <c r="U61" s="1"/>
    </row>
    <row r="62" spans="1:21" ht="14.25" x14ac:dyDescent="0.2">
      <c r="A62" s="28"/>
      <c r="B62" s="7" t="str">
        <f>[1]juL23!AF145</f>
        <v xml:space="preserve">   QUEEN ANNE'S</v>
      </c>
      <c r="C62" s="25">
        <f>[1]juL23!AG145</f>
        <v>379</v>
      </c>
      <c r="D62" s="11">
        <f>[1]juL23!AH145</f>
        <v>171</v>
      </c>
      <c r="E62" s="58">
        <f>[1]juL23!AI145</f>
        <v>0.45118733509234826</v>
      </c>
      <c r="F62" s="25">
        <f>[1]juL23!AJ145</f>
        <v>306</v>
      </c>
      <c r="G62" s="11">
        <f>[1]juL23!AK145</f>
        <v>204</v>
      </c>
      <c r="H62" s="63">
        <f>[1]juL23!AL145</f>
        <v>0.66666666666666663</v>
      </c>
      <c r="I62" s="72">
        <f>[1]juL23!AM145</f>
        <v>73</v>
      </c>
      <c r="J62" s="73">
        <f>[1]juL23!AN145</f>
        <v>0.23856209150326799</v>
      </c>
      <c r="K62" s="73">
        <f>[1]juL23!AO145</f>
        <v>3.2315825375170533E-2</v>
      </c>
      <c r="L62" s="73">
        <f>[1]juL23!AP145</f>
        <v>2.3269961977186313E-2</v>
      </c>
      <c r="M62" s="31">
        <f>[1]juL23!AQ145</f>
        <v>10</v>
      </c>
      <c r="N62" s="32">
        <f>[1]juL23!AR145</f>
        <v>11</v>
      </c>
      <c r="O62" s="52">
        <f>[1]juL23!AS145</f>
        <v>-33</v>
      </c>
      <c r="P62" s="76">
        <f>[1]juL23!AT145</f>
        <v>-0.16176470588235295</v>
      </c>
      <c r="Q62" s="73">
        <f>[1]juL23!AU145</f>
        <v>2.6937618147448016E-2</v>
      </c>
      <c r="R62" s="73">
        <f>[1]juL23!AV145</f>
        <v>3.1667184104315432E-2</v>
      </c>
      <c r="S62" s="31">
        <f>[1]juL23!AW145</f>
        <v>12</v>
      </c>
      <c r="T62" s="78">
        <f>[1]juL23!AX145</f>
        <v>10</v>
      </c>
      <c r="U62" s="1"/>
    </row>
    <row r="63" spans="1:21" ht="14.25" x14ac:dyDescent="0.2">
      <c r="A63" s="28"/>
      <c r="B63" s="16" t="str">
        <f>[1]juL23!AF146</f>
        <v xml:space="preserve">   TALBOT</v>
      </c>
      <c r="C63" s="25">
        <f>[1]juL23!AG146</f>
        <v>83</v>
      </c>
      <c r="D63" s="11">
        <f>[1]juL23!AH146</f>
        <v>83</v>
      </c>
      <c r="E63" s="58">
        <f>[1]juL23!AI146</f>
        <v>1</v>
      </c>
      <c r="F63" s="25">
        <f>[1]juL23!AJ146</f>
        <v>106</v>
      </c>
      <c r="G63" s="11">
        <f>[1]juL23!AK146</f>
        <v>101</v>
      </c>
      <c r="H63" s="63">
        <f>[1]juL23!AL146</f>
        <v>0.95283018867924529</v>
      </c>
      <c r="I63" s="72">
        <f>[1]juL23!AM146</f>
        <v>-23</v>
      </c>
      <c r="J63" s="73">
        <f>[1]juL23!AN146</f>
        <v>-0.21698113207547171</v>
      </c>
      <c r="K63" s="73">
        <f>[1]juL23!AO146</f>
        <v>7.0770804911323331E-3</v>
      </c>
      <c r="L63" s="73">
        <f>[1]juL23!AP146</f>
        <v>8.0608365019011405E-3</v>
      </c>
      <c r="M63" s="31">
        <f>[1]juL23!AQ146</f>
        <v>17</v>
      </c>
      <c r="N63" s="32">
        <f>[1]juL23!AR146</f>
        <v>16</v>
      </c>
      <c r="O63" s="52">
        <f>[1]juL23!AS146</f>
        <v>-18</v>
      </c>
      <c r="P63" s="76">
        <f>[1]juL23!AT146</f>
        <v>-0.17821782178217821</v>
      </c>
      <c r="Q63" s="73">
        <f>[1]juL23!AU146</f>
        <v>1.3074984247006932E-2</v>
      </c>
      <c r="R63" s="73">
        <f>[1]juL23!AV146</f>
        <v>1.5678360757528719E-2</v>
      </c>
      <c r="S63" s="31">
        <f>[1]juL23!AW146</f>
        <v>16</v>
      </c>
      <c r="T63" s="78">
        <f>[1]juL23!AX146</f>
        <v>16</v>
      </c>
      <c r="U63" s="1"/>
    </row>
    <row r="64" spans="1:21" ht="14.25" x14ac:dyDescent="0.2">
      <c r="A64" s="28"/>
      <c r="B64" s="17" t="str">
        <f>[1]juL23!AF147</f>
        <v xml:space="preserve">     Easton</v>
      </c>
      <c r="C64" s="25">
        <f>[1]juL23!AG147</f>
        <v>21</v>
      </c>
      <c r="D64" s="11">
        <f>[1]juL23!AH147</f>
        <v>21</v>
      </c>
      <c r="E64" s="58">
        <f>[1]juL23!AI147</f>
        <v>1</v>
      </c>
      <c r="F64" s="25">
        <f>[1]juL23!AJ147</f>
        <v>23</v>
      </c>
      <c r="G64" s="11">
        <f>[1]juL23!AK147</f>
        <v>23</v>
      </c>
      <c r="H64" s="63">
        <f>[1]juL23!AL147</f>
        <v>1</v>
      </c>
      <c r="I64" s="72">
        <f>[1]juL23!AM147</f>
        <v>-2</v>
      </c>
      <c r="J64" s="73">
        <f>[1]juL23!AN147</f>
        <v>-8.6956521739130432E-2</v>
      </c>
      <c r="K64" s="73">
        <f>[1]juL23!AO147</f>
        <v>1.7905866302864938E-3</v>
      </c>
      <c r="L64" s="73">
        <f>[1]juL23!AP147</f>
        <v>1.7490494296577947E-3</v>
      </c>
      <c r="M64" s="31"/>
      <c r="N64" s="32"/>
      <c r="O64" s="52">
        <f>[1]juL23!AS147</f>
        <v>-2</v>
      </c>
      <c r="P64" s="76">
        <f>[1]juL23!AT147</f>
        <v>-8.6956521739130432E-2</v>
      </c>
      <c r="Q64" s="73">
        <f>[1]juL23!AU147</f>
        <v>3.3081285444234404E-3</v>
      </c>
      <c r="R64" s="73">
        <f>[1]juL23!AV147</f>
        <v>3.5703197764669356E-3</v>
      </c>
      <c r="S64" s="31"/>
      <c r="T64" s="78"/>
      <c r="U64" s="1"/>
    </row>
    <row r="65" spans="1:21" s="28" customFormat="1" ht="14.25" x14ac:dyDescent="0.2">
      <c r="B65" s="8"/>
      <c r="C65" s="26"/>
      <c r="D65" s="13"/>
      <c r="E65" s="57"/>
      <c r="F65" s="26"/>
      <c r="G65" s="13"/>
      <c r="H65" s="62"/>
      <c r="I65" s="65"/>
      <c r="J65" s="66"/>
      <c r="K65" s="66"/>
      <c r="L65" s="66"/>
      <c r="M65" s="37"/>
      <c r="N65" s="79"/>
      <c r="O65" s="54"/>
      <c r="P65" s="70"/>
      <c r="Q65" s="66"/>
      <c r="R65" s="66"/>
      <c r="S65" s="37"/>
      <c r="T65" s="80"/>
      <c r="U65" s="5"/>
    </row>
    <row r="66" spans="1:21" s="28" customFormat="1" ht="14.25" x14ac:dyDescent="0.2">
      <c r="B66" s="8" t="str">
        <f>[1]juL23!AF149</f>
        <v xml:space="preserve">  LOWER  EASTERN SHORE</v>
      </c>
      <c r="C66" s="26">
        <f>[1]juL23!AG149</f>
        <v>460</v>
      </c>
      <c r="D66" s="13">
        <f>[1]juL23!AH149</f>
        <v>361</v>
      </c>
      <c r="E66" s="57">
        <f>[1]juL23!AI149</f>
        <v>0.7847826086956522</v>
      </c>
      <c r="F66" s="26">
        <f>[1]juL23!AJ149</f>
        <v>593</v>
      </c>
      <c r="G66" s="13">
        <f>[1]juL23!AK149</f>
        <v>327</v>
      </c>
      <c r="H66" s="62">
        <f>[1]juL23!AL149</f>
        <v>0.55143338954468801</v>
      </c>
      <c r="I66" s="65">
        <f>[1]juL23!AM149</f>
        <v>-133</v>
      </c>
      <c r="J66" s="66">
        <f>[1]juL23!AN149</f>
        <v>-0.22428330522765599</v>
      </c>
      <c r="K66" s="66">
        <f>[1]juL23!AO149</f>
        <v>3.9222373806275579E-2</v>
      </c>
      <c r="L66" s="66">
        <f>[1]juL23!AP149</f>
        <v>4.509505703422053E-2</v>
      </c>
      <c r="M66" s="29"/>
      <c r="N66" s="30"/>
      <c r="O66" s="54">
        <f>[1]juL23!AS149</f>
        <v>34</v>
      </c>
      <c r="P66" s="70">
        <f>[1]juL23!AT149</f>
        <v>0.10397553516819572</v>
      </c>
      <c r="Q66" s="66">
        <f>[1]juL23!AU149</f>
        <v>5.6868304977945809E-2</v>
      </c>
      <c r="R66" s="66">
        <f>[1]juL23!AV149</f>
        <v>5.0760633343682089E-2</v>
      </c>
      <c r="S66" s="29"/>
      <c r="T66" s="81"/>
      <c r="U66" s="5"/>
    </row>
    <row r="67" spans="1:21" ht="14.25" x14ac:dyDescent="0.2">
      <c r="A67" s="28"/>
      <c r="B67" s="7" t="str">
        <f>[1]juL23!AF150</f>
        <v xml:space="preserve">   DORCHESTER </v>
      </c>
      <c r="C67" s="25">
        <f>[1]juL23!AG150</f>
        <v>42</v>
      </c>
      <c r="D67" s="11">
        <f>[1]juL23!AH150</f>
        <v>42</v>
      </c>
      <c r="E67" s="58">
        <f>[1]juL23!AI150</f>
        <v>1</v>
      </c>
      <c r="F67" s="25">
        <f>[1]juL23!AJ150</f>
        <v>44</v>
      </c>
      <c r="G67" s="11">
        <f>[1]juL23!AK150</f>
        <v>44</v>
      </c>
      <c r="H67" s="63">
        <f>[1]juL23!AL150</f>
        <v>1</v>
      </c>
      <c r="I67" s="72">
        <f>[1]juL23!AM150</f>
        <v>-2</v>
      </c>
      <c r="J67" s="73">
        <f>[1]juL23!AN150</f>
        <v>-4.5454545454545456E-2</v>
      </c>
      <c r="K67" s="73">
        <f>[1]juL23!AO150</f>
        <v>3.5811732605729877E-3</v>
      </c>
      <c r="L67" s="73">
        <f>[1]juL23!AP150</f>
        <v>3.3460076045627378E-3</v>
      </c>
      <c r="M67" s="31">
        <f>[1]juL23!AQ150</f>
        <v>21</v>
      </c>
      <c r="N67" s="32">
        <f>[1]juL23!AR150</f>
        <v>20</v>
      </c>
      <c r="O67" s="52">
        <f>[1]juL23!AS150</f>
        <v>-2</v>
      </c>
      <c r="P67" s="76">
        <f>[1]juL23!AT150</f>
        <v>-4.5454545454545456E-2</v>
      </c>
      <c r="Q67" s="73">
        <f>[1]juL23!AU150</f>
        <v>6.6162570888468808E-3</v>
      </c>
      <c r="R67" s="73">
        <f>[1]juL23!AV150</f>
        <v>6.8301769636758772E-3</v>
      </c>
      <c r="S67" s="31">
        <f>[1]juL23!AW150</f>
        <v>20</v>
      </c>
      <c r="T67" s="78">
        <f>[1]juL23!AX150</f>
        <v>20</v>
      </c>
      <c r="U67" s="1"/>
    </row>
    <row r="68" spans="1:21" ht="14.25" x14ac:dyDescent="0.2">
      <c r="A68" s="28"/>
      <c r="B68" s="7" t="str">
        <f>[1]juL23!AF151</f>
        <v xml:space="preserve">   SOMERSET </v>
      </c>
      <c r="C68" s="25">
        <f>[1]juL23!AG151</f>
        <v>21</v>
      </c>
      <c r="D68" s="11">
        <f>[1]juL23!AH151</f>
        <v>19</v>
      </c>
      <c r="E68" s="58">
        <f>[1]juL23!AI151</f>
        <v>0.90476190476190477</v>
      </c>
      <c r="F68" s="25">
        <f>[1]juL23!AJ151</f>
        <v>24</v>
      </c>
      <c r="G68" s="11">
        <f>[1]juL23!AK151</f>
        <v>18</v>
      </c>
      <c r="H68" s="63">
        <f>[1]juL23!AL151</f>
        <v>0.75</v>
      </c>
      <c r="I68" s="72">
        <f>[1]juL23!AM151</f>
        <v>-3</v>
      </c>
      <c r="J68" s="73">
        <f>[1]juL23!AN151</f>
        <v>-0.125</v>
      </c>
      <c r="K68" s="73">
        <f>[1]juL23!AO151</f>
        <v>1.7905866302864938E-3</v>
      </c>
      <c r="L68" s="73">
        <f>[1]juL23!AP151</f>
        <v>1.8250950570342205E-3</v>
      </c>
      <c r="M68" s="31">
        <f>[1]juL23!AQ151</f>
        <v>23</v>
      </c>
      <c r="N68" s="32">
        <f>[1]juL23!AR151</f>
        <v>23</v>
      </c>
      <c r="O68" s="52">
        <f>[1]juL23!AS151</f>
        <v>1</v>
      </c>
      <c r="P68" s="76">
        <f>[1]juL23!AT151</f>
        <v>5.5555555555555552E-2</v>
      </c>
      <c r="Q68" s="73">
        <f>[1]juL23!AU151</f>
        <v>2.9930686830497793E-3</v>
      </c>
      <c r="R68" s="73">
        <f>[1]juL23!AV151</f>
        <v>2.7941633033219497E-3</v>
      </c>
      <c r="S68" s="31">
        <f>[1]juL23!AW151</f>
        <v>23</v>
      </c>
      <c r="T68" s="78">
        <f>[1]juL23!AX151</f>
        <v>23</v>
      </c>
      <c r="U68" s="1"/>
    </row>
    <row r="69" spans="1:21" ht="14.25" x14ac:dyDescent="0.2">
      <c r="A69" s="28"/>
      <c r="B69" s="7" t="str">
        <f>[1]juL23!AF152</f>
        <v xml:space="preserve">   WICOMICO</v>
      </c>
      <c r="C69" s="25">
        <f>[1]juL23!AG152</f>
        <v>100</v>
      </c>
      <c r="D69" s="11">
        <f>[1]juL23!AH152</f>
        <v>86</v>
      </c>
      <c r="E69" s="58">
        <f>[1]juL23!AI152</f>
        <v>0.86</v>
      </c>
      <c r="F69" s="25">
        <f>[1]juL23!AJ152</f>
        <v>348</v>
      </c>
      <c r="G69" s="11">
        <f>[1]juL23!AK152</f>
        <v>120</v>
      </c>
      <c r="H69" s="63">
        <f>[1]juL23!AL152</f>
        <v>0.34482758620689657</v>
      </c>
      <c r="I69" s="72">
        <f>[1]juL23!AM152</f>
        <v>-248</v>
      </c>
      <c r="J69" s="73">
        <f>[1]juL23!AN152</f>
        <v>-0.71264367816091956</v>
      </c>
      <c r="K69" s="73">
        <f>[1]juL23!AO152</f>
        <v>8.5266030013642566E-3</v>
      </c>
      <c r="L69" s="73">
        <f>[1]juL23!AP152</f>
        <v>2.6463878326996197E-2</v>
      </c>
      <c r="M69" s="31">
        <f>[1]juL23!AQ152</f>
        <v>16</v>
      </c>
      <c r="N69" s="32">
        <f>[1]juL23!AR152</f>
        <v>10</v>
      </c>
      <c r="O69" s="52">
        <f>[1]juL23!AS152</f>
        <v>-34</v>
      </c>
      <c r="P69" s="76">
        <f>[1]juL23!AT152</f>
        <v>-0.28333333333333333</v>
      </c>
      <c r="Q69" s="73">
        <f>[1]juL23!AU152</f>
        <v>1.3547574039067423E-2</v>
      </c>
      <c r="R69" s="73">
        <f>[1]juL23!AV152</f>
        <v>1.8627755355479666E-2</v>
      </c>
      <c r="S69" s="31">
        <f>[1]juL23!AW152</f>
        <v>15</v>
      </c>
      <c r="T69" s="78">
        <f>[1]juL23!AX152</f>
        <v>15</v>
      </c>
      <c r="U69" s="1"/>
    </row>
    <row r="70" spans="1:21" ht="14.25" x14ac:dyDescent="0.2">
      <c r="A70" s="28"/>
      <c r="B70" s="16" t="str">
        <f>[1]juL23!AF153</f>
        <v xml:space="preserve">   WORCESTER</v>
      </c>
      <c r="C70" s="25">
        <f>[1]juL23!AG153</f>
        <v>297</v>
      </c>
      <c r="D70" s="11">
        <f>[1]juL23!AH153</f>
        <v>214</v>
      </c>
      <c r="E70" s="58">
        <f>[1]juL23!AI153</f>
        <v>0.72053872053872059</v>
      </c>
      <c r="F70" s="25">
        <f>[1]juL23!AJ153</f>
        <v>177</v>
      </c>
      <c r="G70" s="11">
        <f>[1]juL23!AK153</f>
        <v>145</v>
      </c>
      <c r="H70" s="63">
        <f>[1]juL23!AL153</f>
        <v>0.8192090395480226</v>
      </c>
      <c r="I70" s="72">
        <f>[1]juL23!AM153</f>
        <v>120</v>
      </c>
      <c r="J70" s="73">
        <f>[1]juL23!AN153</f>
        <v>0.67796610169491522</v>
      </c>
      <c r="K70" s="73">
        <f>[1]juL23!AO153</f>
        <v>2.5324010914051842E-2</v>
      </c>
      <c r="L70" s="73">
        <f>[1]juL23!AP153</f>
        <v>1.3460076045627377E-2</v>
      </c>
      <c r="M70" s="31">
        <f>[1]juL23!AQ153</f>
        <v>11</v>
      </c>
      <c r="N70" s="32">
        <f>[1]juL23!AR153</f>
        <v>14</v>
      </c>
      <c r="O70" s="52">
        <f>[1]juL23!AS153</f>
        <v>69</v>
      </c>
      <c r="P70" s="76">
        <f>[1]juL23!AT153</f>
        <v>0.47586206896551725</v>
      </c>
      <c r="Q70" s="73">
        <f>[1]juL23!AU153</f>
        <v>3.3711405166981727E-2</v>
      </c>
      <c r="R70" s="73">
        <f>[1]juL23!AV153</f>
        <v>2.2508537721204595E-2</v>
      </c>
      <c r="S70" s="31">
        <f>[1]juL23!AW153</f>
        <v>9</v>
      </c>
      <c r="T70" s="78">
        <f>[1]juL23!AX153</f>
        <v>13</v>
      </c>
      <c r="U70" s="1"/>
    </row>
    <row r="71" spans="1:21" ht="14.25" x14ac:dyDescent="0.2">
      <c r="A71" s="28"/>
      <c r="B71" s="19" t="str">
        <f>[1]juL23!AF154</f>
        <v xml:space="preserve">     Ocean city town</v>
      </c>
      <c r="C71" s="25">
        <f>[1]juL23!AG154</f>
        <v>100</v>
      </c>
      <c r="D71" s="11">
        <f>[1]juL23!AH154</f>
        <v>28</v>
      </c>
      <c r="E71" s="58">
        <f>[1]juL23!AI154</f>
        <v>0.28000000000000003</v>
      </c>
      <c r="F71" s="25">
        <f>[1]juL23!AJ154</f>
        <v>16</v>
      </c>
      <c r="G71" s="11">
        <f>[1]juL23!AK154</f>
        <v>16</v>
      </c>
      <c r="H71" s="63">
        <f>[1]juL23!AL154</f>
        <v>1</v>
      </c>
      <c r="I71" s="72">
        <f>[1]juL23!AM154</f>
        <v>84</v>
      </c>
      <c r="J71" s="73">
        <f>[1]juL23!AN154</f>
        <v>5.25</v>
      </c>
      <c r="K71" s="73">
        <f>[1]juL23!AO154</f>
        <v>8.5266030013642566E-3</v>
      </c>
      <c r="L71" s="73">
        <f>[1]juL23!AP154</f>
        <v>1.2167300380228137E-3</v>
      </c>
      <c r="M71" s="31"/>
      <c r="N71" s="32"/>
      <c r="O71" s="52">
        <f>[1]juL23!AS154</f>
        <v>12</v>
      </c>
      <c r="P71" s="76">
        <f>[1]juL23!AT154</f>
        <v>0.75</v>
      </c>
      <c r="Q71" s="73">
        <f>[1]juL23!AU154</f>
        <v>4.4108380592312538E-3</v>
      </c>
      <c r="R71" s="73">
        <f>[1]juL23!AV154</f>
        <v>2.4837007140639552E-3</v>
      </c>
      <c r="S71" s="74"/>
      <c r="T71" s="77"/>
      <c r="U71" s="1"/>
    </row>
    <row r="72" spans="1:21" ht="15" thickBot="1" x14ac:dyDescent="0.25">
      <c r="B72" s="38"/>
      <c r="C72" s="27"/>
      <c r="D72" s="18"/>
      <c r="E72" s="59"/>
      <c r="F72" s="27"/>
      <c r="G72" s="18"/>
      <c r="H72" s="64"/>
      <c r="I72" s="33"/>
      <c r="J72" s="39"/>
      <c r="K72" s="39"/>
      <c r="L72" s="39"/>
      <c r="M72" s="40"/>
      <c r="N72" s="41"/>
      <c r="O72" s="42"/>
      <c r="P72" s="39"/>
      <c r="Q72" s="39"/>
      <c r="R72" s="39"/>
      <c r="S72" s="40"/>
      <c r="T72" s="43"/>
      <c r="U72" s="1"/>
    </row>
    <row r="73" spans="1:21" ht="15" thickTop="1" x14ac:dyDescent="0.2">
      <c r="B73" s="2"/>
      <c r="C73" s="2"/>
      <c r="D73" s="2"/>
      <c r="E73" s="60"/>
      <c r="F73" s="2"/>
      <c r="G73" s="2"/>
      <c r="H73" s="60"/>
      <c r="I73" s="2"/>
      <c r="J73" s="44"/>
      <c r="K73" s="44"/>
      <c r="L73" s="44"/>
      <c r="M73" s="45"/>
      <c r="N73" s="45"/>
      <c r="O73" s="2"/>
      <c r="P73" s="44"/>
      <c r="Q73" s="44"/>
      <c r="R73" s="44"/>
      <c r="S73" s="45"/>
      <c r="T73" s="45"/>
      <c r="U73" s="1"/>
    </row>
    <row r="74" spans="1:21" ht="14.25" x14ac:dyDescent="0.2">
      <c r="B74" s="141" t="str">
        <f>[1]juL23!AF157</f>
        <v>PREPARED BY MD DEPARTMENT OF PLANNING.  PLANNING DATA SERVICES.  SEPTEMBER 2023</v>
      </c>
      <c r="C74" s="2"/>
      <c r="D74" s="2"/>
      <c r="E74" s="60"/>
      <c r="F74" s="2"/>
      <c r="G74" s="2"/>
      <c r="H74" s="60"/>
      <c r="I74" s="2"/>
      <c r="J74" s="44"/>
      <c r="K74" s="44"/>
      <c r="L74" s="44"/>
      <c r="M74" s="45"/>
      <c r="N74" s="45"/>
      <c r="O74" s="2"/>
      <c r="P74" s="44"/>
      <c r="Q74" s="44"/>
      <c r="R74" s="44"/>
      <c r="S74" s="45"/>
      <c r="T74" s="45"/>
      <c r="U74" s="1"/>
    </row>
    <row r="75" spans="1:21" ht="14.25" x14ac:dyDescent="0.2">
      <c r="B75" s="141" t="str">
        <f>[1]juL23!AF158</f>
        <v>SOURCE:  U. S. DEPARTMENT OF COMMERCE.  BUREAU OF THE CENSUS</v>
      </c>
      <c r="C75" s="2"/>
      <c r="D75" s="2"/>
      <c r="E75" s="60"/>
      <c r="F75" s="2"/>
      <c r="G75" s="2"/>
      <c r="H75" s="60"/>
      <c r="I75" s="2"/>
      <c r="J75" s="44"/>
      <c r="K75" s="44"/>
      <c r="L75" s="44"/>
      <c r="M75" s="45"/>
      <c r="N75" s="45"/>
      <c r="O75" s="2"/>
      <c r="P75" s="44"/>
      <c r="Q75" s="44"/>
      <c r="R75" s="44"/>
      <c r="S75" s="45"/>
      <c r="T75" s="45"/>
      <c r="U75" s="1"/>
    </row>
    <row r="76" spans="1:21" ht="14.25" x14ac:dyDescent="0.2">
      <c r="B76" s="141" t="str">
        <f>[1]juL23!AF159</f>
        <v>(1) Includes new one family units, two family units, three and four family units and five or more family units.</v>
      </c>
      <c r="C76" s="2"/>
      <c r="D76" s="2"/>
      <c r="E76" s="60"/>
      <c r="F76" s="2"/>
      <c r="G76" s="2"/>
      <c r="H76" s="60"/>
      <c r="I76" s="2"/>
      <c r="J76" s="44"/>
      <c r="K76" s="44"/>
      <c r="L76" s="44"/>
      <c r="M76" s="45"/>
      <c r="N76" s="45"/>
      <c r="O76" s="2"/>
      <c r="P76" s="44"/>
      <c r="Q76" s="44"/>
      <c r="R76" s="44"/>
      <c r="S76" s="45"/>
      <c r="T76" s="45"/>
      <c r="U76" s="1"/>
    </row>
    <row r="77" spans="1:21" ht="14.25" x14ac:dyDescent="0.2">
      <c r="B77" s="141" t="str">
        <f>[1]juL23!AF160</f>
        <v>(2) U. S. Bureau of the Census estimate based on survey</v>
      </c>
      <c r="C77" s="2"/>
      <c r="D77" s="2"/>
      <c r="E77" s="60"/>
      <c r="F77" s="2"/>
      <c r="G77" s="2"/>
      <c r="H77" s="60"/>
      <c r="I77" s="2"/>
      <c r="J77" s="44"/>
      <c r="K77" s="44"/>
      <c r="L77" s="44"/>
      <c r="M77" s="45"/>
      <c r="N77" s="45"/>
      <c r="O77" s="2"/>
      <c r="P77" s="44"/>
      <c r="Q77" s="44"/>
      <c r="R77" s="44"/>
      <c r="S77" s="45"/>
      <c r="T77" s="45"/>
      <c r="U77" s="1"/>
    </row>
    <row r="78" spans="1:21" ht="14.25" x14ac:dyDescent="0.2">
      <c r="B78" s="141" t="str">
        <f>[1]juL23!AF161</f>
        <v>(3) Sum of reported and imputed responses to monthly permit issuing places questionnaires</v>
      </c>
      <c r="C78" s="2"/>
      <c r="D78" s="2"/>
      <c r="E78" s="60"/>
      <c r="F78" s="2"/>
      <c r="G78" s="2"/>
      <c r="H78" s="60"/>
      <c r="I78" s="2"/>
      <c r="J78" s="44"/>
      <c r="K78" s="44"/>
      <c r="L78" s="44"/>
      <c r="M78" s="45"/>
      <c r="N78" s="45"/>
      <c r="O78" s="2"/>
      <c r="P78" s="44"/>
      <c r="Q78" s="44"/>
      <c r="R78" s="44"/>
      <c r="S78" s="45"/>
      <c r="T78" s="45"/>
      <c r="U78" s="1"/>
    </row>
    <row r="79" spans="1:21" ht="14.25" x14ac:dyDescent="0.2">
      <c r="B79" s="141" t="str">
        <f>[1]juL23!AF162</f>
        <v>(4) Anne Arundel, Baltimore, Montgomery and Prince George's Counties</v>
      </c>
      <c r="C79" s="2"/>
      <c r="D79" s="2"/>
      <c r="E79" s="60"/>
      <c r="F79" s="2"/>
      <c r="G79" s="2"/>
      <c r="H79" s="60"/>
      <c r="I79" s="2"/>
      <c r="J79" s="44"/>
      <c r="K79" s="44"/>
      <c r="L79" s="44"/>
      <c r="M79" s="45"/>
      <c r="N79" s="45"/>
      <c r="O79" s="2"/>
      <c r="P79" s="44"/>
      <c r="Q79" s="44"/>
      <c r="R79" s="44"/>
      <c r="S79" s="45"/>
      <c r="T79" s="45"/>
      <c r="U79" s="1"/>
    </row>
    <row r="80" spans="1:21" ht="14.25" x14ac:dyDescent="0.2">
      <c r="B80" s="141" t="str">
        <f>[1]juL23!AF163</f>
        <v>(5) Calvert, Carroll, Cecil, Charles, Frederick, Harford, Howard, Queen Anne's and St. Mary's Counties</v>
      </c>
      <c r="C80" s="2"/>
      <c r="D80" s="2"/>
      <c r="E80" s="60"/>
      <c r="F80" s="2"/>
      <c r="G80" s="2"/>
      <c r="H80" s="60"/>
      <c r="I80" s="2"/>
      <c r="J80" s="44"/>
      <c r="K80" s="44"/>
      <c r="L80" s="44"/>
      <c r="M80" s="45"/>
      <c r="N80" s="45"/>
      <c r="O80" s="2"/>
      <c r="P80" s="44"/>
      <c r="Q80" s="44"/>
      <c r="R80" s="44"/>
      <c r="S80" s="45"/>
      <c r="T80" s="45"/>
      <c r="U80" s="1"/>
    </row>
    <row r="81" spans="2:21" ht="14.25" x14ac:dyDescent="0.2">
      <c r="B81" s="141" t="str">
        <f>[1]juL23!AF164</f>
        <v>(6) Allegany, Washington and Wicomico Counties</v>
      </c>
      <c r="C81" s="2"/>
      <c r="D81" s="2"/>
      <c r="E81" s="60"/>
      <c r="F81" s="2"/>
      <c r="G81" s="2"/>
      <c r="H81" s="60"/>
      <c r="I81" s="2"/>
      <c r="J81" s="44"/>
      <c r="K81" s="44"/>
      <c r="L81" s="44"/>
      <c r="M81" s="45"/>
      <c r="N81" s="45"/>
      <c r="O81" s="2"/>
      <c r="P81" s="44"/>
      <c r="Q81" s="44"/>
      <c r="R81" s="44"/>
      <c r="S81" s="45"/>
      <c r="T81" s="45"/>
      <c r="U81" s="1"/>
    </row>
    <row r="82" spans="2:21" ht="14.25" x14ac:dyDescent="0.2">
      <c r="B82" s="141" t="str">
        <f>[1]juL23!AF165</f>
        <v>(7) Baltimore City</v>
      </c>
      <c r="C82" s="2"/>
      <c r="D82" s="2"/>
      <c r="E82" s="60"/>
      <c r="F82" s="2"/>
      <c r="G82" s="2"/>
      <c r="H82" s="60"/>
      <c r="I82" s="2"/>
      <c r="J82" s="44"/>
      <c r="K82" s="44"/>
      <c r="L82" s="44"/>
      <c r="M82" s="45"/>
      <c r="N82" s="45"/>
      <c r="O82" s="2"/>
      <c r="P82" s="44"/>
      <c r="Q82" s="44"/>
      <c r="R82" s="44"/>
      <c r="S82" s="45"/>
      <c r="T82" s="45"/>
      <c r="U82" s="1"/>
    </row>
    <row r="83" spans="2:21" ht="14.25" x14ac:dyDescent="0.2">
      <c r="B83" s="141" t="str">
        <f>[1]juL23!AF166</f>
        <v>(8) Caroline, Dorchester, Garret, Kent, Somerset, Talbot and Worcester Counties</v>
      </c>
      <c r="C83" s="2"/>
      <c r="D83" s="2"/>
      <c r="E83" s="60"/>
      <c r="F83" s="2"/>
      <c r="G83" s="2"/>
      <c r="H83" s="60"/>
      <c r="I83" s="2"/>
      <c r="J83" s="44"/>
      <c r="K83" s="44"/>
      <c r="L83" s="44"/>
      <c r="M83" s="45"/>
      <c r="N83" s="45"/>
      <c r="O83" s="2"/>
      <c r="P83" s="44"/>
      <c r="Q83" s="44"/>
      <c r="R83" s="44"/>
      <c r="S83" s="45"/>
      <c r="T83" s="45"/>
      <c r="U83" s="1"/>
    </row>
    <row r="84" spans="2:21" ht="14.25" x14ac:dyDescent="0.2">
      <c r="B84" s="141" t="str">
        <f>[1]juL23!AF167</f>
        <v>Specified PIP summaries included in county and county group total</v>
      </c>
      <c r="C84" s="2"/>
      <c r="D84" s="2"/>
      <c r="E84" s="60"/>
      <c r="F84" s="2"/>
      <c r="G84" s="2"/>
      <c r="H84" s="60"/>
      <c r="I84" s="2"/>
      <c r="J84" s="44"/>
      <c r="K84" s="44"/>
      <c r="L84" s="44"/>
      <c r="M84" s="45"/>
      <c r="N84" s="45"/>
      <c r="O84" s="2"/>
      <c r="P84" s="44"/>
      <c r="Q84" s="44"/>
      <c r="R84" s="44"/>
      <c r="S84" s="45"/>
      <c r="T84" s="45"/>
      <c r="U84" s="1"/>
    </row>
    <row r="85" spans="2:21" ht="14.25" x14ac:dyDescent="0.2">
      <c r="B85" s="2"/>
      <c r="C85" s="2"/>
      <c r="D85" s="2"/>
      <c r="E85" s="60"/>
      <c r="F85" s="2"/>
      <c r="G85" s="2"/>
      <c r="H85" s="60"/>
      <c r="I85" s="2"/>
      <c r="J85" s="44"/>
      <c r="K85" s="44"/>
      <c r="L85" s="44"/>
      <c r="M85" s="45"/>
      <c r="N85" s="45"/>
      <c r="O85" s="2"/>
      <c r="P85" s="44"/>
      <c r="Q85" s="44"/>
      <c r="R85" s="44"/>
      <c r="S85" s="45"/>
      <c r="T85" s="45"/>
      <c r="U85" s="1"/>
    </row>
  </sheetData>
  <sortState xmlns:xlrd2="http://schemas.microsoft.com/office/spreadsheetml/2017/richdata2" ref="A30:G71">
    <sortCondition ref="A30:A71"/>
  </sortState>
  <mergeCells count="30">
    <mergeCell ref="Q13:Q15"/>
    <mergeCell ref="R13:R15"/>
    <mergeCell ref="S13:S15"/>
    <mergeCell ref="T13:T15"/>
    <mergeCell ref="L13:L15"/>
    <mergeCell ref="M13:M15"/>
    <mergeCell ref="N13:N15"/>
    <mergeCell ref="O13:O15"/>
    <mergeCell ref="P13:P15"/>
    <mergeCell ref="B7:B15"/>
    <mergeCell ref="D12:D15"/>
    <mergeCell ref="E12:E15"/>
    <mergeCell ref="F12:F15"/>
    <mergeCell ref="G12:G15"/>
    <mergeCell ref="I7:N10"/>
    <mergeCell ref="O7:T10"/>
    <mergeCell ref="C7:H9"/>
    <mergeCell ref="C10:E11"/>
    <mergeCell ref="F10:H11"/>
    <mergeCell ref="I11:J12"/>
    <mergeCell ref="K11:L12"/>
    <mergeCell ref="M11:N12"/>
    <mergeCell ref="O11:P12"/>
    <mergeCell ref="Q11:R12"/>
    <mergeCell ref="S11:T12"/>
    <mergeCell ref="C12:C15"/>
    <mergeCell ref="H12:H15"/>
    <mergeCell ref="I13:I15"/>
    <mergeCell ref="J13:J15"/>
    <mergeCell ref="K13:K15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DB4B-2DAD-4BF6-BD23-2A790845A6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3D4F53-2ED2-4CAE-A19B-98B705A974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9AB4B7-6A56-49CB-B58D-6A43A3B4E8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2023-09-13T12:39:49Z</cp:lastPrinted>
  <dcterms:created xsi:type="dcterms:W3CDTF">2007-07-31T12:38:17Z</dcterms:created>
  <dcterms:modified xsi:type="dcterms:W3CDTF">2023-09-13T12:40:05Z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