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LY/"/>
    </mc:Choice>
  </mc:AlternateContent>
  <xr:revisionPtr revIDLastSave="8" documentId="8_{0250C60E-44F8-47F7-9971-121359E7135D}" xr6:coauthVersionLast="47" xr6:coauthVersionMax="47" xr10:uidLastSave="{29D419D9-3A05-4C93-BCDC-7F6B0CD06FE5}"/>
  <bookViews>
    <workbookView xWindow="-120" yWindow="-120" windowWidth="29040" windowHeight="15840" tabRatio="606" xr2:uid="{00000000-000D-0000-FFFF-FFFF00000000}"/>
  </bookViews>
  <sheets>
    <sheet name="1B2" sheetId="5" r:id="rId1"/>
  </sheets>
  <externalReferences>
    <externalReference r:id="rId2"/>
  </externalReferences>
  <definedNames>
    <definedName name="_xlnm.Print_Area" localSheetId="0">'1B2'!$B$2:$N$84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5" l="1"/>
  <c r="B83" i="5"/>
  <c r="B82" i="5"/>
  <c r="B81" i="5"/>
  <c r="B80" i="5"/>
  <c r="B79" i="5"/>
  <c r="B78" i="5"/>
  <c r="B77" i="5"/>
  <c r="B76" i="5"/>
  <c r="B75" i="5"/>
  <c r="B74" i="5"/>
  <c r="B73" i="5"/>
  <c r="L70" i="5"/>
  <c r="K70" i="5"/>
  <c r="J70" i="5"/>
  <c r="H70" i="5"/>
  <c r="G70" i="5"/>
  <c r="F70" i="5"/>
  <c r="E70" i="5"/>
  <c r="D70" i="5"/>
  <c r="C70" i="5"/>
  <c r="B70" i="5"/>
  <c r="B69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B66" i="5"/>
  <c r="B65" i="5"/>
  <c r="L63" i="5"/>
  <c r="K63" i="5"/>
  <c r="J63" i="5"/>
  <c r="H63" i="5"/>
  <c r="G63" i="5"/>
  <c r="F63" i="5"/>
  <c r="E63" i="5"/>
  <c r="D63" i="5"/>
  <c r="C63" i="5"/>
  <c r="B63" i="5"/>
  <c r="B62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B60" i="5"/>
  <c r="L59" i="5"/>
  <c r="K59" i="5"/>
  <c r="J59" i="5"/>
  <c r="H59" i="5"/>
  <c r="G59" i="5"/>
  <c r="F59" i="5"/>
  <c r="E59" i="5"/>
  <c r="D59" i="5"/>
  <c r="C59" i="5"/>
  <c r="B59" i="5"/>
  <c r="B58" i="5"/>
  <c r="L57" i="5"/>
  <c r="K57" i="5"/>
  <c r="J57" i="5"/>
  <c r="I57" i="5"/>
  <c r="H57" i="5"/>
  <c r="G57" i="5"/>
  <c r="F57" i="5"/>
  <c r="E57" i="5"/>
  <c r="D57" i="5"/>
  <c r="C57" i="5"/>
  <c r="B57" i="5"/>
  <c r="B56" i="5"/>
  <c r="B55" i="5"/>
  <c r="B54" i="5"/>
  <c r="B53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L50" i="5"/>
  <c r="K50" i="5"/>
  <c r="J50" i="5"/>
  <c r="I50" i="5"/>
  <c r="H50" i="5"/>
  <c r="G50" i="5"/>
  <c r="F50" i="5"/>
  <c r="E50" i="5"/>
  <c r="D50" i="5"/>
  <c r="C50" i="5"/>
  <c r="B50" i="5"/>
  <c r="B49" i="5"/>
  <c r="B48" i="5"/>
  <c r="B47" i="5"/>
  <c r="B46" i="5"/>
  <c r="L44" i="5"/>
  <c r="K44" i="5"/>
  <c r="J44" i="5"/>
  <c r="I44" i="5"/>
  <c r="H44" i="5"/>
  <c r="G44" i="5"/>
  <c r="F44" i="5"/>
  <c r="E44" i="5"/>
  <c r="D44" i="5"/>
  <c r="C44" i="5"/>
  <c r="B44" i="5"/>
  <c r="L43" i="5"/>
  <c r="K43" i="5"/>
  <c r="J43" i="5"/>
  <c r="I43" i="5"/>
  <c r="H43" i="5"/>
  <c r="G43" i="5"/>
  <c r="F43" i="5"/>
  <c r="E43" i="5"/>
  <c r="D43" i="5"/>
  <c r="C43" i="5"/>
  <c r="B43" i="5"/>
  <c r="L42" i="5"/>
  <c r="K42" i="5"/>
  <c r="J42" i="5"/>
  <c r="I42" i="5"/>
  <c r="H42" i="5"/>
  <c r="G42" i="5"/>
  <c r="F42" i="5"/>
  <c r="E42" i="5"/>
  <c r="D42" i="5"/>
  <c r="C42" i="5"/>
  <c r="B42" i="5"/>
  <c r="L41" i="5"/>
  <c r="K41" i="5"/>
  <c r="J41" i="5"/>
  <c r="H41" i="5"/>
  <c r="G41" i="5"/>
  <c r="F41" i="5"/>
  <c r="E41" i="5"/>
  <c r="D41" i="5"/>
  <c r="C41" i="5"/>
  <c r="B41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N36" i="5"/>
  <c r="M36" i="5"/>
  <c r="L36" i="5"/>
  <c r="K36" i="5"/>
  <c r="J36" i="5"/>
  <c r="H36" i="5"/>
  <c r="G36" i="5"/>
  <c r="F36" i="5"/>
  <c r="E36" i="5"/>
  <c r="D36" i="5"/>
  <c r="C36" i="5"/>
  <c r="B36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L31" i="5"/>
  <c r="K31" i="5"/>
  <c r="J31" i="5"/>
  <c r="I31" i="5"/>
  <c r="H31" i="5"/>
  <c r="G31" i="5"/>
  <c r="F31" i="5"/>
  <c r="E31" i="5"/>
  <c r="D31" i="5"/>
  <c r="C31" i="5"/>
  <c r="B31" i="5"/>
  <c r="L30" i="5"/>
  <c r="K30" i="5"/>
  <c r="J30" i="5"/>
  <c r="I30" i="5"/>
  <c r="H30" i="5"/>
  <c r="G30" i="5"/>
  <c r="F30" i="5"/>
  <c r="E30" i="5"/>
  <c r="D30" i="5"/>
  <c r="C30" i="5"/>
  <c r="B30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N28" i="5"/>
  <c r="M28" i="5"/>
  <c r="L28" i="5"/>
  <c r="K28" i="5"/>
  <c r="J28" i="5"/>
  <c r="H28" i="5"/>
  <c r="G28" i="5"/>
  <c r="F28" i="5"/>
  <c r="E28" i="5"/>
  <c r="D28" i="5"/>
  <c r="C28" i="5"/>
  <c r="B28" i="5"/>
  <c r="N26" i="5"/>
  <c r="M26" i="5"/>
  <c r="L26" i="5"/>
  <c r="K26" i="5"/>
  <c r="J26" i="5"/>
  <c r="H26" i="5"/>
  <c r="G26" i="5"/>
  <c r="F26" i="5"/>
  <c r="E26" i="5"/>
  <c r="D26" i="5"/>
  <c r="C26" i="5"/>
  <c r="B26" i="5"/>
  <c r="N25" i="5"/>
  <c r="M25" i="5"/>
  <c r="L25" i="5"/>
  <c r="K25" i="5"/>
  <c r="J25" i="5"/>
  <c r="H25" i="5"/>
  <c r="G25" i="5"/>
  <c r="F25" i="5"/>
  <c r="E25" i="5"/>
  <c r="D25" i="5"/>
  <c r="C25" i="5"/>
  <c r="B25" i="5"/>
  <c r="N24" i="5"/>
  <c r="M24" i="5"/>
  <c r="L24" i="5"/>
  <c r="K24" i="5"/>
  <c r="J24" i="5"/>
  <c r="H24" i="5"/>
  <c r="G24" i="5"/>
  <c r="F24" i="5"/>
  <c r="E24" i="5"/>
  <c r="D24" i="5"/>
  <c r="C24" i="5"/>
  <c r="B24" i="5"/>
  <c r="N23" i="5"/>
  <c r="M23" i="5"/>
  <c r="L23" i="5"/>
  <c r="K23" i="5"/>
  <c r="J23" i="5"/>
  <c r="H23" i="5"/>
  <c r="G23" i="5"/>
  <c r="F23" i="5"/>
  <c r="E23" i="5"/>
  <c r="D23" i="5"/>
  <c r="C23" i="5"/>
  <c r="B23" i="5"/>
  <c r="N22" i="5"/>
  <c r="M22" i="5"/>
  <c r="L22" i="5"/>
  <c r="K22" i="5"/>
  <c r="J22" i="5"/>
  <c r="H22" i="5"/>
  <c r="G22" i="5"/>
  <c r="F22" i="5"/>
  <c r="E22" i="5"/>
  <c r="D22" i="5"/>
  <c r="C22" i="5"/>
  <c r="B22" i="5"/>
  <c r="N21" i="5"/>
  <c r="M21" i="5"/>
  <c r="L21" i="5"/>
  <c r="K21" i="5"/>
  <c r="J21" i="5"/>
  <c r="H21" i="5"/>
  <c r="G21" i="5"/>
  <c r="F21" i="5"/>
  <c r="E21" i="5"/>
  <c r="D21" i="5"/>
  <c r="C21" i="5"/>
  <c r="B21" i="5"/>
  <c r="N20" i="5"/>
  <c r="M20" i="5"/>
  <c r="L20" i="5"/>
  <c r="K20" i="5"/>
  <c r="J20" i="5"/>
  <c r="H20" i="5"/>
  <c r="G20" i="5"/>
  <c r="F20" i="5"/>
  <c r="E20" i="5"/>
  <c r="D20" i="5"/>
  <c r="C20" i="5"/>
  <c r="B20" i="5"/>
  <c r="N18" i="5"/>
  <c r="M18" i="5"/>
  <c r="L18" i="5"/>
  <c r="K18" i="5"/>
  <c r="J18" i="5"/>
  <c r="H18" i="5"/>
  <c r="G18" i="5"/>
  <c r="F18" i="5"/>
  <c r="E18" i="5"/>
  <c r="D18" i="5"/>
  <c r="C18" i="5"/>
  <c r="B18" i="5"/>
  <c r="N16" i="5"/>
  <c r="M16" i="5"/>
  <c r="L16" i="5"/>
  <c r="K16" i="5"/>
  <c r="J16" i="5"/>
  <c r="H16" i="5"/>
  <c r="G16" i="5"/>
  <c r="F16" i="5"/>
  <c r="E16" i="5"/>
  <c r="D16" i="5"/>
  <c r="C16" i="5"/>
  <c r="B16" i="5"/>
  <c r="J8" i="5"/>
  <c r="B3" i="5"/>
</calcChain>
</file>

<file path=xl/sharedStrings.xml><?xml version="1.0" encoding="utf-8"?>
<sst xmlns="http://schemas.openxmlformats.org/spreadsheetml/2006/main" count="18" uniqueCount="12">
  <si>
    <t>JURISDICTION</t>
  </si>
  <si>
    <t>NEW HOUSING UNITS AUTHORIZED FOR CONSTRUCTION BY BUILDING PERMITS</t>
  </si>
  <si>
    <t>ALL NEW CONSTRUCTION(1)</t>
  </si>
  <si>
    <t>SINGLE FAMILY HOUSING</t>
  </si>
  <si>
    <t>BUILDINGS</t>
  </si>
  <si>
    <t>UNITS</t>
  </si>
  <si>
    <t>VALUE</t>
  </si>
  <si>
    <t>Average Value</t>
  </si>
  <si>
    <t>Value per Unit Rank</t>
  </si>
  <si>
    <t>Building</t>
  </si>
  <si>
    <t>Unit</t>
  </si>
  <si>
    <t>Table 1B.2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</si>
</sst>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/>
    <xf numFmtId="42" fontId="3" fillId="0" borderId="0" xfId="0" applyNumberFormat="1" applyFont="1"/>
    <xf numFmtId="0" fontId="5" fillId="0" borderId="0" xfId="0" applyFont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3" fillId="0" borderId="5" xfId="1" applyNumberFormat="1" applyFont="1" applyBorder="1" applyAlignment="1">
      <alignment horizontal="center"/>
    </xf>
    <xf numFmtId="41" fontId="7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12" xfId="0" applyNumberFormat="1" applyFont="1" applyBorder="1"/>
    <xf numFmtId="3" fontId="3" fillId="0" borderId="4" xfId="0" applyNumberFormat="1" applyFont="1" applyBorder="1"/>
    <xf numFmtId="41" fontId="3" fillId="0" borderId="12" xfId="0" applyNumberFormat="1" applyFont="1" applyBorder="1"/>
    <xf numFmtId="3" fontId="6" fillId="0" borderId="4" xfId="0" applyNumberFormat="1" applyFont="1" applyBorder="1"/>
    <xf numFmtId="41" fontId="7" fillId="0" borderId="12" xfId="0" applyNumberFormat="1" applyFont="1" applyBorder="1"/>
    <xf numFmtId="3" fontId="2" fillId="0" borderId="4" xfId="0" applyNumberFormat="1" applyFont="1" applyBorder="1"/>
    <xf numFmtId="42" fontId="2" fillId="0" borderId="4" xfId="0" applyNumberFormat="1" applyFont="1" applyBorder="1"/>
    <xf numFmtId="41" fontId="2" fillId="0" borderId="13" xfId="0" applyNumberFormat="1" applyFont="1" applyBorder="1"/>
    <xf numFmtId="49" fontId="2" fillId="0" borderId="6" xfId="0" applyNumberFormat="1" applyFont="1" applyBorder="1"/>
    <xf numFmtId="164" fontId="2" fillId="0" borderId="0" xfId="1" applyNumberFormat="1" applyFont="1"/>
    <xf numFmtId="164" fontId="2" fillId="0" borderId="0" xfId="1" applyNumberFormat="1" applyFont="1" applyBorder="1"/>
    <xf numFmtId="164" fontId="2" fillId="0" borderId="5" xfId="1" applyNumberFormat="1" applyFont="1" applyBorder="1"/>
    <xf numFmtId="164" fontId="7" fillId="0" borderId="0" xfId="1" applyNumberFormat="1" applyFont="1" applyBorder="1"/>
    <xf numFmtId="164" fontId="8" fillId="0" borderId="5" xfId="1" applyNumberFormat="1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4" fillId="0" borderId="0" xfId="1" applyNumberFormat="1" applyFont="1"/>
    <xf numFmtId="49" fontId="2" fillId="0" borderId="4" xfId="0" applyNumberFormat="1" applyFont="1" applyBorder="1"/>
    <xf numFmtId="3" fontId="8" fillId="0" borderId="4" xfId="0" applyNumberFormat="1" applyFont="1" applyBorder="1"/>
    <xf numFmtId="41" fontId="3" fillId="0" borderId="17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9" fillId="0" borderId="0" xfId="0" applyFont="1"/>
    <xf numFmtId="41" fontId="3" fillId="0" borderId="16" xfId="0" applyNumberFormat="1" applyFont="1" applyBorder="1"/>
    <xf numFmtId="41" fontId="2" fillId="0" borderId="16" xfId="0" applyNumberFormat="1" applyFont="1" applyBorder="1"/>
    <xf numFmtId="41" fontId="2" fillId="0" borderId="17" xfId="0" applyNumberFormat="1" applyFont="1" applyBorder="1"/>
    <xf numFmtId="164" fontId="3" fillId="0" borderId="12" xfId="1" applyNumberFormat="1" applyFont="1" applyBorder="1"/>
    <xf numFmtId="164" fontId="2" fillId="0" borderId="12" xfId="1" applyNumberFormat="1" applyFont="1" applyBorder="1"/>
    <xf numFmtId="164" fontId="7" fillId="0" borderId="12" xfId="1" applyNumberFormat="1" applyFont="1" applyBorder="1"/>
    <xf numFmtId="164" fontId="2" fillId="0" borderId="13" xfId="1" applyNumberFormat="1" applyFont="1" applyBorder="1"/>
    <xf numFmtId="164" fontId="8" fillId="0" borderId="12" xfId="1" applyNumberFormat="1" applyFont="1" applyBorder="1"/>
    <xf numFmtId="41" fontId="7" fillId="0" borderId="16" xfId="0" applyNumberFormat="1" applyFont="1" applyBorder="1"/>
    <xf numFmtId="41" fontId="2" fillId="0" borderId="30" xfId="0" applyNumberFormat="1" applyFont="1" applyBorder="1"/>
    <xf numFmtId="41" fontId="10" fillId="0" borderId="17" xfId="0" applyNumberFormat="1" applyFont="1" applyBorder="1" applyAlignment="1">
      <alignment horizontal="center"/>
    </xf>
    <xf numFmtId="41" fontId="7" fillId="0" borderId="17" xfId="0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7" fillId="0" borderId="17" xfId="0" applyNumberFormat="1" applyFont="1" applyBorder="1" applyAlignment="1">
      <alignment horizontal="center"/>
    </xf>
    <xf numFmtId="3" fontId="10" fillId="0" borderId="17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 vertical="center"/>
    </xf>
    <xf numFmtId="3" fontId="2" fillId="0" borderId="7" xfId="0" applyNumberFormat="1" applyFont="1" applyBorder="1"/>
    <xf numFmtId="164" fontId="3" fillId="0" borderId="11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42" fontId="3" fillId="0" borderId="28" xfId="1" applyNumberFormat="1" applyFont="1" applyBorder="1" applyAlignment="1">
      <alignment horizontal="center" vertical="center"/>
    </xf>
    <xf numFmtId="42" fontId="3" fillId="0" borderId="0" xfId="1" applyNumberFormat="1" applyFont="1" applyBorder="1" applyAlignment="1">
      <alignment horizontal="center" vertical="center"/>
    </xf>
    <xf numFmtId="42" fontId="3" fillId="0" borderId="20" xfId="1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2" fontId="3" fillId="0" borderId="23" xfId="1" applyNumberFormat="1" applyFont="1" applyBorder="1" applyAlignment="1">
      <alignment horizontal="center" vertical="center"/>
    </xf>
    <xf numFmtId="42" fontId="3" fillId="0" borderId="12" xfId="1" applyNumberFormat="1" applyFont="1" applyBorder="1" applyAlignment="1">
      <alignment horizontal="center" vertical="center"/>
    </xf>
    <xf numFmtId="42" fontId="3" fillId="0" borderId="21" xfId="1" applyNumberFormat="1" applyFont="1" applyBorder="1" applyAlignment="1">
      <alignment horizontal="center" vertical="center"/>
    </xf>
    <xf numFmtId="42" fontId="3" fillId="0" borderId="23" xfId="1" applyNumberFormat="1" applyFont="1" applyBorder="1" applyAlignment="1">
      <alignment horizontal="center" vertical="center" wrapText="1"/>
    </xf>
    <xf numFmtId="42" fontId="3" fillId="0" borderId="12" xfId="1" applyNumberFormat="1" applyFont="1" applyBorder="1" applyAlignment="1">
      <alignment horizontal="center" vertical="center" wrapText="1"/>
    </xf>
    <xf numFmtId="42" fontId="3" fillId="0" borderId="21" xfId="1" applyNumberFormat="1" applyFont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64" fontId="3" fillId="0" borderId="28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LY/JULY_23.xlsx" TargetMode="External"/><Relationship Id="rId1" Type="http://schemas.openxmlformats.org/officeDocument/2006/relationships/externalLinkPath" Target="JUL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">
          <cell r="K8" t="str">
            <v>FIVE OR MORE FAMILY BUILDINGS</v>
          </cell>
        </row>
        <row r="87">
          <cell r="Q87" t="str">
            <v>NEW HOUSING CONSTRUCTION AND VALUE :  YEAR TO DATE JULY 2022</v>
          </cell>
        </row>
        <row r="100">
          <cell r="Q100" t="str">
            <v>STATE OF MARYLAND (2)</v>
          </cell>
          <cell r="R100">
            <v>6595</v>
          </cell>
          <cell r="S100">
            <v>13150</v>
          </cell>
          <cell r="T100">
            <v>2750029000</v>
          </cell>
          <cell r="U100">
            <v>6442</v>
          </cell>
          <cell r="V100">
            <v>1737889000</v>
          </cell>
          <cell r="W100">
            <v>269774.75939149334</v>
          </cell>
          <cell r="Y100">
            <v>111</v>
          </cell>
          <cell r="Z100">
            <v>6619</v>
          </cell>
          <cell r="AA100">
            <v>997210000</v>
          </cell>
          <cell r="AB100">
            <v>8983873.8738738745</v>
          </cell>
          <cell r="AC100">
            <v>150658.70977489048</v>
          </cell>
        </row>
        <row r="102">
          <cell r="Q102" t="str">
            <v>MONTHLY REPORTING PIPs SUM (3)</v>
          </cell>
          <cell r="R102">
            <v>6595</v>
          </cell>
          <cell r="S102">
            <v>13150</v>
          </cell>
          <cell r="T102">
            <v>2750028982</v>
          </cell>
          <cell r="U102">
            <v>6442</v>
          </cell>
          <cell r="V102">
            <v>1737889311</v>
          </cell>
          <cell r="W102">
            <v>269774.80766842596</v>
          </cell>
          <cell r="Y102">
            <v>111</v>
          </cell>
          <cell r="Z102">
            <v>6619</v>
          </cell>
          <cell r="AA102">
            <v>997209610</v>
          </cell>
          <cell r="AB102">
            <v>8983870.3603603598</v>
          </cell>
          <cell r="AC102">
            <v>150658.65085360326</v>
          </cell>
        </row>
        <row r="104">
          <cell r="Q104" t="str">
            <v>SUBURBAN COUNTIES</v>
          </cell>
          <cell r="R104">
            <v>5979</v>
          </cell>
          <cell r="S104">
            <v>11873</v>
          </cell>
          <cell r="T104">
            <v>2410702414</v>
          </cell>
          <cell r="U104">
            <v>5848</v>
          </cell>
          <cell r="V104">
            <v>1533104352</v>
          </cell>
          <cell r="W104">
            <v>262158.74692202464</v>
          </cell>
          <cell r="Y104">
            <v>97</v>
          </cell>
          <cell r="Z104">
            <v>5956</v>
          </cell>
          <cell r="AA104">
            <v>866677015</v>
          </cell>
          <cell r="AB104">
            <v>8934814.5876288656</v>
          </cell>
          <cell r="AC104">
            <v>145513.26645399598</v>
          </cell>
        </row>
        <row r="105">
          <cell r="Q105" t="str">
            <v xml:space="preserve">    INNER SUBURBAN COUNTIES (4)</v>
          </cell>
          <cell r="R105">
            <v>2477</v>
          </cell>
          <cell r="S105">
            <v>5965</v>
          </cell>
          <cell r="T105">
            <v>1074197597</v>
          </cell>
          <cell r="U105">
            <v>2443</v>
          </cell>
          <cell r="V105">
            <v>560097957</v>
          </cell>
          <cell r="W105">
            <v>229266.45804338928</v>
          </cell>
          <cell r="Y105">
            <v>32</v>
          </cell>
          <cell r="Z105">
            <v>3518</v>
          </cell>
          <cell r="AA105">
            <v>513759640</v>
          </cell>
          <cell r="AB105">
            <v>16054988.75</v>
          </cell>
          <cell r="AC105">
            <v>146037.4189880614</v>
          </cell>
        </row>
        <row r="106">
          <cell r="Q106" t="str">
            <v xml:space="preserve">    OUTER SUBURBAN COUNTIES (5)</v>
          </cell>
          <cell r="R106">
            <v>3105</v>
          </cell>
          <cell r="S106">
            <v>5106</v>
          </cell>
          <cell r="T106">
            <v>1196120381</v>
          </cell>
          <cell r="U106">
            <v>3051</v>
          </cell>
          <cell r="V106">
            <v>887085262</v>
          </cell>
          <cell r="W106">
            <v>290752.29826286464</v>
          </cell>
          <cell r="Y106">
            <v>52</v>
          </cell>
          <cell r="Z106">
            <v>2050</v>
          </cell>
          <cell r="AA106">
            <v>307976552</v>
          </cell>
          <cell r="AB106">
            <v>5922626</v>
          </cell>
          <cell r="AC106">
            <v>150232.4643902439</v>
          </cell>
        </row>
        <row r="107">
          <cell r="Q107" t="str">
            <v xml:space="preserve">    EXURBAN COUNTIES(6)</v>
          </cell>
          <cell r="R107">
            <v>397</v>
          </cell>
          <cell r="S107">
            <v>802</v>
          </cell>
          <cell r="T107">
            <v>140384436</v>
          </cell>
          <cell r="U107">
            <v>354</v>
          </cell>
          <cell r="V107">
            <v>85921133</v>
          </cell>
          <cell r="W107">
            <v>242715.06497175142</v>
          </cell>
          <cell r="Y107">
            <v>13</v>
          </cell>
          <cell r="Z107">
            <v>388</v>
          </cell>
          <cell r="AA107">
            <v>44940823</v>
          </cell>
          <cell r="AB107">
            <v>3456986.3846153845</v>
          </cell>
          <cell r="AC107">
            <v>115826.86340206186</v>
          </cell>
        </row>
        <row r="108">
          <cell r="Q108" t="str">
            <v>STATE BALANCE</v>
          </cell>
          <cell r="R108">
            <v>616</v>
          </cell>
          <cell r="S108">
            <v>1277</v>
          </cell>
          <cell r="T108">
            <v>339326568</v>
          </cell>
          <cell r="U108">
            <v>594</v>
          </cell>
          <cell r="V108">
            <v>204784959</v>
          </cell>
          <cell r="W108">
            <v>344755.82323232322</v>
          </cell>
          <cell r="Y108">
            <v>14</v>
          </cell>
          <cell r="Z108">
            <v>663</v>
          </cell>
          <cell r="AA108">
            <v>130532595</v>
          </cell>
          <cell r="AB108">
            <v>9323756.7857142854</v>
          </cell>
          <cell r="AC108">
            <v>196881.74208144797</v>
          </cell>
        </row>
        <row r="109">
          <cell r="Q109" t="str">
            <v xml:space="preserve">     URBAN (7)</v>
          </cell>
          <cell r="R109">
            <v>132</v>
          </cell>
          <cell r="S109">
            <v>758</v>
          </cell>
          <cell r="T109">
            <v>145643340</v>
          </cell>
          <cell r="U109">
            <v>122</v>
          </cell>
          <cell r="V109">
            <v>19092353</v>
          </cell>
          <cell r="W109">
            <v>156494.69672131148</v>
          </cell>
          <cell r="Y109">
            <v>9</v>
          </cell>
          <cell r="Z109">
            <v>634</v>
          </cell>
          <cell r="AA109">
            <v>126200987</v>
          </cell>
          <cell r="AB109">
            <v>14022331.888888888</v>
          </cell>
          <cell r="AC109">
            <v>199055.18454258677</v>
          </cell>
        </row>
        <row r="110">
          <cell r="Q110" t="str">
            <v xml:space="preserve">     NON SUBURBAN (8)</v>
          </cell>
          <cell r="R110">
            <v>484</v>
          </cell>
          <cell r="S110">
            <v>519</v>
          </cell>
          <cell r="T110">
            <v>193683228</v>
          </cell>
          <cell r="U110">
            <v>472</v>
          </cell>
          <cell r="V110">
            <v>185692606</v>
          </cell>
          <cell r="W110">
            <v>393416.53813559323</v>
          </cell>
          <cell r="Y110">
            <v>5</v>
          </cell>
          <cell r="Z110">
            <v>29</v>
          </cell>
          <cell r="AA110">
            <v>4331608</v>
          </cell>
          <cell r="AB110">
            <v>866321.6</v>
          </cell>
          <cell r="AC110">
            <v>149365.79310344829</v>
          </cell>
        </row>
        <row r="112">
          <cell r="Q112" t="str">
            <v xml:space="preserve">  BALTIMORE REGION</v>
          </cell>
          <cell r="R112">
            <v>1731</v>
          </cell>
          <cell r="S112">
            <v>4185</v>
          </cell>
          <cell r="T112">
            <v>802567600</v>
          </cell>
          <cell r="U112">
            <v>1692</v>
          </cell>
          <cell r="V112">
            <v>406876971</v>
          </cell>
          <cell r="W112">
            <v>240471.02304964539</v>
          </cell>
          <cell r="Y112">
            <v>37</v>
          </cell>
          <cell r="Z112">
            <v>2488</v>
          </cell>
          <cell r="AA112">
            <v>395072062</v>
          </cell>
          <cell r="AB112">
            <v>10677623.297297297</v>
          </cell>
          <cell r="AC112">
            <v>158791.02170418008</v>
          </cell>
        </row>
        <row r="113">
          <cell r="Q113" t="str">
            <v xml:space="preserve">   ANNE ARUNDEL</v>
          </cell>
          <cell r="R113">
            <v>736</v>
          </cell>
          <cell r="S113">
            <v>1507</v>
          </cell>
          <cell r="T113">
            <v>255380843</v>
          </cell>
          <cell r="U113">
            <v>731</v>
          </cell>
          <cell r="V113">
            <v>157800949</v>
          </cell>
          <cell r="W113">
            <v>215869.97127222983</v>
          </cell>
          <cell r="X113">
            <v>22</v>
          </cell>
          <cell r="Y113">
            <v>5</v>
          </cell>
          <cell r="Z113">
            <v>776</v>
          </cell>
          <cell r="AA113">
            <v>97579894</v>
          </cell>
          <cell r="AB113">
            <v>19515978.800000001</v>
          </cell>
          <cell r="AC113">
            <v>125747.28608247422</v>
          </cell>
        </row>
        <row r="114">
          <cell r="Q114" t="str">
            <v xml:space="preserve">   BALTIMORE COUNTY</v>
          </cell>
          <cell r="R114">
            <v>101</v>
          </cell>
          <cell r="S114">
            <v>101</v>
          </cell>
          <cell r="T114">
            <v>24689873</v>
          </cell>
          <cell r="U114">
            <v>101</v>
          </cell>
          <cell r="V114">
            <v>24689873</v>
          </cell>
          <cell r="W114">
            <v>244454.18811881187</v>
          </cell>
          <cell r="X114">
            <v>14</v>
          </cell>
          <cell r="Y114">
            <v>0</v>
          </cell>
          <cell r="Z114">
            <v>0</v>
          </cell>
          <cell r="AA114">
            <v>0</v>
          </cell>
        </row>
        <row r="115">
          <cell r="Q115" t="str">
            <v xml:space="preserve">   CARROLL</v>
          </cell>
          <cell r="R115">
            <v>263</v>
          </cell>
          <cell r="S115">
            <v>265</v>
          </cell>
          <cell r="T115">
            <v>68694552</v>
          </cell>
          <cell r="U115">
            <v>262</v>
          </cell>
          <cell r="V115">
            <v>68425985</v>
          </cell>
          <cell r="W115">
            <v>261167.88167938931</v>
          </cell>
          <cell r="X115">
            <v>11</v>
          </cell>
          <cell r="Y115">
            <v>0</v>
          </cell>
          <cell r="Z115">
            <v>0</v>
          </cell>
          <cell r="AA115">
            <v>0</v>
          </cell>
        </row>
        <row r="116">
          <cell r="Q116" t="str">
            <v xml:space="preserve">   HARFORD</v>
          </cell>
          <cell r="R116">
            <v>228</v>
          </cell>
          <cell r="S116">
            <v>1174</v>
          </cell>
          <cell r="T116">
            <v>211498180</v>
          </cell>
          <cell r="U116">
            <v>208</v>
          </cell>
          <cell r="V116">
            <v>62554180</v>
          </cell>
          <cell r="W116">
            <v>300741.25</v>
          </cell>
          <cell r="X116">
            <v>7</v>
          </cell>
          <cell r="Y116">
            <v>20</v>
          </cell>
          <cell r="Z116">
            <v>966</v>
          </cell>
          <cell r="AA116">
            <v>148944000</v>
          </cell>
          <cell r="AB116">
            <v>7447200</v>
          </cell>
          <cell r="AC116">
            <v>154186.3354037267</v>
          </cell>
        </row>
        <row r="117">
          <cell r="Q117" t="str">
            <v xml:space="preserve">   HOWARD </v>
          </cell>
          <cell r="R117">
            <v>271</v>
          </cell>
          <cell r="S117">
            <v>380</v>
          </cell>
          <cell r="T117">
            <v>96660812</v>
          </cell>
          <cell r="U117">
            <v>268</v>
          </cell>
          <cell r="V117">
            <v>74313631</v>
          </cell>
          <cell r="W117">
            <v>277289.66791044775</v>
          </cell>
          <cell r="X117">
            <v>8</v>
          </cell>
          <cell r="Y117">
            <v>3</v>
          </cell>
          <cell r="Z117">
            <v>112</v>
          </cell>
          <cell r="AA117">
            <v>22347181</v>
          </cell>
          <cell r="AB117">
            <v>7449060.333333333</v>
          </cell>
          <cell r="AC117">
            <v>199528.40178571429</v>
          </cell>
        </row>
        <row r="118">
          <cell r="Q118" t="str">
            <v xml:space="preserve">   BALTIMORE CITY</v>
          </cell>
          <cell r="R118">
            <v>132</v>
          </cell>
          <cell r="S118">
            <v>758</v>
          </cell>
          <cell r="T118">
            <v>145643340</v>
          </cell>
          <cell r="U118">
            <v>122</v>
          </cell>
          <cell r="V118">
            <v>19092353</v>
          </cell>
          <cell r="W118">
            <v>156494.69672131148</v>
          </cell>
          <cell r="X118">
            <v>24</v>
          </cell>
          <cell r="Y118">
            <v>9</v>
          </cell>
          <cell r="Z118">
            <v>634</v>
          </cell>
          <cell r="AA118">
            <v>126200987</v>
          </cell>
          <cell r="AB118">
            <v>14022331.888888888</v>
          </cell>
          <cell r="AC118">
            <v>199055.18454258677</v>
          </cell>
        </row>
        <row r="120">
          <cell r="Q120" t="str">
            <v xml:space="preserve">  SUBURBAN WASHINGTON</v>
          </cell>
          <cell r="R120">
            <v>2745</v>
          </cell>
          <cell r="S120">
            <v>6308</v>
          </cell>
          <cell r="T120">
            <v>1197701627</v>
          </cell>
          <cell r="U120">
            <v>2692</v>
          </cell>
          <cell r="V120">
            <v>660096510</v>
          </cell>
          <cell r="W120">
            <v>245206.72734026745</v>
          </cell>
          <cell r="Y120">
            <v>51</v>
          </cell>
          <cell r="Z120">
            <v>3612</v>
          </cell>
          <cell r="AA120">
            <v>537265117</v>
          </cell>
          <cell r="AB120">
            <v>10534610.137254901</v>
          </cell>
          <cell r="AC120">
            <v>148744.49529346623</v>
          </cell>
        </row>
        <row r="121">
          <cell r="Q121" t="str">
            <v xml:space="preserve">   FREDERICK</v>
          </cell>
          <cell r="R121">
            <v>1105</v>
          </cell>
          <cell r="S121">
            <v>1951</v>
          </cell>
          <cell r="T121">
            <v>403574746</v>
          </cell>
          <cell r="U121">
            <v>1081</v>
          </cell>
          <cell r="V121">
            <v>282489375</v>
          </cell>
          <cell r="W121">
            <v>261322.27104532841</v>
          </cell>
          <cell r="X121">
            <v>10</v>
          </cell>
          <cell r="Y121">
            <v>24</v>
          </cell>
          <cell r="Z121">
            <v>870</v>
          </cell>
          <cell r="AA121">
            <v>121085371</v>
          </cell>
          <cell r="AB121">
            <v>5045223.791666667</v>
          </cell>
          <cell r="AC121">
            <v>139178.58735632183</v>
          </cell>
        </row>
        <row r="122">
          <cell r="Q122" t="str">
            <v xml:space="preserve">   MONTGOMERY</v>
          </cell>
          <cell r="R122">
            <v>409</v>
          </cell>
          <cell r="S122">
            <v>490</v>
          </cell>
          <cell r="T122">
            <v>110402422</v>
          </cell>
          <cell r="U122">
            <v>399</v>
          </cell>
          <cell r="V122">
            <v>93790206</v>
          </cell>
          <cell r="W122">
            <v>235063.17293233084</v>
          </cell>
          <cell r="X122">
            <v>16</v>
          </cell>
          <cell r="Y122">
            <v>8</v>
          </cell>
          <cell r="Z122">
            <v>87</v>
          </cell>
          <cell r="AA122">
            <v>16272216</v>
          </cell>
          <cell r="AB122">
            <v>2034027</v>
          </cell>
          <cell r="AC122">
            <v>187036.96551724139</v>
          </cell>
        </row>
        <row r="123">
          <cell r="Q123" t="str">
            <v xml:space="preserve">   PRINCE GEORGE'S</v>
          </cell>
          <cell r="R123">
            <v>1231</v>
          </cell>
          <cell r="S123">
            <v>3867</v>
          </cell>
          <cell r="T123">
            <v>683724459</v>
          </cell>
          <cell r="U123">
            <v>1212</v>
          </cell>
          <cell r="V123">
            <v>283816929</v>
          </cell>
          <cell r="W123">
            <v>234172.38366336634</v>
          </cell>
          <cell r="X123">
            <v>17</v>
          </cell>
          <cell r="Y123">
            <v>19</v>
          </cell>
          <cell r="Z123">
            <v>2655</v>
          </cell>
          <cell r="AA123">
            <v>399907530</v>
          </cell>
          <cell r="AB123">
            <v>21047764.736842107</v>
          </cell>
          <cell r="AC123">
            <v>150624.30508474575</v>
          </cell>
        </row>
        <row r="125">
          <cell r="Q125" t="str">
            <v xml:space="preserve">  SOUTHERN MARYLAND</v>
          </cell>
          <cell r="R125">
            <v>843</v>
          </cell>
          <cell r="S125">
            <v>844</v>
          </cell>
          <cell r="T125">
            <v>303013246</v>
          </cell>
          <cell r="U125">
            <v>842</v>
          </cell>
          <cell r="V125">
            <v>302223246</v>
          </cell>
          <cell r="W125">
            <v>358934.97149643704</v>
          </cell>
        </row>
        <row r="126">
          <cell r="Q126" t="str">
            <v xml:space="preserve">   CALVERT</v>
          </cell>
          <cell r="R126">
            <v>92</v>
          </cell>
          <cell r="S126">
            <v>92</v>
          </cell>
          <cell r="T126">
            <v>22808296</v>
          </cell>
          <cell r="U126">
            <v>92</v>
          </cell>
          <cell r="V126">
            <v>22808296</v>
          </cell>
          <cell r="W126">
            <v>247916.26086956522</v>
          </cell>
          <cell r="X126">
            <v>13</v>
          </cell>
          <cell r="Y126">
            <v>0</v>
          </cell>
          <cell r="Z126">
            <v>0</v>
          </cell>
          <cell r="AA126">
            <v>0</v>
          </cell>
        </row>
        <row r="127">
          <cell r="Q127" t="str">
            <v xml:space="preserve">   CHARLES</v>
          </cell>
          <cell r="R127">
            <v>602</v>
          </cell>
          <cell r="S127">
            <v>603</v>
          </cell>
          <cell r="T127">
            <v>225305825</v>
          </cell>
          <cell r="U127">
            <v>601</v>
          </cell>
          <cell r="V127">
            <v>224515825</v>
          </cell>
          <cell r="W127">
            <v>373570.42429284524</v>
          </cell>
          <cell r="X127">
            <v>4</v>
          </cell>
          <cell r="Y127">
            <v>0</v>
          </cell>
          <cell r="Z127">
            <v>0</v>
          </cell>
          <cell r="AA127">
            <v>0</v>
          </cell>
        </row>
        <row r="128">
          <cell r="Q128" t="str">
            <v xml:space="preserve">   ST. MARY'S</v>
          </cell>
          <cell r="R128">
            <v>149</v>
          </cell>
          <cell r="S128">
            <v>149</v>
          </cell>
          <cell r="T128">
            <v>54899125</v>
          </cell>
          <cell r="U128">
            <v>149</v>
          </cell>
          <cell r="V128">
            <v>54899125</v>
          </cell>
          <cell r="W128">
            <v>368450.50335570471</v>
          </cell>
          <cell r="X128">
            <v>5</v>
          </cell>
          <cell r="Y128">
            <v>0</v>
          </cell>
          <cell r="Z128">
            <v>0</v>
          </cell>
          <cell r="AA128">
            <v>0</v>
          </cell>
        </row>
        <row r="130">
          <cell r="Q130" t="str">
            <v xml:space="preserve">  WESTERN MARYLAND</v>
          </cell>
        </row>
        <row r="131">
          <cell r="Q131" t="str">
            <v xml:space="preserve">   ALLEGANY (pt) *</v>
          </cell>
        </row>
        <row r="132">
          <cell r="Q132" t="str">
            <v xml:space="preserve">     Frostburg*</v>
          </cell>
        </row>
        <row r="133">
          <cell r="Q133" t="str">
            <v xml:space="preserve">     Lonaconing town*</v>
          </cell>
        </row>
        <row r="134">
          <cell r="Q134" t="str">
            <v xml:space="preserve">   GARRETT</v>
          </cell>
          <cell r="R134">
            <v>97</v>
          </cell>
          <cell r="S134">
            <v>97</v>
          </cell>
          <cell r="T134">
            <v>59072617</v>
          </cell>
          <cell r="U134">
            <v>97</v>
          </cell>
          <cell r="V134">
            <v>59072617</v>
          </cell>
          <cell r="W134">
            <v>608996.0515463918</v>
          </cell>
          <cell r="X134">
            <v>1</v>
          </cell>
          <cell r="Y134">
            <v>0</v>
          </cell>
          <cell r="Z134">
            <v>0</v>
          </cell>
          <cell r="AA134">
            <v>0</v>
          </cell>
        </row>
        <row r="135">
          <cell r="Q135" t="str">
            <v xml:space="preserve">   WASHINGTON</v>
          </cell>
          <cell r="R135">
            <v>230</v>
          </cell>
          <cell r="S135">
            <v>444</v>
          </cell>
          <cell r="T135">
            <v>82131711</v>
          </cell>
          <cell r="U135">
            <v>224</v>
          </cell>
          <cell r="V135">
            <v>57490888</v>
          </cell>
          <cell r="W135">
            <v>256655.75</v>
          </cell>
          <cell r="X135">
            <v>12</v>
          </cell>
          <cell r="Y135">
            <v>6</v>
          </cell>
          <cell r="Z135">
            <v>220</v>
          </cell>
          <cell r="AA135">
            <v>24640823</v>
          </cell>
          <cell r="AB135">
            <v>4106803.8333333335</v>
          </cell>
          <cell r="AC135">
            <v>112003.74090909091</v>
          </cell>
        </row>
        <row r="137">
          <cell r="Q137" t="str">
            <v xml:space="preserve">  UPPER EASTERN SHORE</v>
          </cell>
        </row>
        <row r="138">
          <cell r="Q138" t="str">
            <v xml:space="preserve">   CAROLINE (pt) *</v>
          </cell>
        </row>
        <row r="139">
          <cell r="Q139" t="str">
            <v xml:space="preserve">     Marydel town*</v>
          </cell>
        </row>
        <row r="140">
          <cell r="Q140" t="str">
            <v xml:space="preserve">     Preston town*</v>
          </cell>
        </row>
        <row r="141">
          <cell r="Q141" t="str">
            <v xml:space="preserve">   CECIL</v>
          </cell>
          <cell r="R141">
            <v>186</v>
          </cell>
          <cell r="S141">
            <v>186</v>
          </cell>
          <cell r="T141">
            <v>50910141</v>
          </cell>
          <cell r="U141">
            <v>186</v>
          </cell>
          <cell r="V141">
            <v>50910141</v>
          </cell>
          <cell r="W141">
            <v>273710.43548387097</v>
          </cell>
          <cell r="X141">
            <v>9</v>
          </cell>
          <cell r="Y141">
            <v>0</v>
          </cell>
          <cell r="Z141">
            <v>0</v>
          </cell>
          <cell r="AA141">
            <v>0</v>
          </cell>
        </row>
        <row r="142">
          <cell r="Q142" t="str">
            <v xml:space="preserve">   KENT  (pt) *</v>
          </cell>
        </row>
        <row r="143">
          <cell r="Q143" t="str">
            <v xml:space="preserve">     Betterton town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Y143">
            <v>0</v>
          </cell>
          <cell r="Z143">
            <v>0</v>
          </cell>
          <cell r="AA143">
            <v>0</v>
          </cell>
        </row>
        <row r="144">
          <cell r="Q144" t="str">
            <v xml:space="preserve">     Rock Hall town*</v>
          </cell>
        </row>
        <row r="145">
          <cell r="Q145" t="str">
            <v xml:space="preserve">   QUEEN ANNE'S</v>
          </cell>
          <cell r="R145">
            <v>209</v>
          </cell>
          <cell r="S145">
            <v>306</v>
          </cell>
          <cell r="T145">
            <v>61768704</v>
          </cell>
          <cell r="U145">
            <v>204</v>
          </cell>
          <cell r="V145">
            <v>46168704</v>
          </cell>
          <cell r="W145">
            <v>226317.17647058822</v>
          </cell>
          <cell r="X145">
            <v>18</v>
          </cell>
          <cell r="Y145">
            <v>5</v>
          </cell>
          <cell r="Z145">
            <v>102</v>
          </cell>
          <cell r="AA145">
            <v>15600000</v>
          </cell>
          <cell r="AB145">
            <v>3120000</v>
          </cell>
          <cell r="AC145">
            <v>152941.17647058822</v>
          </cell>
        </row>
        <row r="146">
          <cell r="Q146" t="str">
            <v xml:space="preserve">   TALBOT *</v>
          </cell>
        </row>
        <row r="147">
          <cell r="Q147" t="str">
            <v xml:space="preserve">     Easton</v>
          </cell>
          <cell r="R147">
            <v>23</v>
          </cell>
          <cell r="S147">
            <v>23</v>
          </cell>
          <cell r="T147">
            <v>8952362</v>
          </cell>
          <cell r="U147">
            <v>23</v>
          </cell>
          <cell r="V147">
            <v>8952362</v>
          </cell>
          <cell r="W147">
            <v>389233.13043478259</v>
          </cell>
          <cell r="Y147">
            <v>0</v>
          </cell>
          <cell r="Z147">
            <v>0</v>
          </cell>
          <cell r="AA147">
            <v>0</v>
          </cell>
        </row>
        <row r="149">
          <cell r="Q149" t="str">
            <v xml:space="preserve">  LOWER  EASTERN SHORE</v>
          </cell>
        </row>
        <row r="150">
          <cell r="Q150" t="str">
            <v xml:space="preserve">   DORCHESTER *</v>
          </cell>
        </row>
        <row r="151">
          <cell r="Q151" t="str">
            <v xml:space="preserve">   SOMERSET </v>
          </cell>
          <cell r="R151">
            <v>19</v>
          </cell>
          <cell r="S151">
            <v>24</v>
          </cell>
          <cell r="T151">
            <v>4720155</v>
          </cell>
          <cell r="U151">
            <v>18</v>
          </cell>
          <cell r="V151">
            <v>4040155</v>
          </cell>
          <cell r="W151">
            <v>224453.05555555556</v>
          </cell>
          <cell r="X151">
            <v>19</v>
          </cell>
          <cell r="Y151">
            <v>1</v>
          </cell>
          <cell r="Z151">
            <v>6</v>
          </cell>
          <cell r="AA151">
            <v>680000</v>
          </cell>
          <cell r="AB151">
            <v>680000</v>
          </cell>
          <cell r="AC151">
            <v>113333.33333333333</v>
          </cell>
        </row>
        <row r="152">
          <cell r="Q152" t="str">
            <v xml:space="preserve">   WICOMICO</v>
          </cell>
          <cell r="R152">
            <v>157</v>
          </cell>
          <cell r="S152">
            <v>348</v>
          </cell>
          <cell r="T152">
            <v>55822139</v>
          </cell>
          <cell r="U152">
            <v>120</v>
          </cell>
          <cell r="V152">
            <v>25999659</v>
          </cell>
          <cell r="W152">
            <v>216663.82500000001</v>
          </cell>
          <cell r="X152">
            <v>21</v>
          </cell>
          <cell r="Y152">
            <v>7</v>
          </cell>
          <cell r="Z152">
            <v>168</v>
          </cell>
          <cell r="AA152">
            <v>20300000</v>
          </cell>
          <cell r="AB152">
            <v>2900000</v>
          </cell>
          <cell r="AC152">
            <v>120833.33333333333</v>
          </cell>
        </row>
        <row r="153">
          <cell r="Q153" t="str">
            <v xml:space="preserve">   WORCESTER*</v>
          </cell>
        </row>
        <row r="154">
          <cell r="Q154" t="str">
            <v xml:space="preserve">     Ocean city town</v>
          </cell>
          <cell r="R154">
            <v>16</v>
          </cell>
          <cell r="S154">
            <v>16</v>
          </cell>
          <cell r="T154">
            <v>4556056</v>
          </cell>
          <cell r="U154">
            <v>16</v>
          </cell>
          <cell r="V154">
            <v>4556056</v>
          </cell>
          <cell r="W154">
            <v>284753.5</v>
          </cell>
          <cell r="Y154">
            <v>0</v>
          </cell>
          <cell r="Z154">
            <v>0</v>
          </cell>
          <cell r="AA154">
            <v>0</v>
          </cell>
        </row>
        <row r="157">
          <cell r="Q157" t="str">
            <v>PREPARED BY MD DEPARTMENT OF PLANNING.  PLANNING DATA SERVICES. SEPTEMBER 2022</v>
          </cell>
        </row>
        <row r="158">
          <cell r="Q158" t="str">
            <v>SOURCE:  U. S. DEPARTMENT OF COMMERCE.  BUREAU OF THE CENSUS</v>
          </cell>
        </row>
        <row r="159">
          <cell r="Q159" t="str">
            <v>(1) Includes new one family units, two family units, three and four family units and five or more family units.</v>
          </cell>
        </row>
        <row r="160">
          <cell r="Q160" t="str">
            <v>(2) U. S. Bureau of the Census estimate based on survey</v>
          </cell>
        </row>
        <row r="161">
          <cell r="Q161" t="str">
            <v>(3) Sum of reported and imputed responses to monthly permit issuing places questionnaires</v>
          </cell>
        </row>
        <row r="162">
          <cell r="Q162" t="str">
            <v>(4) Anne Arundel, Baltimore, Montgomery and Prince George's Counties</v>
          </cell>
        </row>
        <row r="163">
          <cell r="Q163" t="str">
            <v>(5) Calvert, Carroll, Cecil, Charles, Frederick, Harford, Howard, Queen Anne's and St. Mary's Counties</v>
          </cell>
        </row>
        <row r="164">
          <cell r="Q164" t="str">
            <v>(6) Allegany, Washington and Wicomico Counties</v>
          </cell>
        </row>
        <row r="165">
          <cell r="Q165" t="str">
            <v>(7) Baltimore City</v>
          </cell>
        </row>
        <row r="166">
          <cell r="Q166" t="str">
            <v>(8) Caroline, Dorchester, Garret, Kent, Somerset, Talbot and Worcester Counties</v>
          </cell>
        </row>
        <row r="167">
          <cell r="Q167" t="str">
            <v>* Not available monthly prior to 2022</v>
          </cell>
        </row>
        <row r="168">
          <cell r="Q168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N84"/>
  <sheetViews>
    <sheetView tabSelected="1" zoomScaleNormal="100" workbookViewId="0">
      <selection activeCell="R10" sqref="R10"/>
    </sheetView>
  </sheetViews>
  <sheetFormatPr defaultRowHeight="12.75" x14ac:dyDescent="0.2"/>
  <cols>
    <col min="1" max="1" width="9.140625" style="6"/>
    <col min="2" max="2" width="42.140625" style="6" bestFit="1" customWidth="1"/>
    <col min="3" max="3" width="12.140625" style="6" bestFit="1" customWidth="1"/>
    <col min="4" max="4" width="9.85546875" style="6" bestFit="1" customWidth="1"/>
    <col min="5" max="5" width="18.5703125" style="33" bestFit="1" customWidth="1"/>
    <col min="6" max="6" width="9.85546875" style="6" bestFit="1" customWidth="1"/>
    <col min="7" max="7" width="18.5703125" style="33" bestFit="1" customWidth="1"/>
    <col min="8" max="8" width="12.28515625" style="33" bestFit="1" customWidth="1"/>
    <col min="9" max="9" width="9.140625" style="6"/>
    <col min="10" max="10" width="14.140625" style="6" bestFit="1" customWidth="1"/>
    <col min="11" max="11" width="9.140625" style="6"/>
    <col min="12" max="12" width="16.7109375" style="33" bestFit="1" customWidth="1"/>
    <col min="13" max="13" width="15" style="33" bestFit="1" customWidth="1"/>
    <col min="14" max="14" width="12.28515625" style="33" bestFit="1" customWidth="1"/>
    <col min="15" max="16384" width="9.140625" style="6"/>
  </cols>
  <sheetData>
    <row r="2" spans="2:14" ht="14.25" x14ac:dyDescent="0.2">
      <c r="B2" s="8" t="s">
        <v>11</v>
      </c>
      <c r="C2" s="5"/>
      <c r="D2" s="5"/>
      <c r="E2" s="9"/>
      <c r="F2" s="2"/>
      <c r="G2" s="3"/>
      <c r="H2" s="3"/>
      <c r="I2" s="4"/>
      <c r="J2" s="1"/>
      <c r="K2" s="2"/>
      <c r="L2" s="3"/>
      <c r="M2" s="3"/>
      <c r="N2" s="3"/>
    </row>
    <row r="3" spans="2:14" ht="18" x14ac:dyDescent="0.25">
      <c r="B3" s="10" t="str">
        <f>[1]juL23!$Q$87</f>
        <v>NEW HOUSING CONSTRUCTION AND VALUE :  YEAR TO DATE JULY 2022</v>
      </c>
      <c r="C3" s="5"/>
      <c r="D3" s="5"/>
      <c r="E3" s="9"/>
      <c r="F3" s="2"/>
      <c r="G3" s="3"/>
      <c r="H3" s="3"/>
      <c r="I3" s="4"/>
      <c r="J3" s="1"/>
      <c r="K3" s="2"/>
      <c r="L3" s="3"/>
      <c r="M3" s="3"/>
      <c r="N3" s="3"/>
    </row>
    <row r="4" spans="2:14" ht="15" thickBot="1" x14ac:dyDescent="0.25">
      <c r="B4" s="8"/>
      <c r="C4" s="5"/>
      <c r="D4" s="5"/>
      <c r="E4" s="9"/>
      <c r="F4" s="2"/>
      <c r="G4" s="3"/>
      <c r="H4" s="3"/>
      <c r="I4" s="4"/>
      <c r="J4" s="1"/>
      <c r="K4" s="2"/>
      <c r="L4" s="3"/>
      <c r="M4" s="3"/>
      <c r="N4" s="3"/>
    </row>
    <row r="5" spans="2:14" ht="13.5" customHeight="1" thickTop="1" x14ac:dyDescent="0.2">
      <c r="B5" s="78" t="s">
        <v>0</v>
      </c>
      <c r="C5" s="81" t="s">
        <v>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2:14" ht="12.75" customHeight="1" x14ac:dyDescent="0.2">
      <c r="B6" s="79"/>
      <c r="C6" s="67"/>
      <c r="D6" s="70"/>
      <c r="E6" s="70"/>
      <c r="F6" s="70"/>
      <c r="G6" s="70"/>
      <c r="H6" s="70"/>
      <c r="I6" s="70"/>
      <c r="J6" s="70"/>
      <c r="K6" s="70"/>
      <c r="L6" s="70"/>
      <c r="M6" s="70"/>
      <c r="N6" s="84"/>
    </row>
    <row r="7" spans="2:14" ht="13.5" customHeight="1" thickBot="1" x14ac:dyDescent="0.25">
      <c r="B7" s="79"/>
      <c r="C7" s="67"/>
      <c r="D7" s="70"/>
      <c r="E7" s="70"/>
      <c r="F7" s="70"/>
      <c r="G7" s="70"/>
      <c r="H7" s="70"/>
      <c r="I7" s="70"/>
      <c r="J7" s="70"/>
      <c r="K7" s="70"/>
      <c r="L7" s="70"/>
      <c r="M7" s="70"/>
      <c r="N7" s="84"/>
    </row>
    <row r="8" spans="2:14" ht="14.25" customHeight="1" x14ac:dyDescent="0.2">
      <c r="B8" s="79"/>
      <c r="C8" s="66" t="s">
        <v>2</v>
      </c>
      <c r="D8" s="69"/>
      <c r="E8" s="69"/>
      <c r="F8" s="66" t="s">
        <v>3</v>
      </c>
      <c r="G8" s="69"/>
      <c r="H8" s="69"/>
      <c r="I8" s="85"/>
      <c r="J8" s="72" t="str">
        <f>[1]juL23!$K$8</f>
        <v>FIVE OR MORE FAMILY BUILDINGS</v>
      </c>
      <c r="K8" s="72"/>
      <c r="L8" s="72"/>
      <c r="M8" s="72"/>
      <c r="N8" s="73"/>
    </row>
    <row r="9" spans="2:14" ht="12.75" customHeight="1" x14ac:dyDescent="0.2">
      <c r="B9" s="79"/>
      <c r="C9" s="67"/>
      <c r="D9" s="70"/>
      <c r="E9" s="70"/>
      <c r="F9" s="67"/>
      <c r="G9" s="70"/>
      <c r="H9" s="70"/>
      <c r="I9" s="86"/>
      <c r="J9" s="74"/>
      <c r="K9" s="74"/>
      <c r="L9" s="74"/>
      <c r="M9" s="74"/>
      <c r="N9" s="75"/>
    </row>
    <row r="10" spans="2:14" ht="13.5" customHeight="1" thickBot="1" x14ac:dyDescent="0.25">
      <c r="B10" s="79"/>
      <c r="C10" s="68"/>
      <c r="D10" s="71"/>
      <c r="E10" s="71"/>
      <c r="F10" s="68"/>
      <c r="G10" s="71"/>
      <c r="H10" s="71"/>
      <c r="I10" s="87"/>
      <c r="J10" s="76"/>
      <c r="K10" s="76"/>
      <c r="L10" s="76"/>
      <c r="M10" s="76"/>
      <c r="N10" s="77"/>
    </row>
    <row r="11" spans="2:14" ht="14.25" customHeight="1" x14ac:dyDescent="0.2">
      <c r="B11" s="79"/>
      <c r="C11" s="66" t="s">
        <v>4</v>
      </c>
      <c r="D11" s="88" t="s">
        <v>5</v>
      </c>
      <c r="E11" s="63" t="s">
        <v>6</v>
      </c>
      <c r="F11" s="66" t="s">
        <v>5</v>
      </c>
      <c r="G11" s="91" t="s">
        <v>6</v>
      </c>
      <c r="H11" s="94" t="s">
        <v>7</v>
      </c>
      <c r="I11" s="97" t="s">
        <v>8</v>
      </c>
      <c r="J11" s="66" t="s">
        <v>4</v>
      </c>
      <c r="K11" s="88" t="s">
        <v>5</v>
      </c>
      <c r="L11" s="91" t="s">
        <v>6</v>
      </c>
      <c r="M11" s="100" t="s">
        <v>7</v>
      </c>
      <c r="N11" s="101"/>
    </row>
    <row r="12" spans="2:14" ht="12.75" customHeight="1" x14ac:dyDescent="0.2">
      <c r="B12" s="79"/>
      <c r="C12" s="67"/>
      <c r="D12" s="89"/>
      <c r="E12" s="64"/>
      <c r="F12" s="67"/>
      <c r="G12" s="92"/>
      <c r="H12" s="95"/>
      <c r="I12" s="98"/>
      <c r="J12" s="67"/>
      <c r="K12" s="89"/>
      <c r="L12" s="92"/>
      <c r="M12" s="102"/>
      <c r="N12" s="103"/>
    </row>
    <row r="13" spans="2:14" ht="12.75" customHeight="1" x14ac:dyDescent="0.2">
      <c r="B13" s="79"/>
      <c r="C13" s="67"/>
      <c r="D13" s="89"/>
      <c r="E13" s="64"/>
      <c r="F13" s="67"/>
      <c r="G13" s="92"/>
      <c r="H13" s="95"/>
      <c r="I13" s="98"/>
      <c r="J13" s="67"/>
      <c r="K13" s="89"/>
      <c r="L13" s="92"/>
      <c r="M13" s="59" t="s">
        <v>9</v>
      </c>
      <c r="N13" s="61" t="s">
        <v>10</v>
      </c>
    </row>
    <row r="14" spans="2:14" ht="13.5" customHeight="1" thickBot="1" x14ac:dyDescent="0.25">
      <c r="B14" s="80"/>
      <c r="C14" s="68"/>
      <c r="D14" s="90"/>
      <c r="E14" s="65"/>
      <c r="F14" s="68"/>
      <c r="G14" s="93"/>
      <c r="H14" s="96"/>
      <c r="I14" s="99"/>
      <c r="J14" s="68"/>
      <c r="K14" s="90"/>
      <c r="L14" s="93"/>
      <c r="M14" s="60"/>
      <c r="N14" s="62"/>
    </row>
    <row r="15" spans="2:14" ht="14.25" x14ac:dyDescent="0.2">
      <c r="B15" s="22"/>
      <c r="C15" s="42"/>
      <c r="D15" s="17"/>
      <c r="E15" s="27"/>
      <c r="F15" s="42"/>
      <c r="G15" s="45"/>
      <c r="H15" s="45"/>
      <c r="I15" s="38"/>
      <c r="J15" s="2"/>
      <c r="K15" s="17"/>
      <c r="L15" s="45"/>
      <c r="M15" s="53"/>
      <c r="N15" s="13"/>
    </row>
    <row r="16" spans="2:14" s="40" customFormat="1" ht="14.25" x14ac:dyDescent="0.2">
      <c r="B16" s="18" t="str">
        <f>[1]juL23!Q100</f>
        <v>STATE OF MARYLAND (2)</v>
      </c>
      <c r="C16" s="41">
        <f>[1]juL23!R100</f>
        <v>6595</v>
      </c>
      <c r="D16" s="19">
        <f>[1]juL23!S100</f>
        <v>13150</v>
      </c>
      <c r="E16" s="11">
        <f>[1]juL23!T100</f>
        <v>2750029000</v>
      </c>
      <c r="F16" s="41">
        <f>[1]juL23!U100</f>
        <v>6442</v>
      </c>
      <c r="G16" s="44">
        <f>[1]juL23!V100</f>
        <v>1737889000</v>
      </c>
      <c r="H16" s="44">
        <f>[1]juL23!W100</f>
        <v>269774.75939149334</v>
      </c>
      <c r="I16" s="36"/>
      <c r="J16" s="5">
        <f>[1]juL23!Y100</f>
        <v>111</v>
      </c>
      <c r="K16" s="19">
        <f>[1]juL23!Z100</f>
        <v>6619</v>
      </c>
      <c r="L16" s="44">
        <f>[1]juL23!AA100</f>
        <v>997210000</v>
      </c>
      <c r="M16" s="44">
        <f>[1]juL23!AB100</f>
        <v>8983873.8738738745</v>
      </c>
      <c r="N16" s="12">
        <f>[1]juL23!AC100</f>
        <v>150658.70977489048</v>
      </c>
    </row>
    <row r="17" spans="2:14" ht="14.25" x14ac:dyDescent="0.2">
      <c r="B17" s="18"/>
      <c r="C17" s="42"/>
      <c r="D17" s="17"/>
      <c r="E17" s="27"/>
      <c r="F17" s="42"/>
      <c r="G17" s="45"/>
      <c r="H17" s="45"/>
      <c r="I17" s="37"/>
      <c r="J17" s="2"/>
      <c r="K17" s="17"/>
      <c r="L17" s="45"/>
      <c r="M17" s="45"/>
      <c r="N17" s="28"/>
    </row>
    <row r="18" spans="2:14" s="40" customFormat="1" ht="14.25" x14ac:dyDescent="0.2">
      <c r="B18" s="18" t="str">
        <f>[1]juL23!Q102</f>
        <v>MONTHLY REPORTING PIPs SUM (3)</v>
      </c>
      <c r="C18" s="41">
        <f>[1]juL23!R102</f>
        <v>6595</v>
      </c>
      <c r="D18" s="19">
        <f>[1]juL23!S102</f>
        <v>13150</v>
      </c>
      <c r="E18" s="11">
        <f>[1]juL23!T102</f>
        <v>2750028982</v>
      </c>
      <c r="F18" s="41">
        <f>[1]juL23!U102</f>
        <v>6442</v>
      </c>
      <c r="G18" s="44">
        <f>[1]juL23!V102</f>
        <v>1737889311</v>
      </c>
      <c r="H18" s="44">
        <f>[1]juL23!W102</f>
        <v>269774.80766842596</v>
      </c>
      <c r="I18" s="36"/>
      <c r="J18" s="5">
        <f>[1]juL23!Y102</f>
        <v>111</v>
      </c>
      <c r="K18" s="19">
        <f>[1]juL23!Z102</f>
        <v>6619</v>
      </c>
      <c r="L18" s="44">
        <f>[1]juL23!AA102</f>
        <v>997209610</v>
      </c>
      <c r="M18" s="44">
        <f>[1]juL23!AB102</f>
        <v>8983870.3603603598</v>
      </c>
      <c r="N18" s="12">
        <f>[1]juL23!AC102</f>
        <v>150658.65085360326</v>
      </c>
    </row>
    <row r="19" spans="2:14" ht="14.25" x14ac:dyDescent="0.2">
      <c r="B19" s="18"/>
      <c r="C19" s="42"/>
      <c r="D19" s="17"/>
      <c r="E19" s="27"/>
      <c r="F19" s="42"/>
      <c r="G19" s="45"/>
      <c r="H19" s="45"/>
      <c r="I19" s="37"/>
      <c r="J19" s="2"/>
      <c r="K19" s="17"/>
      <c r="L19" s="45"/>
      <c r="M19" s="45"/>
      <c r="N19" s="28"/>
    </row>
    <row r="20" spans="2:14" s="40" customFormat="1" ht="14.25" x14ac:dyDescent="0.2">
      <c r="B20" s="20" t="str">
        <f>[1]juL23!Q104</f>
        <v>SUBURBAN COUNTIES</v>
      </c>
      <c r="C20" s="41">
        <f>[1]juL23!R104</f>
        <v>5979</v>
      </c>
      <c r="D20" s="19">
        <f>[1]juL23!S104</f>
        <v>11873</v>
      </c>
      <c r="E20" s="11">
        <f>[1]juL23!T104</f>
        <v>2410702414</v>
      </c>
      <c r="F20" s="41">
        <f>[1]juL23!U104</f>
        <v>5848</v>
      </c>
      <c r="G20" s="44">
        <f>[1]juL23!V104</f>
        <v>1533104352</v>
      </c>
      <c r="H20" s="44">
        <f>[1]juL23!W104</f>
        <v>262158.74692202464</v>
      </c>
      <c r="I20" s="36"/>
      <c r="J20" s="5">
        <f>[1]juL23!Y104</f>
        <v>97</v>
      </c>
      <c r="K20" s="19">
        <f>[1]juL23!Z104</f>
        <v>5956</v>
      </c>
      <c r="L20" s="44">
        <f>[1]juL23!AA104</f>
        <v>866677015</v>
      </c>
      <c r="M20" s="44">
        <f>[1]juL23!AB104</f>
        <v>8934814.5876288656</v>
      </c>
      <c r="N20" s="12">
        <f>[1]juL23!AC104</f>
        <v>145513.26645399598</v>
      </c>
    </row>
    <row r="21" spans="2:14" ht="14.25" x14ac:dyDescent="0.2">
      <c r="B21" s="35" t="str">
        <f>[1]juL23!Q105</f>
        <v xml:space="preserve">    INNER SUBURBAN COUNTIES (4)</v>
      </c>
      <c r="C21" s="42">
        <f>[1]juL23!R105</f>
        <v>2477</v>
      </c>
      <c r="D21" s="17">
        <f>[1]juL23!S105</f>
        <v>5965</v>
      </c>
      <c r="E21" s="27">
        <f>[1]juL23!T105</f>
        <v>1074197597</v>
      </c>
      <c r="F21" s="42">
        <f>[1]juL23!U105</f>
        <v>2443</v>
      </c>
      <c r="G21" s="45">
        <f>[1]juL23!V105</f>
        <v>560097957</v>
      </c>
      <c r="H21" s="45">
        <f>[1]juL23!W105</f>
        <v>229266.45804338928</v>
      </c>
      <c r="I21" s="43"/>
      <c r="J21" s="2">
        <f>[1]juL23!Y105</f>
        <v>32</v>
      </c>
      <c r="K21" s="17">
        <f>[1]juL23!Z105</f>
        <v>3518</v>
      </c>
      <c r="L21" s="45">
        <f>[1]juL23!AA105</f>
        <v>513759640</v>
      </c>
      <c r="M21" s="45">
        <f>[1]juL23!AB105</f>
        <v>16054988.75</v>
      </c>
      <c r="N21" s="28">
        <f>[1]juL23!AC105</f>
        <v>146037.4189880614</v>
      </c>
    </row>
    <row r="22" spans="2:14" ht="14.25" x14ac:dyDescent="0.2">
      <c r="B22" s="35" t="str">
        <f>[1]juL23!Q106</f>
        <v xml:space="preserve">    OUTER SUBURBAN COUNTIES (5)</v>
      </c>
      <c r="C22" s="42">
        <f>[1]juL23!R106</f>
        <v>3105</v>
      </c>
      <c r="D22" s="17">
        <f>[1]juL23!S106</f>
        <v>5106</v>
      </c>
      <c r="E22" s="27">
        <f>[1]juL23!T106</f>
        <v>1196120381</v>
      </c>
      <c r="F22" s="42">
        <f>[1]juL23!U106</f>
        <v>3051</v>
      </c>
      <c r="G22" s="45">
        <f>[1]juL23!V106</f>
        <v>887085262</v>
      </c>
      <c r="H22" s="45">
        <f>[1]juL23!W106</f>
        <v>290752.29826286464</v>
      </c>
      <c r="I22" s="43"/>
      <c r="J22" s="2">
        <f>[1]juL23!Y106</f>
        <v>52</v>
      </c>
      <c r="K22" s="17">
        <f>[1]juL23!Z106</f>
        <v>2050</v>
      </c>
      <c r="L22" s="45">
        <f>[1]juL23!AA106</f>
        <v>307976552</v>
      </c>
      <c r="M22" s="45">
        <f>[1]juL23!AB106</f>
        <v>5922626</v>
      </c>
      <c r="N22" s="28">
        <f>[1]juL23!AC106</f>
        <v>150232.4643902439</v>
      </c>
    </row>
    <row r="23" spans="2:14" ht="14.25" x14ac:dyDescent="0.2">
      <c r="B23" s="35" t="str">
        <f>[1]juL23!Q107</f>
        <v xml:space="preserve">    EXURBAN COUNTIES(6)</v>
      </c>
      <c r="C23" s="42">
        <f>[1]juL23!R107</f>
        <v>397</v>
      </c>
      <c r="D23" s="17">
        <f>[1]juL23!S107</f>
        <v>802</v>
      </c>
      <c r="E23" s="27">
        <f>[1]juL23!T107</f>
        <v>140384436</v>
      </c>
      <c r="F23" s="42">
        <f>[1]juL23!U107</f>
        <v>354</v>
      </c>
      <c r="G23" s="45">
        <f>[1]juL23!V107</f>
        <v>85921133</v>
      </c>
      <c r="H23" s="45">
        <f>[1]juL23!W107</f>
        <v>242715.06497175142</v>
      </c>
      <c r="I23" s="43"/>
      <c r="J23" s="2">
        <f>[1]juL23!Y107</f>
        <v>13</v>
      </c>
      <c r="K23" s="17">
        <f>[1]juL23!Z107</f>
        <v>388</v>
      </c>
      <c r="L23" s="45">
        <f>[1]juL23!AA107</f>
        <v>44940823</v>
      </c>
      <c r="M23" s="45">
        <f>[1]juL23!AB107</f>
        <v>3456986.3846153845</v>
      </c>
      <c r="N23" s="28">
        <f>[1]juL23!AC107</f>
        <v>115826.86340206186</v>
      </c>
    </row>
    <row r="24" spans="2:14" s="40" customFormat="1" ht="14.25" x14ac:dyDescent="0.2">
      <c r="B24" s="20" t="str">
        <f>[1]juL23!Q108</f>
        <v>STATE BALANCE</v>
      </c>
      <c r="C24" s="41">
        <f>[1]juL23!R108</f>
        <v>616</v>
      </c>
      <c r="D24" s="19">
        <f>[1]juL23!S108</f>
        <v>1277</v>
      </c>
      <c r="E24" s="11">
        <f>[1]juL23!T108</f>
        <v>339326568</v>
      </c>
      <c r="F24" s="41">
        <f>[1]juL23!U108</f>
        <v>594</v>
      </c>
      <c r="G24" s="44">
        <f>[1]juL23!V108</f>
        <v>204784959</v>
      </c>
      <c r="H24" s="44">
        <f>[1]juL23!W108</f>
        <v>344755.82323232322</v>
      </c>
      <c r="I24" s="36"/>
      <c r="J24" s="5">
        <f>[1]juL23!Y108</f>
        <v>14</v>
      </c>
      <c r="K24" s="19">
        <f>[1]juL23!Z108</f>
        <v>663</v>
      </c>
      <c r="L24" s="44">
        <f>[1]juL23!AA108</f>
        <v>130532595</v>
      </c>
      <c r="M24" s="44">
        <f>[1]juL23!AB108</f>
        <v>9323756.7857142854</v>
      </c>
      <c r="N24" s="12">
        <f>[1]juL23!AC108</f>
        <v>196881.74208144797</v>
      </c>
    </row>
    <row r="25" spans="2:14" ht="14.25" x14ac:dyDescent="0.2">
      <c r="B25" s="35" t="str">
        <f>[1]juL23!Q109</f>
        <v xml:space="preserve">     URBAN (7)</v>
      </c>
      <c r="C25" s="42">
        <f>[1]juL23!R109</f>
        <v>132</v>
      </c>
      <c r="D25" s="17">
        <f>[1]juL23!S109</f>
        <v>758</v>
      </c>
      <c r="E25" s="27">
        <f>[1]juL23!T109</f>
        <v>145643340</v>
      </c>
      <c r="F25" s="42">
        <f>[1]juL23!U109</f>
        <v>122</v>
      </c>
      <c r="G25" s="45">
        <f>[1]juL23!V109</f>
        <v>19092353</v>
      </c>
      <c r="H25" s="45">
        <f>[1]juL23!W109</f>
        <v>156494.69672131148</v>
      </c>
      <c r="I25" s="43"/>
      <c r="J25" s="2">
        <f>[1]juL23!Y109</f>
        <v>9</v>
      </c>
      <c r="K25" s="17">
        <f>[1]juL23!Z109</f>
        <v>634</v>
      </c>
      <c r="L25" s="45">
        <f>[1]juL23!AA109</f>
        <v>126200987</v>
      </c>
      <c r="M25" s="45">
        <f>[1]juL23!AB109</f>
        <v>14022331.888888888</v>
      </c>
      <c r="N25" s="28">
        <f>[1]juL23!AC109</f>
        <v>199055.18454258677</v>
      </c>
    </row>
    <row r="26" spans="2:14" ht="14.25" x14ac:dyDescent="0.2">
      <c r="B26" s="22" t="str">
        <f>[1]juL23!Q110</f>
        <v xml:space="preserve">     NON SUBURBAN (8)</v>
      </c>
      <c r="C26" s="42">
        <f>[1]juL23!R110</f>
        <v>484</v>
      </c>
      <c r="D26" s="17">
        <f>[1]juL23!S110</f>
        <v>519</v>
      </c>
      <c r="E26" s="27">
        <f>[1]juL23!T110</f>
        <v>193683228</v>
      </c>
      <c r="F26" s="42">
        <f>[1]juL23!U110</f>
        <v>472</v>
      </c>
      <c r="G26" s="45">
        <f>[1]juL23!V110</f>
        <v>185692606</v>
      </c>
      <c r="H26" s="45">
        <f>[1]juL23!W110</f>
        <v>393416.53813559323</v>
      </c>
      <c r="I26" s="38"/>
      <c r="J26" s="2">
        <f>[1]juL23!Y110</f>
        <v>5</v>
      </c>
      <c r="K26" s="17">
        <f>[1]juL23!Z110</f>
        <v>29</v>
      </c>
      <c r="L26" s="45">
        <f>[1]juL23!AA110</f>
        <v>4331608</v>
      </c>
      <c r="M26" s="45">
        <f>[1]juL23!AB110</f>
        <v>866321.6</v>
      </c>
      <c r="N26" s="28">
        <f>[1]juL23!AC110</f>
        <v>149365.79310344829</v>
      </c>
    </row>
    <row r="27" spans="2:14" ht="14.25" x14ac:dyDescent="0.2">
      <c r="B27" s="18"/>
      <c r="C27" s="41"/>
      <c r="D27" s="19"/>
      <c r="E27" s="11"/>
      <c r="F27" s="41"/>
      <c r="G27" s="44"/>
      <c r="H27" s="44"/>
      <c r="I27" s="37"/>
      <c r="J27" s="5"/>
      <c r="K27" s="19"/>
      <c r="L27" s="44"/>
      <c r="M27" s="44"/>
      <c r="N27" s="12"/>
    </row>
    <row r="28" spans="2:14" s="40" customFormat="1" ht="14.25" x14ac:dyDescent="0.2">
      <c r="B28" s="18" t="str">
        <f>[1]juL23!Q112</f>
        <v xml:space="preserve">  BALTIMORE REGION</v>
      </c>
      <c r="C28" s="41">
        <f>[1]juL23!R112</f>
        <v>1731</v>
      </c>
      <c r="D28" s="19">
        <f>[1]juL23!S112</f>
        <v>4185</v>
      </c>
      <c r="E28" s="11">
        <f>[1]juL23!T112</f>
        <v>802567600</v>
      </c>
      <c r="F28" s="41">
        <f>[1]juL23!U112</f>
        <v>1692</v>
      </c>
      <c r="G28" s="44">
        <f>[1]juL23!V112</f>
        <v>406876971</v>
      </c>
      <c r="H28" s="44">
        <f>[1]juL23!W112</f>
        <v>240471.02304964539</v>
      </c>
      <c r="I28" s="51"/>
      <c r="J28" s="5">
        <f>[1]juL23!Y112</f>
        <v>37</v>
      </c>
      <c r="K28" s="19">
        <f>[1]juL23!Z112</f>
        <v>2488</v>
      </c>
      <c r="L28" s="44">
        <f>[1]juL23!AA112</f>
        <v>395072062</v>
      </c>
      <c r="M28" s="44">
        <f>[1]juL23!AB112</f>
        <v>10677623.297297297</v>
      </c>
      <c r="N28" s="12">
        <f>[1]juL23!AC112</f>
        <v>158791.02170418008</v>
      </c>
    </row>
    <row r="29" spans="2:14" ht="14.25" x14ac:dyDescent="0.2">
      <c r="B29" s="22" t="str">
        <f>[1]juL23!Q113</f>
        <v xml:space="preserve">   ANNE ARUNDEL</v>
      </c>
      <c r="C29" s="42">
        <f>[1]juL23!R113</f>
        <v>736</v>
      </c>
      <c r="D29" s="17">
        <f>[1]juL23!S113</f>
        <v>1507</v>
      </c>
      <c r="E29" s="27">
        <f>[1]juL23!T113</f>
        <v>255380843</v>
      </c>
      <c r="F29" s="42">
        <f>[1]juL23!U113</f>
        <v>731</v>
      </c>
      <c r="G29" s="45">
        <f>[1]juL23!V113</f>
        <v>157800949</v>
      </c>
      <c r="H29" s="45">
        <f>[1]juL23!W113</f>
        <v>215869.97127222983</v>
      </c>
      <c r="I29" s="55">
        <f>[1]juL23!X113</f>
        <v>22</v>
      </c>
      <c r="J29" s="2">
        <f>[1]juL23!Y113</f>
        <v>5</v>
      </c>
      <c r="K29" s="17">
        <f>[1]juL23!Z113</f>
        <v>776</v>
      </c>
      <c r="L29" s="45">
        <f>[1]juL23!AA113</f>
        <v>97579894</v>
      </c>
      <c r="M29" s="45">
        <f>[1]juL23!AB113</f>
        <v>19515978.800000001</v>
      </c>
      <c r="N29" s="28">
        <f>[1]juL23!AC113</f>
        <v>125747.28608247422</v>
      </c>
    </row>
    <row r="30" spans="2:14" ht="14.25" x14ac:dyDescent="0.2">
      <c r="B30" s="22" t="str">
        <f>[1]juL23!Q114</f>
        <v xml:space="preserve">   BALTIMORE COUNTY</v>
      </c>
      <c r="C30" s="42">
        <f>[1]juL23!R114</f>
        <v>101</v>
      </c>
      <c r="D30" s="17">
        <f>[1]juL23!S114</f>
        <v>101</v>
      </c>
      <c r="E30" s="27">
        <f>[1]juL23!T114</f>
        <v>24689873</v>
      </c>
      <c r="F30" s="42">
        <f>[1]juL23!U114</f>
        <v>101</v>
      </c>
      <c r="G30" s="45">
        <f>[1]juL23!V114</f>
        <v>24689873</v>
      </c>
      <c r="H30" s="45">
        <f>[1]juL23!W114</f>
        <v>244454.18811881187</v>
      </c>
      <c r="I30" s="55">
        <f>[1]juL23!X114</f>
        <v>14</v>
      </c>
      <c r="J30" s="2">
        <f>[1]juL23!Y114</f>
        <v>0</v>
      </c>
      <c r="K30" s="17">
        <f>[1]juL23!Z114</f>
        <v>0</v>
      </c>
      <c r="L30" s="45">
        <f>[1]juL23!AA114</f>
        <v>0</v>
      </c>
      <c r="M30" s="45"/>
      <c r="N30" s="28"/>
    </row>
    <row r="31" spans="2:14" ht="14.25" x14ac:dyDescent="0.2">
      <c r="B31" s="22" t="str">
        <f>[1]juL23!Q115</f>
        <v xml:space="preserve">   CARROLL</v>
      </c>
      <c r="C31" s="42">
        <f>[1]juL23!R115</f>
        <v>263</v>
      </c>
      <c r="D31" s="17">
        <f>[1]juL23!S115</f>
        <v>265</v>
      </c>
      <c r="E31" s="27">
        <f>[1]juL23!T115</f>
        <v>68694552</v>
      </c>
      <c r="F31" s="42">
        <f>[1]juL23!U115</f>
        <v>262</v>
      </c>
      <c r="G31" s="45">
        <f>[1]juL23!V115</f>
        <v>68425985</v>
      </c>
      <c r="H31" s="45">
        <f>[1]juL23!W115</f>
        <v>261167.88167938931</v>
      </c>
      <c r="I31" s="55">
        <f>[1]juL23!X115</f>
        <v>11</v>
      </c>
      <c r="J31" s="2">
        <f>[1]juL23!Y115</f>
        <v>0</v>
      </c>
      <c r="K31" s="17">
        <f>[1]juL23!Z115</f>
        <v>0</v>
      </c>
      <c r="L31" s="45">
        <f>[1]juL23!AA115</f>
        <v>0</v>
      </c>
      <c r="M31" s="45"/>
      <c r="N31" s="28"/>
    </row>
    <row r="32" spans="2:14" ht="14.25" x14ac:dyDescent="0.2">
      <c r="B32" s="22" t="str">
        <f>[1]juL23!Q116</f>
        <v xml:space="preserve">   HARFORD</v>
      </c>
      <c r="C32" s="42">
        <f>[1]juL23!R116</f>
        <v>228</v>
      </c>
      <c r="D32" s="17">
        <f>[1]juL23!S116</f>
        <v>1174</v>
      </c>
      <c r="E32" s="27">
        <f>[1]juL23!T116</f>
        <v>211498180</v>
      </c>
      <c r="F32" s="42">
        <f>[1]juL23!U116</f>
        <v>208</v>
      </c>
      <c r="G32" s="45">
        <f>[1]juL23!V116</f>
        <v>62554180</v>
      </c>
      <c r="H32" s="45">
        <f>[1]juL23!W116</f>
        <v>300741.25</v>
      </c>
      <c r="I32" s="55">
        <f>[1]juL23!X116</f>
        <v>7</v>
      </c>
      <c r="J32" s="2">
        <f>[1]juL23!Y116</f>
        <v>20</v>
      </c>
      <c r="K32" s="17">
        <f>[1]juL23!Z116</f>
        <v>966</v>
      </c>
      <c r="L32" s="45">
        <f>[1]juL23!AA116</f>
        <v>148944000</v>
      </c>
      <c r="M32" s="45">
        <f>[1]juL23!AB116</f>
        <v>7447200</v>
      </c>
      <c r="N32" s="28">
        <f>[1]juL23!AC116</f>
        <v>154186.3354037267</v>
      </c>
    </row>
    <row r="33" spans="2:14" ht="14.25" x14ac:dyDescent="0.2">
      <c r="B33" s="22" t="str">
        <f>[1]juL23!Q117</f>
        <v xml:space="preserve">   HOWARD </v>
      </c>
      <c r="C33" s="42">
        <f>[1]juL23!R117</f>
        <v>271</v>
      </c>
      <c r="D33" s="17">
        <f>[1]juL23!S117</f>
        <v>380</v>
      </c>
      <c r="E33" s="27">
        <f>[1]juL23!T117</f>
        <v>96660812</v>
      </c>
      <c r="F33" s="42">
        <f>[1]juL23!U117</f>
        <v>268</v>
      </c>
      <c r="G33" s="45">
        <f>[1]juL23!V117</f>
        <v>74313631</v>
      </c>
      <c r="H33" s="45">
        <f>[1]juL23!W117</f>
        <v>277289.66791044775</v>
      </c>
      <c r="I33" s="55">
        <f>[1]juL23!X117</f>
        <v>8</v>
      </c>
      <c r="J33" s="2">
        <f>[1]juL23!Y117</f>
        <v>3</v>
      </c>
      <c r="K33" s="17">
        <f>[1]juL23!Z117</f>
        <v>112</v>
      </c>
      <c r="L33" s="45">
        <f>[1]juL23!AA117</f>
        <v>22347181</v>
      </c>
      <c r="M33" s="45">
        <f>[1]juL23!AB117</f>
        <v>7449060.333333333</v>
      </c>
      <c r="N33" s="28">
        <f>[1]juL23!AC117</f>
        <v>199528.40178571429</v>
      </c>
    </row>
    <row r="34" spans="2:14" ht="14.25" x14ac:dyDescent="0.2">
      <c r="B34" s="22" t="str">
        <f>[1]juL23!Q118</f>
        <v xml:space="preserve">   BALTIMORE CITY</v>
      </c>
      <c r="C34" s="42">
        <f>[1]juL23!R118</f>
        <v>132</v>
      </c>
      <c r="D34" s="17">
        <f>[1]juL23!S118</f>
        <v>758</v>
      </c>
      <c r="E34" s="27">
        <f>[1]juL23!T118</f>
        <v>145643340</v>
      </c>
      <c r="F34" s="42">
        <f>[1]juL23!U118</f>
        <v>122</v>
      </c>
      <c r="G34" s="45">
        <f>[1]juL23!V118</f>
        <v>19092353</v>
      </c>
      <c r="H34" s="46">
        <f>[1]juL23!W118</f>
        <v>156494.69672131148</v>
      </c>
      <c r="I34" s="55">
        <f>[1]juL23!X118</f>
        <v>24</v>
      </c>
      <c r="J34" s="2">
        <f>[1]juL23!Y118</f>
        <v>9</v>
      </c>
      <c r="K34" s="17">
        <f>[1]juL23!Z118</f>
        <v>634</v>
      </c>
      <c r="L34" s="45">
        <f>[1]juL23!AA118</f>
        <v>126200987</v>
      </c>
      <c r="M34" s="45">
        <f>[1]juL23!AB118</f>
        <v>14022331.888888888</v>
      </c>
      <c r="N34" s="28">
        <f>[1]juL23!AC118</f>
        <v>199055.18454258677</v>
      </c>
    </row>
    <row r="35" spans="2:14" ht="14.25" x14ac:dyDescent="0.2">
      <c r="B35" s="18"/>
      <c r="C35" s="42"/>
      <c r="D35" s="17"/>
      <c r="E35" s="27"/>
      <c r="F35" s="42"/>
      <c r="G35" s="45"/>
      <c r="H35" s="45"/>
      <c r="I35" s="55"/>
      <c r="J35" s="2"/>
      <c r="K35" s="17"/>
      <c r="L35" s="45"/>
      <c r="M35" s="45"/>
      <c r="N35" s="28"/>
    </row>
    <row r="36" spans="2:14" s="40" customFormat="1" ht="14.25" x14ac:dyDescent="0.2">
      <c r="B36" s="18" t="str">
        <f>[1]juL23!Q120</f>
        <v xml:space="preserve">  SUBURBAN WASHINGTON</v>
      </c>
      <c r="C36" s="41">
        <f>[1]juL23!R120</f>
        <v>2745</v>
      </c>
      <c r="D36" s="19">
        <f>[1]juL23!S120</f>
        <v>6308</v>
      </c>
      <c r="E36" s="11">
        <f>[1]juL23!T120</f>
        <v>1197701627</v>
      </c>
      <c r="F36" s="41">
        <f>[1]juL23!U120</f>
        <v>2692</v>
      </c>
      <c r="G36" s="44">
        <f>[1]juL23!V120</f>
        <v>660096510</v>
      </c>
      <c r="H36" s="44">
        <f>[1]juL23!W120</f>
        <v>245206.72734026745</v>
      </c>
      <c r="I36" s="56"/>
      <c r="J36" s="5">
        <f>[1]juL23!Y120</f>
        <v>51</v>
      </c>
      <c r="K36" s="19">
        <f>[1]juL23!Z120</f>
        <v>3612</v>
      </c>
      <c r="L36" s="44">
        <f>[1]juL23!AA120</f>
        <v>537265117</v>
      </c>
      <c r="M36" s="44">
        <f>[1]juL23!AB120</f>
        <v>10534610.137254901</v>
      </c>
      <c r="N36" s="12">
        <f>[1]juL23!AC120</f>
        <v>148744.49529346623</v>
      </c>
    </row>
    <row r="37" spans="2:14" ht="14.25" x14ac:dyDescent="0.2">
      <c r="B37" s="22" t="str">
        <f>[1]juL23!Q121</f>
        <v xml:space="preserve">   FREDERICK</v>
      </c>
      <c r="C37" s="42">
        <f>[1]juL23!R121</f>
        <v>1105</v>
      </c>
      <c r="D37" s="17">
        <f>[1]juL23!S121</f>
        <v>1951</v>
      </c>
      <c r="E37" s="27">
        <f>[1]juL23!T121</f>
        <v>403574746</v>
      </c>
      <c r="F37" s="42">
        <f>[1]juL23!U121</f>
        <v>1081</v>
      </c>
      <c r="G37" s="45">
        <f>[1]juL23!V121</f>
        <v>282489375</v>
      </c>
      <c r="H37" s="45">
        <f>[1]juL23!W121</f>
        <v>261322.27104532841</v>
      </c>
      <c r="I37" s="55">
        <f>[1]juL23!X121</f>
        <v>10</v>
      </c>
      <c r="J37" s="2">
        <f>[1]juL23!Y121</f>
        <v>24</v>
      </c>
      <c r="K37" s="17">
        <f>[1]juL23!Z121</f>
        <v>870</v>
      </c>
      <c r="L37" s="45">
        <f>[1]juL23!AA121</f>
        <v>121085371</v>
      </c>
      <c r="M37" s="45">
        <f>[1]juL23!AB121</f>
        <v>5045223.791666667</v>
      </c>
      <c r="N37" s="28">
        <f>[1]juL23!AC121</f>
        <v>139178.58735632183</v>
      </c>
    </row>
    <row r="38" spans="2:14" ht="14.25" x14ac:dyDescent="0.2">
      <c r="B38" s="22" t="str">
        <f>[1]juL23!Q122</f>
        <v xml:space="preserve">   MONTGOMERY</v>
      </c>
      <c r="C38" s="42">
        <f>[1]juL23!R122</f>
        <v>409</v>
      </c>
      <c r="D38" s="17">
        <f>[1]juL23!S122</f>
        <v>490</v>
      </c>
      <c r="E38" s="27">
        <f>[1]juL23!T122</f>
        <v>110402422</v>
      </c>
      <c r="F38" s="42">
        <f>[1]juL23!U122</f>
        <v>399</v>
      </c>
      <c r="G38" s="45">
        <f>[1]juL23!V122</f>
        <v>93790206</v>
      </c>
      <c r="H38" s="45">
        <f>[1]juL23!W122</f>
        <v>235063.17293233084</v>
      </c>
      <c r="I38" s="55">
        <f>[1]juL23!X122</f>
        <v>16</v>
      </c>
      <c r="J38" s="2">
        <f>[1]juL23!Y122</f>
        <v>8</v>
      </c>
      <c r="K38" s="17">
        <f>[1]juL23!Z122</f>
        <v>87</v>
      </c>
      <c r="L38" s="45">
        <f>[1]juL23!AA122</f>
        <v>16272216</v>
      </c>
      <c r="M38" s="45">
        <f>[1]juL23!AB122</f>
        <v>2034027</v>
      </c>
      <c r="N38" s="28">
        <f>[1]juL23!AC122</f>
        <v>187036.96551724139</v>
      </c>
    </row>
    <row r="39" spans="2:14" ht="14.25" x14ac:dyDescent="0.2">
      <c r="B39" s="22" t="str">
        <f>[1]juL23!Q123</f>
        <v xml:space="preserve">   PRINCE GEORGE'S</v>
      </c>
      <c r="C39" s="42">
        <f>[1]juL23!R123</f>
        <v>1231</v>
      </c>
      <c r="D39" s="17">
        <f>[1]juL23!S123</f>
        <v>3867</v>
      </c>
      <c r="E39" s="27">
        <f>[1]juL23!T123</f>
        <v>683724459</v>
      </c>
      <c r="F39" s="42">
        <f>[1]juL23!U123</f>
        <v>1212</v>
      </c>
      <c r="G39" s="45">
        <f>[1]juL23!V123</f>
        <v>283816929</v>
      </c>
      <c r="H39" s="46">
        <f>[1]juL23!W123</f>
        <v>234172.38366336634</v>
      </c>
      <c r="I39" s="55">
        <f>[1]juL23!X123</f>
        <v>17</v>
      </c>
      <c r="J39" s="2">
        <f>[1]juL23!Y123</f>
        <v>19</v>
      </c>
      <c r="K39" s="17">
        <f>[1]juL23!Z123</f>
        <v>2655</v>
      </c>
      <c r="L39" s="45">
        <f>[1]juL23!AA123</f>
        <v>399907530</v>
      </c>
      <c r="M39" s="45">
        <f>[1]juL23!AB123</f>
        <v>21047764.736842107</v>
      </c>
      <c r="N39" s="28">
        <f>[1]juL23!AC123</f>
        <v>150624.30508474575</v>
      </c>
    </row>
    <row r="40" spans="2:14" ht="14.25" x14ac:dyDescent="0.2">
      <c r="B40" s="18"/>
      <c r="C40" s="42"/>
      <c r="D40" s="17"/>
      <c r="E40" s="27"/>
      <c r="F40" s="42"/>
      <c r="G40" s="45"/>
      <c r="H40" s="45"/>
      <c r="I40" s="55"/>
      <c r="J40" s="2"/>
      <c r="K40" s="17"/>
      <c r="L40" s="45"/>
      <c r="M40" s="45"/>
      <c r="N40" s="28"/>
    </row>
    <row r="41" spans="2:14" s="40" customFormat="1" ht="14.25" x14ac:dyDescent="0.2">
      <c r="B41" s="18" t="str">
        <f>[1]juL23!Q125</f>
        <v xml:space="preserve">  SOUTHERN MARYLAND</v>
      </c>
      <c r="C41" s="41">
        <f>[1]juL23!R125</f>
        <v>843</v>
      </c>
      <c r="D41" s="19">
        <f>[1]juL23!S125</f>
        <v>844</v>
      </c>
      <c r="E41" s="11">
        <f>[1]juL23!T125</f>
        <v>303013246</v>
      </c>
      <c r="F41" s="41">
        <f>[1]juL23!U125</f>
        <v>842</v>
      </c>
      <c r="G41" s="44">
        <f>[1]juL23!V125</f>
        <v>302223246</v>
      </c>
      <c r="H41" s="44">
        <f>[1]juL23!W125</f>
        <v>358934.97149643704</v>
      </c>
      <c r="I41" s="56"/>
      <c r="J41" s="5">
        <f>[1]juL23!Y125</f>
        <v>0</v>
      </c>
      <c r="K41" s="19">
        <f>[1]juL23!Z125</f>
        <v>0</v>
      </c>
      <c r="L41" s="44">
        <f>[1]juL23!AA125</f>
        <v>0</v>
      </c>
      <c r="M41" s="44"/>
      <c r="N41" s="12"/>
    </row>
    <row r="42" spans="2:14" ht="14.25" x14ac:dyDescent="0.2">
      <c r="B42" s="22" t="str">
        <f>[1]juL23!Q126</f>
        <v xml:space="preserve">   CALVERT</v>
      </c>
      <c r="C42" s="42">
        <f>[1]juL23!R126</f>
        <v>92</v>
      </c>
      <c r="D42" s="17">
        <f>[1]juL23!S126</f>
        <v>92</v>
      </c>
      <c r="E42" s="27">
        <f>[1]juL23!T126</f>
        <v>22808296</v>
      </c>
      <c r="F42" s="42">
        <f>[1]juL23!U126</f>
        <v>92</v>
      </c>
      <c r="G42" s="45">
        <f>[1]juL23!V126</f>
        <v>22808296</v>
      </c>
      <c r="H42" s="45">
        <f>[1]juL23!W126</f>
        <v>247916.26086956522</v>
      </c>
      <c r="I42" s="55">
        <f>[1]juL23!X126</f>
        <v>13</v>
      </c>
      <c r="J42" s="2">
        <f>[1]juL23!Y126</f>
        <v>0</v>
      </c>
      <c r="K42" s="17">
        <f>[1]juL23!Z126</f>
        <v>0</v>
      </c>
      <c r="L42" s="45">
        <f>[1]juL23!AA126</f>
        <v>0</v>
      </c>
      <c r="M42" s="45"/>
      <c r="N42" s="28"/>
    </row>
    <row r="43" spans="2:14" ht="14.25" x14ac:dyDescent="0.2">
      <c r="B43" s="22" t="str">
        <f>[1]juL23!Q127</f>
        <v xml:space="preserve">   CHARLES</v>
      </c>
      <c r="C43" s="42">
        <f>[1]juL23!R127</f>
        <v>602</v>
      </c>
      <c r="D43" s="17">
        <f>[1]juL23!S127</f>
        <v>603</v>
      </c>
      <c r="E43" s="27">
        <f>[1]juL23!T127</f>
        <v>225305825</v>
      </c>
      <c r="F43" s="42">
        <f>[1]juL23!U127</f>
        <v>601</v>
      </c>
      <c r="G43" s="45">
        <f>[1]juL23!V127</f>
        <v>224515825</v>
      </c>
      <c r="H43" s="45">
        <f>[1]juL23!W127</f>
        <v>373570.42429284524</v>
      </c>
      <c r="I43" s="55">
        <f>[1]juL23!X127</f>
        <v>4</v>
      </c>
      <c r="J43" s="2">
        <f>[1]juL23!Y127</f>
        <v>0</v>
      </c>
      <c r="K43" s="17">
        <f>[1]juL23!Z127</f>
        <v>0</v>
      </c>
      <c r="L43" s="45">
        <f>[1]juL23!AA127</f>
        <v>0</v>
      </c>
      <c r="M43" s="45"/>
      <c r="N43" s="28"/>
    </row>
    <row r="44" spans="2:14" ht="14.25" x14ac:dyDescent="0.2">
      <c r="B44" s="22" t="str">
        <f>[1]juL23!Q128</f>
        <v xml:space="preserve">   ST. MARY'S</v>
      </c>
      <c r="C44" s="42">
        <f>[1]juL23!R128</f>
        <v>149</v>
      </c>
      <c r="D44" s="17">
        <f>[1]juL23!S128</f>
        <v>149</v>
      </c>
      <c r="E44" s="27">
        <f>[1]juL23!T128</f>
        <v>54899125</v>
      </c>
      <c r="F44" s="42">
        <f>[1]juL23!U128</f>
        <v>149</v>
      </c>
      <c r="G44" s="45">
        <f>[1]juL23!V128</f>
        <v>54899125</v>
      </c>
      <c r="H44" s="46">
        <f>[1]juL23!W128</f>
        <v>368450.50335570471</v>
      </c>
      <c r="I44" s="55">
        <f>[1]juL23!X128</f>
        <v>5</v>
      </c>
      <c r="J44" s="2">
        <f>[1]juL23!Y128</f>
        <v>0</v>
      </c>
      <c r="K44" s="17">
        <f>[1]juL23!Z128</f>
        <v>0</v>
      </c>
      <c r="L44" s="45">
        <f>[1]juL23!AA128</f>
        <v>0</v>
      </c>
      <c r="M44" s="45"/>
      <c r="N44" s="28"/>
    </row>
    <row r="45" spans="2:14" ht="14.25" x14ac:dyDescent="0.2">
      <c r="B45" s="18"/>
      <c r="C45" s="49"/>
      <c r="D45" s="21"/>
      <c r="E45" s="29"/>
      <c r="F45" s="49"/>
      <c r="G45" s="46"/>
      <c r="H45" s="46"/>
      <c r="I45" s="55"/>
      <c r="J45" s="14"/>
      <c r="K45" s="21"/>
      <c r="L45" s="46"/>
      <c r="M45" s="44"/>
      <c r="N45" s="12"/>
    </row>
    <row r="46" spans="2:14" ht="14.25" x14ac:dyDescent="0.2">
      <c r="B46" s="18" t="str">
        <f>[1]juL23!Q130</f>
        <v xml:space="preserve">  WESTERN MARYLAND</v>
      </c>
      <c r="C46" s="49"/>
      <c r="D46" s="21"/>
      <c r="E46" s="29"/>
      <c r="F46" s="49"/>
      <c r="G46" s="46"/>
      <c r="H46" s="46"/>
      <c r="I46" s="55"/>
      <c r="J46" s="14"/>
      <c r="K46" s="21"/>
      <c r="L46" s="46"/>
      <c r="M46" s="45"/>
      <c r="N46" s="28"/>
    </row>
    <row r="47" spans="2:14" ht="14.25" x14ac:dyDescent="0.2">
      <c r="B47" s="35" t="str">
        <f>[1]juL23!Q131</f>
        <v xml:space="preserve">   ALLEGANY (pt) *</v>
      </c>
      <c r="C47" s="49"/>
      <c r="D47" s="21"/>
      <c r="E47" s="29"/>
      <c r="F47" s="49"/>
      <c r="G47" s="46"/>
      <c r="H47" s="46"/>
      <c r="I47" s="55"/>
      <c r="J47" s="14"/>
      <c r="K47" s="21"/>
      <c r="L47" s="46"/>
      <c r="M47" s="45"/>
      <c r="N47" s="28"/>
    </row>
    <row r="48" spans="2:14" ht="14.25" x14ac:dyDescent="0.2">
      <c r="B48" s="35" t="str">
        <f>[1]juL23!Q132</f>
        <v xml:space="preserve">     Frostburg*</v>
      </c>
      <c r="C48" s="49"/>
      <c r="D48" s="21"/>
      <c r="E48" s="29"/>
      <c r="F48" s="49"/>
      <c r="G48" s="46"/>
      <c r="H48" s="46"/>
      <c r="I48" s="55"/>
      <c r="J48" s="14"/>
      <c r="K48" s="21"/>
      <c r="L48" s="46"/>
      <c r="M48" s="48"/>
      <c r="N48" s="30"/>
    </row>
    <row r="49" spans="2:14" ht="14.25" x14ac:dyDescent="0.2">
      <c r="B49" s="22" t="str">
        <f>[1]juL23!Q133</f>
        <v xml:space="preserve">     Lonaconing town*</v>
      </c>
      <c r="C49" s="42"/>
      <c r="D49" s="17"/>
      <c r="E49" s="27"/>
      <c r="F49" s="42"/>
      <c r="G49" s="45"/>
      <c r="H49" s="45"/>
      <c r="I49" s="55"/>
      <c r="J49" s="2"/>
      <c r="K49" s="17"/>
      <c r="L49" s="45"/>
      <c r="M49" s="45"/>
      <c r="N49" s="28"/>
    </row>
    <row r="50" spans="2:14" ht="14.25" x14ac:dyDescent="0.2">
      <c r="B50" s="22" t="str">
        <f>[1]juL23!Q134</f>
        <v xml:space="preserve">   GARRETT</v>
      </c>
      <c r="C50" s="42">
        <f>[1]juL23!R134</f>
        <v>97</v>
      </c>
      <c r="D50" s="17">
        <f>[1]juL23!S134</f>
        <v>97</v>
      </c>
      <c r="E50" s="27">
        <f>[1]juL23!T134</f>
        <v>59072617</v>
      </c>
      <c r="F50" s="42">
        <f>[1]juL23!U134</f>
        <v>97</v>
      </c>
      <c r="G50" s="45">
        <f>[1]juL23!V134</f>
        <v>59072617</v>
      </c>
      <c r="H50" s="45">
        <f>[1]juL23!W134</f>
        <v>608996.0515463918</v>
      </c>
      <c r="I50" s="55">
        <f>[1]juL23!X134</f>
        <v>1</v>
      </c>
      <c r="J50" s="2">
        <f>[1]juL23!Y134</f>
        <v>0</v>
      </c>
      <c r="K50" s="17">
        <f>[1]juL23!Z134</f>
        <v>0</v>
      </c>
      <c r="L50" s="45">
        <f>[1]juL23!AA134</f>
        <v>0</v>
      </c>
      <c r="M50" s="45"/>
      <c r="N50" s="28"/>
    </row>
    <row r="51" spans="2:14" ht="14.25" x14ac:dyDescent="0.2">
      <c r="B51" s="22" t="str">
        <f>[1]juL23!Q135</f>
        <v xml:space="preserve">   WASHINGTON</v>
      </c>
      <c r="C51" s="49">
        <f>[1]juL23!R135</f>
        <v>230</v>
      </c>
      <c r="D51" s="21">
        <f>[1]juL23!S135</f>
        <v>444</v>
      </c>
      <c r="E51" s="29">
        <f>[1]juL23!T135</f>
        <v>82131711</v>
      </c>
      <c r="F51" s="49">
        <f>[1]juL23!U135</f>
        <v>224</v>
      </c>
      <c r="G51" s="46">
        <f>[1]juL23!V135</f>
        <v>57490888</v>
      </c>
      <c r="H51" s="46">
        <f>[1]juL23!W135</f>
        <v>256655.75</v>
      </c>
      <c r="I51" s="55">
        <f>[1]juL23!X135</f>
        <v>12</v>
      </c>
      <c r="J51" s="14">
        <f>[1]juL23!Y135</f>
        <v>6</v>
      </c>
      <c r="K51" s="21">
        <f>[1]juL23!Z135</f>
        <v>220</v>
      </c>
      <c r="L51" s="46">
        <f>[1]juL23!AA135</f>
        <v>24640823</v>
      </c>
      <c r="M51" s="45">
        <f>[1]juL23!AB135</f>
        <v>4106803.8333333335</v>
      </c>
      <c r="N51" s="28">
        <f>[1]juL23!AC135</f>
        <v>112003.74090909091</v>
      </c>
    </row>
    <row r="52" spans="2:14" ht="14.25" x14ac:dyDescent="0.2">
      <c r="B52" s="18"/>
      <c r="C52" s="49"/>
      <c r="D52" s="21"/>
      <c r="E52" s="29"/>
      <c r="F52" s="49"/>
      <c r="G52" s="46"/>
      <c r="H52" s="46"/>
      <c r="I52" s="55"/>
      <c r="J52" s="14"/>
      <c r="K52" s="21"/>
      <c r="L52" s="46"/>
      <c r="M52" s="44"/>
      <c r="N52" s="12"/>
    </row>
    <row r="53" spans="2:14" ht="14.25" x14ac:dyDescent="0.2">
      <c r="B53" s="18" t="str">
        <f>[1]juL23!Q137</f>
        <v xml:space="preserve">  UPPER EASTERN SHORE</v>
      </c>
      <c r="C53" s="49"/>
      <c r="D53" s="21"/>
      <c r="E53" s="29"/>
      <c r="F53" s="49"/>
      <c r="G53" s="46"/>
      <c r="H53" s="46"/>
      <c r="I53" s="55"/>
      <c r="J53" s="14"/>
      <c r="K53" s="21"/>
      <c r="L53" s="46"/>
      <c r="M53" s="45"/>
      <c r="N53" s="28"/>
    </row>
    <row r="54" spans="2:14" ht="14.25" x14ac:dyDescent="0.2">
      <c r="B54" s="35" t="str">
        <f>[1]juL23!Q138</f>
        <v xml:space="preserve">   CAROLINE (pt) *</v>
      </c>
      <c r="C54" s="49"/>
      <c r="D54" s="21"/>
      <c r="E54" s="29"/>
      <c r="F54" s="49"/>
      <c r="G54" s="46"/>
      <c r="H54" s="46"/>
      <c r="I54" s="55"/>
      <c r="J54" s="14"/>
      <c r="K54" s="21"/>
      <c r="L54" s="46"/>
      <c r="M54" s="48"/>
      <c r="N54" s="30"/>
    </row>
    <row r="55" spans="2:14" ht="14.25" x14ac:dyDescent="0.2">
      <c r="B55" s="35" t="str">
        <f>[1]juL23!Q139</f>
        <v xml:space="preserve">     Marydel town*</v>
      </c>
      <c r="C55" s="49"/>
      <c r="D55" s="21"/>
      <c r="E55" s="29"/>
      <c r="F55" s="49"/>
      <c r="G55" s="46"/>
      <c r="H55" s="46"/>
      <c r="I55" s="55"/>
      <c r="J55" s="14"/>
      <c r="K55" s="21"/>
      <c r="L55" s="46"/>
      <c r="M55" s="48"/>
      <c r="N55" s="30"/>
    </row>
    <row r="56" spans="2:14" ht="14.25" x14ac:dyDescent="0.2">
      <c r="B56" s="22" t="str">
        <f>[1]juL23!Q140</f>
        <v xml:space="preserve">     Preston town*</v>
      </c>
      <c r="C56" s="42"/>
      <c r="D56" s="17"/>
      <c r="E56" s="27"/>
      <c r="F56" s="42"/>
      <c r="G56" s="45"/>
      <c r="H56" s="45"/>
      <c r="I56" s="55"/>
      <c r="J56" s="2"/>
      <c r="K56" s="17"/>
      <c r="L56" s="45"/>
      <c r="M56" s="45"/>
      <c r="N56" s="28"/>
    </row>
    <row r="57" spans="2:14" ht="14.25" x14ac:dyDescent="0.2">
      <c r="B57" s="22" t="str">
        <f>[1]juL23!Q141</f>
        <v xml:space="preserve">   CECIL</v>
      </c>
      <c r="C57" s="49">
        <f>[1]juL23!R141</f>
        <v>186</v>
      </c>
      <c r="D57" s="21">
        <f>[1]juL23!S141</f>
        <v>186</v>
      </c>
      <c r="E57" s="29">
        <f>[1]juL23!T141</f>
        <v>50910141</v>
      </c>
      <c r="F57" s="49">
        <f>[1]juL23!U141</f>
        <v>186</v>
      </c>
      <c r="G57" s="46">
        <f>[1]juL23!V141</f>
        <v>50910141</v>
      </c>
      <c r="H57" s="46">
        <f>[1]juL23!W141</f>
        <v>273710.43548387097</v>
      </c>
      <c r="I57" s="55">
        <f>[1]juL23!X141</f>
        <v>9</v>
      </c>
      <c r="J57" s="14">
        <f>[1]juL23!Y141</f>
        <v>0</v>
      </c>
      <c r="K57" s="21">
        <f>[1]juL23!Z141</f>
        <v>0</v>
      </c>
      <c r="L57" s="46">
        <f>[1]juL23!AA141</f>
        <v>0</v>
      </c>
      <c r="M57" s="45"/>
      <c r="N57" s="28"/>
    </row>
    <row r="58" spans="2:14" ht="14.25" x14ac:dyDescent="0.2">
      <c r="B58" s="35" t="str">
        <f>[1]juL23!Q142</f>
        <v xml:space="preserve">   KENT  (pt) *</v>
      </c>
      <c r="C58" s="42"/>
      <c r="D58" s="17"/>
      <c r="E58" s="27"/>
      <c r="F58" s="42"/>
      <c r="G58" s="45"/>
      <c r="H58" s="45"/>
      <c r="I58" s="55"/>
      <c r="J58" s="2"/>
      <c r="K58" s="17"/>
      <c r="L58" s="45"/>
      <c r="M58" s="45"/>
      <c r="N58" s="28"/>
    </row>
    <row r="59" spans="2:14" ht="14.25" x14ac:dyDescent="0.2">
      <c r="B59" s="35" t="str">
        <f>[1]juL23!Q143</f>
        <v xml:space="preserve">     Betterton town</v>
      </c>
      <c r="C59" s="49">
        <f>[1]juL23!R143</f>
        <v>0</v>
      </c>
      <c r="D59" s="21">
        <f>[1]juL23!S143</f>
        <v>0</v>
      </c>
      <c r="E59" s="29">
        <f>[1]juL23!T143</f>
        <v>0</v>
      </c>
      <c r="F59" s="49">
        <f>[1]juL23!U143</f>
        <v>0</v>
      </c>
      <c r="G59" s="46">
        <f>[1]juL23!V143</f>
        <v>0</v>
      </c>
      <c r="H59" s="46">
        <f>[1]juL23!W143</f>
        <v>0</v>
      </c>
      <c r="I59" s="55"/>
      <c r="J59" s="14">
        <f>[1]juL23!Y143</f>
        <v>0</v>
      </c>
      <c r="K59" s="21">
        <f>[1]juL23!Z143</f>
        <v>0</v>
      </c>
      <c r="L59" s="46">
        <f>[1]juL23!AA143</f>
        <v>0</v>
      </c>
      <c r="M59" s="45"/>
      <c r="N59" s="28"/>
    </row>
    <row r="60" spans="2:14" ht="14.25" x14ac:dyDescent="0.2">
      <c r="B60" s="22" t="str">
        <f>[1]juL23!Q144</f>
        <v xml:space="preserve">     Rock Hall town*</v>
      </c>
      <c r="C60" s="42"/>
      <c r="D60" s="17"/>
      <c r="E60" s="27"/>
      <c r="F60" s="42"/>
      <c r="G60" s="45"/>
      <c r="H60" s="45"/>
      <c r="I60" s="55"/>
      <c r="J60" s="2"/>
      <c r="K60" s="17"/>
      <c r="L60" s="45"/>
      <c r="M60" s="45"/>
      <c r="N60" s="28"/>
    </row>
    <row r="61" spans="2:14" ht="14.25" x14ac:dyDescent="0.2">
      <c r="B61" s="22" t="str">
        <f>[1]juL23!Q145</f>
        <v xml:space="preserve">   QUEEN ANNE'S</v>
      </c>
      <c r="C61" s="49">
        <f>[1]juL23!R145</f>
        <v>209</v>
      </c>
      <c r="D61" s="21">
        <f>[1]juL23!S145</f>
        <v>306</v>
      </c>
      <c r="E61" s="29">
        <f>[1]juL23!T145</f>
        <v>61768704</v>
      </c>
      <c r="F61" s="49">
        <f>[1]juL23!U145</f>
        <v>204</v>
      </c>
      <c r="G61" s="46">
        <f>[1]juL23!V145</f>
        <v>46168704</v>
      </c>
      <c r="H61" s="46">
        <f>[1]juL23!W145</f>
        <v>226317.17647058822</v>
      </c>
      <c r="I61" s="55">
        <f>[1]juL23!X145</f>
        <v>18</v>
      </c>
      <c r="J61" s="14">
        <f>[1]juL23!Y145</f>
        <v>5</v>
      </c>
      <c r="K61" s="21">
        <f>[1]juL23!Z145</f>
        <v>102</v>
      </c>
      <c r="L61" s="46">
        <f>[1]juL23!AA145</f>
        <v>15600000</v>
      </c>
      <c r="M61" s="45">
        <f>[1]juL23!AB145</f>
        <v>3120000</v>
      </c>
      <c r="N61" s="28">
        <f>[1]juL23!AC145</f>
        <v>152941.17647058822</v>
      </c>
    </row>
    <row r="62" spans="2:14" ht="14.25" x14ac:dyDescent="0.2">
      <c r="B62" s="35" t="str">
        <f>[1]juL23!Q146</f>
        <v xml:space="preserve">   TALBOT *</v>
      </c>
      <c r="C62" s="42"/>
      <c r="D62" s="17"/>
      <c r="E62" s="27"/>
      <c r="F62" s="42"/>
      <c r="G62" s="45"/>
      <c r="H62" s="45"/>
      <c r="I62" s="55"/>
      <c r="J62" s="2"/>
      <c r="K62" s="17"/>
      <c r="L62" s="45"/>
      <c r="M62" s="45"/>
      <c r="N62" s="28"/>
    </row>
    <row r="63" spans="2:14" ht="14.25" x14ac:dyDescent="0.2">
      <c r="B63" s="23" t="str">
        <f>[1]juL23!Q147</f>
        <v xml:space="preserve">     Easton</v>
      </c>
      <c r="C63" s="49">
        <f>[1]juL23!R147</f>
        <v>23</v>
      </c>
      <c r="D63" s="21">
        <f>[1]juL23!S147</f>
        <v>23</v>
      </c>
      <c r="E63" s="29">
        <f>[1]juL23!T147</f>
        <v>8952362</v>
      </c>
      <c r="F63" s="49">
        <f>[1]juL23!U147</f>
        <v>23</v>
      </c>
      <c r="G63" s="46">
        <f>[1]juL23!V147</f>
        <v>8952362</v>
      </c>
      <c r="H63" s="46">
        <f>[1]juL23!W147</f>
        <v>389233.13043478259</v>
      </c>
      <c r="I63" s="55"/>
      <c r="J63" s="14">
        <f>[1]juL23!Y147</f>
        <v>0</v>
      </c>
      <c r="K63" s="21">
        <f>[1]juL23!Z147</f>
        <v>0</v>
      </c>
      <c r="L63" s="46">
        <f>[1]juL23!AA147</f>
        <v>0</v>
      </c>
      <c r="M63" s="45"/>
      <c r="N63" s="28"/>
    </row>
    <row r="64" spans="2:14" ht="14.25" x14ac:dyDescent="0.2">
      <c r="B64" s="18"/>
      <c r="C64" s="49"/>
      <c r="D64" s="21"/>
      <c r="E64" s="29"/>
      <c r="F64" s="49"/>
      <c r="G64" s="46"/>
      <c r="H64" s="46"/>
      <c r="I64" s="55"/>
      <c r="J64" s="14"/>
      <c r="K64" s="21"/>
      <c r="L64" s="46"/>
      <c r="M64" s="45"/>
      <c r="N64" s="28"/>
    </row>
    <row r="65" spans="2:14" ht="14.25" x14ac:dyDescent="0.2">
      <c r="B65" s="18" t="str">
        <f>[1]juL23!Q149</f>
        <v xml:space="preserve">  LOWER  EASTERN SHORE</v>
      </c>
      <c r="C65" s="49"/>
      <c r="D65" s="21"/>
      <c r="E65" s="29"/>
      <c r="F65" s="49"/>
      <c r="G65" s="46"/>
      <c r="H65" s="46"/>
      <c r="I65" s="55"/>
      <c r="J65" s="14"/>
      <c r="K65" s="21"/>
      <c r="L65" s="46"/>
      <c r="M65" s="45"/>
      <c r="N65" s="28"/>
    </row>
    <row r="66" spans="2:14" ht="14.25" x14ac:dyDescent="0.2">
      <c r="B66" s="22" t="str">
        <f>[1]juL23!Q150</f>
        <v xml:space="preserve">   DORCHESTER *</v>
      </c>
      <c r="C66" s="42"/>
      <c r="D66" s="17"/>
      <c r="E66" s="27"/>
      <c r="F66" s="42"/>
      <c r="G66" s="45"/>
      <c r="H66" s="45"/>
      <c r="I66" s="57"/>
      <c r="J66" s="2"/>
      <c r="K66" s="17"/>
      <c r="L66" s="45"/>
      <c r="M66" s="45"/>
      <c r="N66" s="28"/>
    </row>
    <row r="67" spans="2:14" ht="14.25" x14ac:dyDescent="0.2">
      <c r="B67" s="22" t="str">
        <f>[1]juL23!Q151</f>
        <v xml:space="preserve">   SOMERSET </v>
      </c>
      <c r="C67" s="42">
        <f>[1]juL23!R151</f>
        <v>19</v>
      </c>
      <c r="D67" s="17">
        <f>[1]juL23!S151</f>
        <v>24</v>
      </c>
      <c r="E67" s="27">
        <f>[1]juL23!T151</f>
        <v>4720155</v>
      </c>
      <c r="F67" s="42">
        <f>[1]juL23!U151</f>
        <v>18</v>
      </c>
      <c r="G67" s="45">
        <f>[1]juL23!V151</f>
        <v>4040155</v>
      </c>
      <c r="H67" s="45">
        <f>[1]juL23!W151</f>
        <v>224453.05555555556</v>
      </c>
      <c r="I67" s="57">
        <f>[1]juL23!X151</f>
        <v>19</v>
      </c>
      <c r="J67" s="2">
        <f>[1]juL23!Y151</f>
        <v>1</v>
      </c>
      <c r="K67" s="17">
        <f>[1]juL23!Z151</f>
        <v>6</v>
      </c>
      <c r="L67" s="45">
        <f>[1]juL23!AA151</f>
        <v>680000</v>
      </c>
      <c r="M67" s="45">
        <f>[1]juL23!AB151</f>
        <v>680000</v>
      </c>
      <c r="N67" s="28">
        <f>[1]juL23!AC151</f>
        <v>113333.33333333333</v>
      </c>
    </row>
    <row r="68" spans="2:14" ht="14.25" x14ac:dyDescent="0.2">
      <c r="B68" s="22" t="str">
        <f>[1]juL23!Q152</f>
        <v xml:space="preserve">   WICOMICO</v>
      </c>
      <c r="C68" s="49">
        <f>[1]juL23!R152</f>
        <v>157</v>
      </c>
      <c r="D68" s="21">
        <f>[1]juL23!S152</f>
        <v>348</v>
      </c>
      <c r="E68" s="29">
        <f>[1]juL23!T152</f>
        <v>55822139</v>
      </c>
      <c r="F68" s="49">
        <f>[1]juL23!U152</f>
        <v>120</v>
      </c>
      <c r="G68" s="46">
        <f>[1]juL23!V152</f>
        <v>25999659</v>
      </c>
      <c r="H68" s="46">
        <f>[1]juL23!W152</f>
        <v>216663.82500000001</v>
      </c>
      <c r="I68" s="57">
        <f>[1]juL23!X152</f>
        <v>21</v>
      </c>
      <c r="J68" s="14">
        <f>[1]juL23!Y152</f>
        <v>7</v>
      </c>
      <c r="K68" s="21">
        <f>[1]juL23!Z152</f>
        <v>168</v>
      </c>
      <c r="L68" s="46">
        <f>[1]juL23!AA152</f>
        <v>20300000</v>
      </c>
      <c r="M68" s="45">
        <f>[1]juL23!AB152</f>
        <v>2900000</v>
      </c>
      <c r="N68" s="28">
        <f>[1]juL23!AC152</f>
        <v>120833.33333333333</v>
      </c>
    </row>
    <row r="69" spans="2:14" ht="14.25" x14ac:dyDescent="0.2">
      <c r="B69" s="35" t="str">
        <f>[1]juL23!Q153</f>
        <v xml:space="preserve">   WORCESTER*</v>
      </c>
      <c r="C69" s="42"/>
      <c r="D69" s="17"/>
      <c r="E69" s="27"/>
      <c r="F69" s="42"/>
      <c r="G69" s="45"/>
      <c r="H69" s="45"/>
      <c r="I69" s="52"/>
      <c r="J69" s="2"/>
      <c r="K69" s="17"/>
      <c r="L69" s="45"/>
      <c r="M69" s="45"/>
      <c r="N69" s="28"/>
    </row>
    <row r="70" spans="2:14" ht="14.25" x14ac:dyDescent="0.2">
      <c r="B70" s="34" t="str">
        <f>[1]juL23!Q154</f>
        <v xml:space="preserve">     Ocean city town</v>
      </c>
      <c r="C70" s="42">
        <f>[1]juL23!R154</f>
        <v>16</v>
      </c>
      <c r="D70" s="17">
        <f>[1]juL23!S154</f>
        <v>16</v>
      </c>
      <c r="E70" s="27">
        <f>[1]juL23!T154</f>
        <v>4556056</v>
      </c>
      <c r="F70" s="42">
        <f>[1]juL23!U154</f>
        <v>16</v>
      </c>
      <c r="G70" s="45">
        <f>[1]juL23!V154</f>
        <v>4556056</v>
      </c>
      <c r="H70" s="45">
        <f>[1]juL23!W154</f>
        <v>284753.5</v>
      </c>
      <c r="I70" s="38"/>
      <c r="J70" s="2">
        <f>[1]juL23!Y154</f>
        <v>0</v>
      </c>
      <c r="K70" s="17">
        <f>[1]juL23!Z154</f>
        <v>0</v>
      </c>
      <c r="L70" s="45">
        <f>[1]juL23!AA154</f>
        <v>0</v>
      </c>
      <c r="M70" s="45"/>
      <c r="N70" s="28"/>
    </row>
    <row r="71" spans="2:14" ht="15" thickBot="1" x14ac:dyDescent="0.25">
      <c r="B71" s="25"/>
      <c r="C71" s="50"/>
      <c r="D71" s="24"/>
      <c r="E71" s="31"/>
      <c r="F71" s="50"/>
      <c r="G71" s="47"/>
      <c r="H71" s="47"/>
      <c r="I71" s="39"/>
      <c r="J71" s="58"/>
      <c r="K71" s="24"/>
      <c r="L71" s="47"/>
      <c r="M71" s="47"/>
      <c r="N71" s="32"/>
    </row>
    <row r="72" spans="2:14" ht="15" thickTop="1" x14ac:dyDescent="0.2">
      <c r="B72" s="54"/>
      <c r="C72" s="2"/>
      <c r="D72" s="2"/>
      <c r="E72" s="26"/>
      <c r="F72" s="2"/>
      <c r="G72" s="26"/>
      <c r="H72" s="26"/>
      <c r="I72" s="4"/>
      <c r="J72" s="2"/>
      <c r="K72" s="2"/>
      <c r="L72" s="26"/>
      <c r="M72" s="26"/>
      <c r="N72" s="26"/>
    </row>
    <row r="73" spans="2:14" ht="14.25" x14ac:dyDescent="0.2">
      <c r="B73" s="15" t="str">
        <f>[1]juL23!Q157</f>
        <v>PREPARED BY MD DEPARTMENT OF PLANNING.  PLANNING DATA SERVICES. SEPTEMBER 2022</v>
      </c>
      <c r="C73" s="2"/>
      <c r="D73" s="2"/>
      <c r="E73" s="26"/>
      <c r="F73" s="2"/>
      <c r="G73" s="26"/>
      <c r="H73" s="26"/>
      <c r="I73" s="4"/>
      <c r="J73" s="2"/>
      <c r="K73" s="2"/>
      <c r="L73" s="26"/>
      <c r="M73" s="26"/>
      <c r="N73" s="26"/>
    </row>
    <row r="74" spans="2:14" ht="14.25" x14ac:dyDescent="0.2">
      <c r="B74" s="15" t="str">
        <f>[1]juL23!Q158</f>
        <v>SOURCE:  U. S. DEPARTMENT OF COMMERCE.  BUREAU OF THE CENSUS</v>
      </c>
      <c r="C74" s="2"/>
      <c r="D74" s="2"/>
      <c r="E74" s="26"/>
      <c r="F74" s="2"/>
      <c r="G74" s="26"/>
      <c r="H74" s="26"/>
      <c r="I74" s="4"/>
      <c r="J74" s="2"/>
      <c r="K74" s="2"/>
      <c r="L74" s="26"/>
      <c r="M74" s="26"/>
      <c r="N74" s="26"/>
    </row>
    <row r="75" spans="2:14" ht="14.25" x14ac:dyDescent="0.2">
      <c r="B75" s="16" t="str">
        <f>[1]juL23!Q159</f>
        <v>(1) Includes new one family units, two family units, three and four family units and five or more family units.</v>
      </c>
      <c r="C75" s="2"/>
      <c r="D75" s="2"/>
      <c r="E75" s="26"/>
      <c r="F75" s="2"/>
      <c r="G75" s="26"/>
      <c r="H75" s="26"/>
      <c r="I75" s="4"/>
      <c r="J75" s="2"/>
      <c r="K75" s="2"/>
      <c r="L75" s="26"/>
      <c r="M75" s="26"/>
      <c r="N75" s="26"/>
    </row>
    <row r="76" spans="2:14" ht="14.25" x14ac:dyDescent="0.2">
      <c r="B76" s="16" t="str">
        <f>[1]juL23!Q160</f>
        <v>(2) U. S. Bureau of the Census estimate based on survey</v>
      </c>
      <c r="C76" s="7"/>
      <c r="D76" s="7"/>
      <c r="E76" s="26"/>
      <c r="F76" s="7"/>
      <c r="G76" s="26"/>
      <c r="H76" s="26"/>
      <c r="I76" s="4"/>
      <c r="J76" s="7"/>
      <c r="K76" s="7"/>
      <c r="L76" s="26"/>
      <c r="M76" s="26"/>
      <c r="N76" s="26"/>
    </row>
    <row r="77" spans="2:14" ht="14.25" x14ac:dyDescent="0.2">
      <c r="B77" s="16" t="str">
        <f>[1]juL23!Q161</f>
        <v>(3) Sum of reported and imputed responses to monthly permit issuing places questionnaires</v>
      </c>
      <c r="C77" s="7"/>
      <c r="D77" s="7"/>
      <c r="E77" s="26"/>
      <c r="F77" s="7"/>
      <c r="G77" s="26"/>
      <c r="H77" s="26"/>
      <c r="I77" s="4"/>
      <c r="J77" s="7"/>
      <c r="K77" s="7"/>
      <c r="L77" s="26"/>
      <c r="M77" s="26"/>
      <c r="N77" s="26"/>
    </row>
    <row r="78" spans="2:14" ht="14.25" x14ac:dyDescent="0.2">
      <c r="B78" s="16" t="str">
        <f>[1]juL23!Q162</f>
        <v>(4) Anne Arundel, Baltimore, Montgomery and Prince George's Counties</v>
      </c>
      <c r="C78" s="7"/>
      <c r="D78" s="7"/>
      <c r="E78" s="26"/>
      <c r="F78" s="7"/>
      <c r="G78" s="26"/>
      <c r="H78" s="26"/>
      <c r="I78" s="4"/>
      <c r="J78" s="7"/>
      <c r="K78" s="7"/>
      <c r="L78" s="26"/>
      <c r="M78" s="26"/>
      <c r="N78" s="26"/>
    </row>
    <row r="79" spans="2:14" ht="14.25" x14ac:dyDescent="0.2">
      <c r="B79" s="16" t="str">
        <f>[1]juL23!Q163</f>
        <v>(5) Calvert, Carroll, Cecil, Charles, Frederick, Harford, Howard, Queen Anne's and St. Mary's Counties</v>
      </c>
      <c r="C79" s="7"/>
      <c r="D79" s="7"/>
      <c r="E79" s="26"/>
      <c r="F79" s="7"/>
      <c r="G79" s="26"/>
      <c r="H79" s="26"/>
      <c r="I79" s="7"/>
      <c r="J79" s="7"/>
      <c r="K79" s="7"/>
      <c r="L79" s="26"/>
      <c r="M79" s="26"/>
      <c r="N79" s="26"/>
    </row>
    <row r="80" spans="2:14" ht="14.25" x14ac:dyDescent="0.2">
      <c r="B80" s="16" t="str">
        <f>[1]juL23!Q164</f>
        <v>(6) Allegany, Washington and Wicomico Counties</v>
      </c>
      <c r="C80" s="7"/>
      <c r="D80" s="7"/>
      <c r="E80" s="26"/>
      <c r="F80" s="7"/>
      <c r="G80" s="26"/>
      <c r="H80" s="26"/>
      <c r="I80" s="7"/>
      <c r="J80" s="7"/>
      <c r="K80" s="7"/>
      <c r="L80" s="26"/>
      <c r="M80" s="26"/>
      <c r="N80" s="26"/>
    </row>
    <row r="81" spans="2:14" ht="14.25" x14ac:dyDescent="0.2">
      <c r="B81" s="16" t="str">
        <f>[1]juL23!Q165</f>
        <v>(7) Baltimore City</v>
      </c>
      <c r="C81" s="7"/>
      <c r="D81" s="7"/>
      <c r="E81" s="26"/>
      <c r="F81" s="7"/>
      <c r="G81" s="26"/>
      <c r="H81" s="26"/>
      <c r="I81" s="7"/>
      <c r="J81" s="7"/>
      <c r="K81" s="7"/>
      <c r="L81" s="26"/>
      <c r="M81" s="26"/>
      <c r="N81" s="26"/>
    </row>
    <row r="82" spans="2:14" ht="14.25" x14ac:dyDescent="0.2">
      <c r="B82" s="16" t="str">
        <f>[1]juL23!Q166</f>
        <v>(8) Caroline, Dorchester, Garret, Kent, Somerset, Talbot and Worcester Counties</v>
      </c>
      <c r="C82" s="7"/>
      <c r="D82" s="7"/>
      <c r="E82" s="26"/>
      <c r="F82" s="7"/>
      <c r="G82" s="26"/>
      <c r="H82" s="26"/>
      <c r="I82" s="7"/>
      <c r="J82" s="7"/>
      <c r="K82" s="7"/>
      <c r="L82" s="26"/>
      <c r="M82" s="26"/>
      <c r="N82" s="26"/>
    </row>
    <row r="83" spans="2:14" ht="14.25" x14ac:dyDescent="0.2">
      <c r="B83" s="16" t="str">
        <f>[1]juL23!Q167</f>
        <v>* Not available monthly prior to 2022</v>
      </c>
      <c r="C83" s="54"/>
      <c r="D83" s="54"/>
      <c r="F83" s="54"/>
      <c r="I83" s="54"/>
      <c r="J83" s="54"/>
      <c r="K83" s="54"/>
    </row>
    <row r="84" spans="2:14" x14ac:dyDescent="0.2">
      <c r="B84" s="54" t="str">
        <f>[1]juL23!Q168</f>
        <v>Specified PIP summaries included in county and county group total</v>
      </c>
      <c r="C84" s="54"/>
      <c r="D84" s="54"/>
      <c r="F84" s="54"/>
      <c r="I84" s="54"/>
      <c r="J84" s="54"/>
      <c r="K84" s="54"/>
    </row>
  </sheetData>
  <mergeCells count="18"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K11:K14"/>
    <mergeCell ref="L11:L14"/>
    <mergeCell ref="M11:N12"/>
    <mergeCell ref="M13:M14"/>
    <mergeCell ref="N13:N14"/>
    <mergeCell ref="E11:E14"/>
    <mergeCell ref="J11:J14"/>
    <mergeCell ref="C8:E10"/>
    <mergeCell ref="J8:N10"/>
  </mergeCells>
  <pageMargins left="0.7" right="0.7" top="0.75" bottom="0.75" header="0.3" footer="0.3"/>
  <pageSetup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3D4F53-2ED2-4CAE-A19B-98B705A974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EA356B-8358-446E-B305-86BC253E57E7}"/>
</file>

<file path=customXml/itemProps3.xml><?xml version="1.0" encoding="utf-8"?>
<ds:datastoreItem xmlns:ds="http://schemas.openxmlformats.org/officeDocument/2006/customXml" ds:itemID="{C79DDB4B-2DAD-4BF6-BD23-2A790845A6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2023-09-13T12:29:18Z</cp:lastPrinted>
  <dcterms:created xsi:type="dcterms:W3CDTF">2007-07-31T12:38:17Z</dcterms:created>
  <dcterms:modified xsi:type="dcterms:W3CDTF">2023-09-13T12:29:36Z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