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JULY/"/>
    </mc:Choice>
  </mc:AlternateContent>
  <xr:revisionPtr revIDLastSave="0" documentId="14_{C0E96653-8D76-4330-8794-EB74277F942D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1B1" sheetId="4" r:id="rId1"/>
  </sheets>
  <externalReferences>
    <externalReference r:id="rId2"/>
  </externalReferences>
  <definedNames>
    <definedName name="_xlnm.Print_Area" localSheetId="0">'1B1'!$B$1:$N$81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1" i="4" l="1"/>
  <c r="B80" i="4"/>
  <c r="B79" i="4"/>
  <c r="B78" i="4"/>
  <c r="B77" i="4"/>
  <c r="B76" i="4"/>
  <c r="B75" i="4"/>
  <c r="B74" i="4"/>
  <c r="B73" i="4"/>
  <c r="B72" i="4"/>
  <c r="N69" i="4"/>
  <c r="M69" i="4"/>
  <c r="L69" i="4"/>
  <c r="K69" i="4"/>
  <c r="J69" i="4"/>
  <c r="H69" i="4"/>
  <c r="G69" i="4"/>
  <c r="F69" i="4"/>
  <c r="E69" i="4"/>
  <c r="D69" i="4"/>
  <c r="C69" i="4"/>
  <c r="N68" i="4"/>
  <c r="M68" i="4"/>
  <c r="L68" i="4"/>
  <c r="K68" i="4"/>
  <c r="J68" i="4"/>
  <c r="I68" i="4"/>
  <c r="H68" i="4"/>
  <c r="G68" i="4"/>
  <c r="F68" i="4"/>
  <c r="E68" i="4"/>
  <c r="D68" i="4"/>
  <c r="C68" i="4"/>
  <c r="N67" i="4"/>
  <c r="M67" i="4"/>
  <c r="L67" i="4"/>
  <c r="K67" i="4"/>
  <c r="J67" i="4"/>
  <c r="I67" i="4"/>
  <c r="H67" i="4"/>
  <c r="G67" i="4"/>
  <c r="F67" i="4"/>
  <c r="E67" i="4"/>
  <c r="D67" i="4"/>
  <c r="C67" i="4"/>
  <c r="L66" i="4"/>
  <c r="K66" i="4"/>
  <c r="J66" i="4"/>
  <c r="I66" i="4"/>
  <c r="H66" i="4"/>
  <c r="G66" i="4"/>
  <c r="F66" i="4"/>
  <c r="E66" i="4"/>
  <c r="D66" i="4"/>
  <c r="C66" i="4"/>
  <c r="L65" i="4"/>
  <c r="K65" i="4"/>
  <c r="J65" i="4"/>
  <c r="I65" i="4"/>
  <c r="H65" i="4"/>
  <c r="G65" i="4"/>
  <c r="F65" i="4"/>
  <c r="E65" i="4"/>
  <c r="D65" i="4"/>
  <c r="C65" i="4"/>
  <c r="N64" i="4"/>
  <c r="M64" i="4"/>
  <c r="L64" i="4"/>
  <c r="K64" i="4"/>
  <c r="J64" i="4"/>
  <c r="H64" i="4"/>
  <c r="G64" i="4"/>
  <c r="F64" i="4"/>
  <c r="E64" i="4"/>
  <c r="D64" i="4"/>
  <c r="C64" i="4"/>
  <c r="L62" i="4"/>
  <c r="K62" i="4"/>
  <c r="J62" i="4"/>
  <c r="H62" i="4"/>
  <c r="G62" i="4"/>
  <c r="F62" i="4"/>
  <c r="E62" i="4"/>
  <c r="D62" i="4"/>
  <c r="C62" i="4"/>
  <c r="L61" i="4"/>
  <c r="K61" i="4"/>
  <c r="J61" i="4"/>
  <c r="I61" i="4"/>
  <c r="H61" i="4"/>
  <c r="G61" i="4"/>
  <c r="F61" i="4"/>
  <c r="E61" i="4"/>
  <c r="D61" i="4"/>
  <c r="C61" i="4"/>
  <c r="N60" i="4"/>
  <c r="M60" i="4"/>
  <c r="L60" i="4"/>
  <c r="K60" i="4"/>
  <c r="J60" i="4"/>
  <c r="I60" i="4"/>
  <c r="H60" i="4"/>
  <c r="G60" i="4"/>
  <c r="F60" i="4"/>
  <c r="E60" i="4"/>
  <c r="D60" i="4"/>
  <c r="C60" i="4"/>
  <c r="L59" i="4"/>
  <c r="K59" i="4"/>
  <c r="J59" i="4"/>
  <c r="H59" i="4"/>
  <c r="G59" i="4"/>
  <c r="F59" i="4"/>
  <c r="E59" i="4"/>
  <c r="D59" i="4"/>
  <c r="C59" i="4"/>
  <c r="L58" i="4"/>
  <c r="K58" i="4"/>
  <c r="J58" i="4"/>
  <c r="H58" i="4"/>
  <c r="G58" i="4"/>
  <c r="F58" i="4"/>
  <c r="E58" i="4"/>
  <c r="D58" i="4"/>
  <c r="C58" i="4"/>
  <c r="L57" i="4"/>
  <c r="K57" i="4"/>
  <c r="J57" i="4"/>
  <c r="I57" i="4"/>
  <c r="H57" i="4"/>
  <c r="G57" i="4"/>
  <c r="F57" i="4"/>
  <c r="E57" i="4"/>
  <c r="D57" i="4"/>
  <c r="C57" i="4"/>
  <c r="L56" i="4"/>
  <c r="K56" i="4"/>
  <c r="J56" i="4"/>
  <c r="I56" i="4"/>
  <c r="H56" i="4"/>
  <c r="G56" i="4"/>
  <c r="F56" i="4"/>
  <c r="E56" i="4"/>
  <c r="D56" i="4"/>
  <c r="C56" i="4"/>
  <c r="L55" i="4"/>
  <c r="K55" i="4"/>
  <c r="J55" i="4"/>
  <c r="H55" i="4"/>
  <c r="G55" i="4"/>
  <c r="F55" i="4"/>
  <c r="E55" i="4"/>
  <c r="D55" i="4"/>
  <c r="C55" i="4"/>
  <c r="L54" i="4"/>
  <c r="K54" i="4"/>
  <c r="J54" i="4"/>
  <c r="H54" i="4"/>
  <c r="G54" i="4"/>
  <c r="F54" i="4"/>
  <c r="E54" i="4"/>
  <c r="D54" i="4"/>
  <c r="C54" i="4"/>
  <c r="L53" i="4"/>
  <c r="K53" i="4"/>
  <c r="J53" i="4"/>
  <c r="I53" i="4"/>
  <c r="H53" i="4"/>
  <c r="G53" i="4"/>
  <c r="F53" i="4"/>
  <c r="E53" i="4"/>
  <c r="D53" i="4"/>
  <c r="C53" i="4"/>
  <c r="N52" i="4"/>
  <c r="M52" i="4"/>
  <c r="L52" i="4"/>
  <c r="K52" i="4"/>
  <c r="J52" i="4"/>
  <c r="H52" i="4"/>
  <c r="G52" i="4"/>
  <c r="F52" i="4"/>
  <c r="E52" i="4"/>
  <c r="D52" i="4"/>
  <c r="C52" i="4"/>
  <c r="L50" i="4"/>
  <c r="K50" i="4"/>
  <c r="J50" i="4"/>
  <c r="I50" i="4"/>
  <c r="H50" i="4"/>
  <c r="G50" i="4"/>
  <c r="F50" i="4"/>
  <c r="E50" i="4"/>
  <c r="D50" i="4"/>
  <c r="C50" i="4"/>
  <c r="L49" i="4"/>
  <c r="K49" i="4"/>
  <c r="J49" i="4"/>
  <c r="I49" i="4"/>
  <c r="H49" i="4"/>
  <c r="G49" i="4"/>
  <c r="F49" i="4"/>
  <c r="E49" i="4"/>
  <c r="D49" i="4"/>
  <c r="C49" i="4"/>
  <c r="L48" i="4"/>
  <c r="K48" i="4"/>
  <c r="J48" i="4"/>
  <c r="H48" i="4"/>
  <c r="G48" i="4"/>
  <c r="F48" i="4"/>
  <c r="E48" i="4"/>
  <c r="D48" i="4"/>
  <c r="C48" i="4"/>
  <c r="L47" i="4"/>
  <c r="K47" i="4"/>
  <c r="J47" i="4"/>
  <c r="H47" i="4"/>
  <c r="G47" i="4"/>
  <c r="F47" i="4"/>
  <c r="E47" i="4"/>
  <c r="D47" i="4"/>
  <c r="C47" i="4"/>
  <c r="L46" i="4"/>
  <c r="K46" i="4"/>
  <c r="J46" i="4"/>
  <c r="I46" i="4"/>
  <c r="H46" i="4"/>
  <c r="G46" i="4"/>
  <c r="F46" i="4"/>
  <c r="E46" i="4"/>
  <c r="D46" i="4"/>
  <c r="C46" i="4"/>
  <c r="L45" i="4"/>
  <c r="K45" i="4"/>
  <c r="J45" i="4"/>
  <c r="H45" i="4"/>
  <c r="G45" i="4"/>
  <c r="F45" i="4"/>
  <c r="E45" i="4"/>
  <c r="D45" i="4"/>
  <c r="C45" i="4"/>
  <c r="L43" i="4"/>
  <c r="K43" i="4"/>
  <c r="J43" i="4"/>
  <c r="I43" i="4"/>
  <c r="H43" i="4"/>
  <c r="G43" i="4"/>
  <c r="F43" i="4"/>
  <c r="E43" i="4"/>
  <c r="D43" i="4"/>
  <c r="C43" i="4"/>
  <c r="L42" i="4"/>
  <c r="K42" i="4"/>
  <c r="J42" i="4"/>
  <c r="I42" i="4"/>
  <c r="H42" i="4"/>
  <c r="G42" i="4"/>
  <c r="F42" i="4"/>
  <c r="E42" i="4"/>
  <c r="D42" i="4"/>
  <c r="C42" i="4"/>
  <c r="L41" i="4"/>
  <c r="K41" i="4"/>
  <c r="J41" i="4"/>
  <c r="I41" i="4"/>
  <c r="H41" i="4"/>
  <c r="G41" i="4"/>
  <c r="F41" i="4"/>
  <c r="E41" i="4"/>
  <c r="D41" i="4"/>
  <c r="C41" i="4"/>
  <c r="L40" i="4"/>
  <c r="K40" i="4"/>
  <c r="J40" i="4"/>
  <c r="H40" i="4"/>
  <c r="G40" i="4"/>
  <c r="F40" i="4"/>
  <c r="E40" i="4"/>
  <c r="D40" i="4"/>
  <c r="C40" i="4"/>
  <c r="N38" i="4"/>
  <c r="M38" i="4"/>
  <c r="L38" i="4"/>
  <c r="K38" i="4"/>
  <c r="J38" i="4"/>
  <c r="I38" i="4"/>
  <c r="H38" i="4"/>
  <c r="G38" i="4"/>
  <c r="F38" i="4"/>
  <c r="E38" i="4"/>
  <c r="D38" i="4"/>
  <c r="C38" i="4"/>
  <c r="N37" i="4"/>
  <c r="M37" i="4"/>
  <c r="L37" i="4"/>
  <c r="K37" i="4"/>
  <c r="J37" i="4"/>
  <c r="I37" i="4"/>
  <c r="H37" i="4"/>
  <c r="G37" i="4"/>
  <c r="F37" i="4"/>
  <c r="E37" i="4"/>
  <c r="D37" i="4"/>
  <c r="C37" i="4"/>
  <c r="N36" i="4"/>
  <c r="M36" i="4"/>
  <c r="L36" i="4"/>
  <c r="K36" i="4"/>
  <c r="J36" i="4"/>
  <c r="I36" i="4"/>
  <c r="H36" i="4"/>
  <c r="G36" i="4"/>
  <c r="F36" i="4"/>
  <c r="E36" i="4"/>
  <c r="D36" i="4"/>
  <c r="C36" i="4"/>
  <c r="N35" i="4"/>
  <c r="M35" i="4"/>
  <c r="L35" i="4"/>
  <c r="K35" i="4"/>
  <c r="J35" i="4"/>
  <c r="H35" i="4"/>
  <c r="G35" i="4"/>
  <c r="F35" i="4"/>
  <c r="E35" i="4"/>
  <c r="D35" i="4"/>
  <c r="C35" i="4"/>
  <c r="N33" i="4"/>
  <c r="M33" i="4"/>
  <c r="L33" i="4"/>
  <c r="K33" i="4"/>
  <c r="J33" i="4"/>
  <c r="I33" i="4"/>
  <c r="H33" i="4"/>
  <c r="G33" i="4"/>
  <c r="F33" i="4"/>
  <c r="E33" i="4"/>
  <c r="D33" i="4"/>
  <c r="C33" i="4"/>
  <c r="N32" i="4"/>
  <c r="M32" i="4"/>
  <c r="L32" i="4"/>
  <c r="K32" i="4"/>
  <c r="J32" i="4"/>
  <c r="I32" i="4"/>
  <c r="H32" i="4"/>
  <c r="G32" i="4"/>
  <c r="F32" i="4"/>
  <c r="E32" i="4"/>
  <c r="D32" i="4"/>
  <c r="C32" i="4"/>
  <c r="N31" i="4"/>
  <c r="M31" i="4"/>
  <c r="L31" i="4"/>
  <c r="K31" i="4"/>
  <c r="J31" i="4"/>
  <c r="I31" i="4"/>
  <c r="H31" i="4"/>
  <c r="G31" i="4"/>
  <c r="F31" i="4"/>
  <c r="E31" i="4"/>
  <c r="D31" i="4"/>
  <c r="C31" i="4"/>
  <c r="L30" i="4"/>
  <c r="K30" i="4"/>
  <c r="J30" i="4"/>
  <c r="I30" i="4"/>
  <c r="H30" i="4"/>
  <c r="G30" i="4"/>
  <c r="F30" i="4"/>
  <c r="E30" i="4"/>
  <c r="D30" i="4"/>
  <c r="C30" i="4"/>
  <c r="N29" i="4"/>
  <c r="M29" i="4"/>
  <c r="L29" i="4"/>
  <c r="K29" i="4"/>
  <c r="J29" i="4"/>
  <c r="I29" i="4"/>
  <c r="H29" i="4"/>
  <c r="G29" i="4"/>
  <c r="F29" i="4"/>
  <c r="E29" i="4"/>
  <c r="D29" i="4"/>
  <c r="C29" i="4"/>
  <c r="N28" i="4"/>
  <c r="M28" i="4"/>
  <c r="L28" i="4"/>
  <c r="K28" i="4"/>
  <c r="J28" i="4"/>
  <c r="I28" i="4"/>
  <c r="H28" i="4"/>
  <c r="G28" i="4"/>
  <c r="F28" i="4"/>
  <c r="E28" i="4"/>
  <c r="D28" i="4"/>
  <c r="C28" i="4"/>
  <c r="N27" i="4"/>
  <c r="M27" i="4"/>
  <c r="L27" i="4"/>
  <c r="K27" i="4"/>
  <c r="J27" i="4"/>
  <c r="H27" i="4"/>
  <c r="G27" i="4"/>
  <c r="F27" i="4"/>
  <c r="E27" i="4"/>
  <c r="D27" i="4"/>
  <c r="C27" i="4"/>
  <c r="N25" i="4"/>
  <c r="M25" i="4"/>
  <c r="L25" i="4"/>
  <c r="K25" i="4"/>
  <c r="J25" i="4"/>
  <c r="H25" i="4"/>
  <c r="G25" i="4"/>
  <c r="F25" i="4"/>
  <c r="E25" i="4"/>
  <c r="D25" i="4"/>
  <c r="C25" i="4"/>
  <c r="N24" i="4"/>
  <c r="M24" i="4"/>
  <c r="L24" i="4"/>
  <c r="K24" i="4"/>
  <c r="J24" i="4"/>
  <c r="H24" i="4"/>
  <c r="G24" i="4"/>
  <c r="F24" i="4"/>
  <c r="E24" i="4"/>
  <c r="D24" i="4"/>
  <c r="C24" i="4"/>
  <c r="N23" i="4"/>
  <c r="M23" i="4"/>
  <c r="L23" i="4"/>
  <c r="K23" i="4"/>
  <c r="J23" i="4"/>
  <c r="H23" i="4"/>
  <c r="G23" i="4"/>
  <c r="F23" i="4"/>
  <c r="E23" i="4"/>
  <c r="D23" i="4"/>
  <c r="C23" i="4"/>
  <c r="N22" i="4"/>
  <c r="M22" i="4"/>
  <c r="L22" i="4"/>
  <c r="K22" i="4"/>
  <c r="J22" i="4"/>
  <c r="H22" i="4"/>
  <c r="G22" i="4"/>
  <c r="F22" i="4"/>
  <c r="E22" i="4"/>
  <c r="D22" i="4"/>
  <c r="C22" i="4"/>
  <c r="N21" i="4"/>
  <c r="M21" i="4"/>
  <c r="L21" i="4"/>
  <c r="K21" i="4"/>
  <c r="J21" i="4"/>
  <c r="H21" i="4"/>
  <c r="G21" i="4"/>
  <c r="F21" i="4"/>
  <c r="E21" i="4"/>
  <c r="D21" i="4"/>
  <c r="C21" i="4"/>
  <c r="N20" i="4"/>
  <c r="M20" i="4"/>
  <c r="L20" i="4"/>
  <c r="K20" i="4"/>
  <c r="J20" i="4"/>
  <c r="H20" i="4"/>
  <c r="G20" i="4"/>
  <c r="F20" i="4"/>
  <c r="E20" i="4"/>
  <c r="D20" i="4"/>
  <c r="C20" i="4"/>
  <c r="N19" i="4"/>
  <c r="M19" i="4"/>
  <c r="L19" i="4"/>
  <c r="K19" i="4"/>
  <c r="J19" i="4"/>
  <c r="H19" i="4"/>
  <c r="G19" i="4"/>
  <c r="F19" i="4"/>
  <c r="E19" i="4"/>
  <c r="D19" i="4"/>
  <c r="C19" i="4"/>
  <c r="N17" i="4"/>
  <c r="M17" i="4"/>
  <c r="L17" i="4"/>
  <c r="K17" i="4"/>
  <c r="J17" i="4"/>
  <c r="H17" i="4"/>
  <c r="G17" i="4"/>
  <c r="F17" i="4"/>
  <c r="E17" i="4"/>
  <c r="D17" i="4"/>
  <c r="C17" i="4"/>
  <c r="N15" i="4"/>
  <c r="M15" i="4"/>
  <c r="L15" i="4"/>
  <c r="K15" i="4"/>
  <c r="J15" i="4"/>
  <c r="H15" i="4"/>
  <c r="G15" i="4"/>
  <c r="F15" i="4"/>
  <c r="E15" i="4"/>
  <c r="D15" i="4"/>
  <c r="C15" i="4"/>
  <c r="B2" i="4"/>
</calcChain>
</file>

<file path=xl/sharedStrings.xml><?xml version="1.0" encoding="utf-8"?>
<sst xmlns="http://schemas.openxmlformats.org/spreadsheetml/2006/main" count="66" uniqueCount="60">
  <si>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</si>
  <si>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</si>
  <si>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</si>
  <si>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</si>
  <si>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</si>
  <si>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</si>
  <si>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</si>
  <si>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</si>
  <si>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</si>
  <si>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</si>
  <si>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</si>
  <si>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</si>
  <si>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</si>
  <si>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</si>
  <si>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</si>
  <si>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</si>
  <si>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</si>
  <si>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</si>
  <si>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</si>
  <si>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</si>
  <si>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</si>
  <si>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</si>
  <si>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</si>
  <si>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</si>
  <si>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</si>
  <si>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</si>
  <si>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</si>
  <si>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</si>
  <si>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</si>
  <si>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</si>
  <si>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</si>
  <si>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</si>
  <si>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</si>
  <si>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</si>
  <si>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</si>
  <si>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</si>
  <si>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</si>
  <si>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GARRETT</t>
  </si>
  <si>
    <t xml:space="preserve">   WASHINGTON</t>
  </si>
  <si>
    <t xml:space="preserve">  UPPER EASTERN SHORE</t>
  </si>
  <si>
    <t xml:space="preserve">   CECIL</t>
  </si>
  <si>
    <t xml:space="preserve">     Betterton town</t>
  </si>
  <si>
    <t xml:space="preserve">   QUEEN ANNE'S</t>
  </si>
  <si>
    <t xml:space="preserve">     Easton</t>
  </si>
  <si>
    <t xml:space="preserve">  LOWER  EASTERN SHORE</t>
  </si>
  <si>
    <t xml:space="preserve">   SOMERSET </t>
  </si>
  <si>
    <t xml:space="preserve">   WICOMICO</t>
  </si>
  <si>
    <t xml:space="preserve">     Ocean city town</t>
  </si>
  <si>
    <t>Table 1B.1</t>
  </si>
  <si>
    <t xml:space="preserve">   ALLEGANY</t>
  </si>
  <si>
    <t xml:space="preserve">     Frostburg</t>
  </si>
  <si>
    <t xml:space="preserve">     Lonaconing town</t>
  </si>
  <si>
    <t xml:space="preserve">   CAROLINE</t>
  </si>
  <si>
    <t xml:space="preserve">     Marydel town</t>
  </si>
  <si>
    <t xml:space="preserve">     Preston town</t>
  </si>
  <si>
    <t xml:space="preserve">     Rock Hall town</t>
  </si>
  <si>
    <t xml:space="preserve">   TALBOT</t>
  </si>
  <si>
    <t xml:space="preserve">   DORCHESTER</t>
  </si>
  <si>
    <t xml:space="preserve">   WORCESTER</t>
  </si>
  <si>
    <t xml:space="preserve">   KENT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</si>
</sst>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41" fontId="2" fillId="0" borderId="0" xfId="0" applyNumberFormat="1" applyFont="1"/>
    <xf numFmtId="42" fontId="2" fillId="0" borderId="0" xfId="0" applyNumberFormat="1" applyFont="1"/>
    <xf numFmtId="1" fontId="2" fillId="0" borderId="0" xfId="0" applyNumberFormat="1" applyFont="1" applyAlignment="1">
      <alignment horizontal="center"/>
    </xf>
    <xf numFmtId="41" fontId="3" fillId="0" borderId="0" xfId="0" applyNumberFormat="1" applyFont="1"/>
    <xf numFmtId="0" fontId="3" fillId="0" borderId="0" xfId="0" applyFont="1"/>
    <xf numFmtId="42" fontId="3" fillId="0" borderId="0" xfId="0" applyNumberFormat="1" applyFont="1"/>
    <xf numFmtId="0" fontId="4" fillId="0" borderId="0" xfId="0" applyFont="1"/>
    <xf numFmtId="0" fontId="2" fillId="0" borderId="1" xfId="0" applyFont="1" applyBorder="1"/>
    <xf numFmtId="0" fontId="3" fillId="0" borderId="1" xfId="0" applyFont="1" applyBorder="1"/>
    <xf numFmtId="0" fontId="6" fillId="0" borderId="0" xfId="0" applyFont="1"/>
    <xf numFmtId="49" fontId="3" fillId="0" borderId="0" xfId="0" applyNumberFormat="1" applyFont="1"/>
    <xf numFmtId="49" fontId="2" fillId="0" borderId="0" xfId="0" applyNumberFormat="1" applyFont="1"/>
    <xf numFmtId="41" fontId="2" fillId="0" borderId="8" xfId="0" applyNumberFormat="1" applyFont="1" applyBorder="1"/>
    <xf numFmtId="41" fontId="2" fillId="0" borderId="5" xfId="0" applyNumberFormat="1" applyFont="1" applyBorder="1"/>
    <xf numFmtId="3" fontId="3" fillId="0" borderId="1" xfId="0" applyNumberFormat="1" applyFont="1" applyBorder="1"/>
    <xf numFmtId="41" fontId="3" fillId="0" borderId="8" xfId="0" applyNumberFormat="1" applyFont="1" applyBorder="1"/>
    <xf numFmtId="41" fontId="2" fillId="0" borderId="8" xfId="0" applyNumberFormat="1" applyFont="1" applyBorder="1" applyAlignment="1">
      <alignment horizontal="right"/>
    </xf>
    <xf numFmtId="3" fontId="5" fillId="0" borderId="1" xfId="0" applyNumberFormat="1" applyFont="1" applyBorder="1"/>
    <xf numFmtId="41" fontId="2" fillId="0" borderId="5" xfId="0" applyNumberFormat="1" applyFont="1" applyBorder="1" applyAlignment="1">
      <alignment horizontal="right"/>
    </xf>
    <xf numFmtId="41" fontId="3" fillId="0" borderId="5" xfId="0" applyNumberFormat="1" applyFont="1" applyBorder="1"/>
    <xf numFmtId="3" fontId="2" fillId="0" borderId="1" xfId="0" applyNumberFormat="1" applyFont="1" applyBorder="1"/>
    <xf numFmtId="42" fontId="2" fillId="0" borderId="1" xfId="0" applyNumberFormat="1" applyFont="1" applyBorder="1"/>
    <xf numFmtId="41" fontId="2" fillId="0" borderId="10" xfId="0" applyNumberFormat="1" applyFont="1" applyBorder="1"/>
    <xf numFmtId="0" fontId="2" fillId="0" borderId="15" xfId="0" applyFont="1" applyBorder="1"/>
    <xf numFmtId="0" fontId="2" fillId="0" borderId="3" xfId="0" applyFont="1" applyBorder="1"/>
    <xf numFmtId="164" fontId="2" fillId="0" borderId="0" xfId="2" applyNumberFormat="1" applyFont="1"/>
    <xf numFmtId="49" fontId="2" fillId="0" borderId="1" xfId="0" applyNumberFormat="1" applyFont="1" applyBorder="1"/>
    <xf numFmtId="3" fontId="6" fillId="0" borderId="1" xfId="0" applyNumberFormat="1" applyFont="1" applyBorder="1"/>
    <xf numFmtId="41" fontId="2" fillId="0" borderId="17" xfId="0" applyNumberFormat="1" applyFont="1" applyBorder="1"/>
    <xf numFmtId="41" fontId="3" fillId="0" borderId="17" xfId="0" applyNumberFormat="1" applyFont="1" applyBorder="1"/>
    <xf numFmtId="165" fontId="3" fillId="0" borderId="8" xfId="1" applyNumberFormat="1" applyFont="1" applyBorder="1"/>
    <xf numFmtId="41" fontId="2" fillId="0" borderId="17" xfId="0" applyNumberFormat="1" applyFont="1" applyBorder="1" applyAlignment="1">
      <alignment horizontal="right"/>
    </xf>
    <xf numFmtId="41" fontId="2" fillId="0" borderId="18" xfId="0" applyNumberFormat="1" applyFont="1" applyBorder="1"/>
    <xf numFmtId="41" fontId="2" fillId="0" borderId="19" xfId="0" applyNumberFormat="1" applyFont="1" applyBorder="1" applyAlignment="1">
      <alignment horizontal="center" vertical="center"/>
    </xf>
    <xf numFmtId="41" fontId="2" fillId="0" borderId="19" xfId="0" applyNumberFormat="1" applyFont="1" applyBorder="1" applyAlignment="1">
      <alignment horizontal="center"/>
    </xf>
    <xf numFmtId="41" fontId="3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4" fontId="3" fillId="0" borderId="8" xfId="2" applyNumberFormat="1" applyFont="1" applyBorder="1"/>
    <xf numFmtId="164" fontId="2" fillId="0" borderId="8" xfId="2" applyNumberFormat="1" applyFont="1" applyBorder="1"/>
    <xf numFmtId="164" fontId="2" fillId="0" borderId="10" xfId="2" applyNumberFormat="1" applyFont="1" applyBorder="1"/>
    <xf numFmtId="164" fontId="3" fillId="0" borderId="11" xfId="2" applyNumberFormat="1" applyFont="1" applyBorder="1" applyAlignment="1">
      <alignment horizontal="center" vertical="center"/>
    </xf>
    <xf numFmtId="165" fontId="2" fillId="0" borderId="17" xfId="1" applyNumberFormat="1" applyFont="1" applyBorder="1"/>
    <xf numFmtId="165" fontId="2" fillId="0" borderId="8" xfId="1" applyNumberFormat="1" applyFont="1" applyBorder="1"/>
    <xf numFmtId="164" fontId="2" fillId="0" borderId="11" xfId="2" applyNumberFormat="1" applyFont="1" applyBorder="1"/>
    <xf numFmtId="164" fontId="2" fillId="0" borderId="8" xfId="2" applyNumberFormat="1" applyFont="1" applyBorder="1" applyAlignment="1">
      <alignment horizontal="right"/>
    </xf>
    <xf numFmtId="41" fontId="2" fillId="0" borderId="8" xfId="1" applyNumberFormat="1" applyFont="1" applyBorder="1"/>
    <xf numFmtId="42" fontId="2" fillId="0" borderId="8" xfId="2" applyNumberFormat="1" applyFont="1" applyBorder="1"/>
    <xf numFmtId="42" fontId="2" fillId="0" borderId="11" xfId="2" applyNumberFormat="1" applyFont="1" applyBorder="1"/>
    <xf numFmtId="42" fontId="3" fillId="0" borderId="8" xfId="2" applyNumberFormat="1" applyFont="1" applyBorder="1"/>
    <xf numFmtId="42" fontId="3" fillId="0" borderId="11" xfId="2" applyNumberFormat="1" applyFont="1" applyBorder="1"/>
    <xf numFmtId="41" fontId="2" fillId="0" borderId="17" xfId="1" applyNumberFormat="1" applyFont="1" applyBorder="1"/>
    <xf numFmtId="164" fontId="3" fillId="0" borderId="11" xfId="2" applyNumberFormat="1" applyFont="1" applyBorder="1"/>
    <xf numFmtId="164" fontId="2" fillId="0" borderId="12" xfId="2" applyNumberFormat="1" applyFont="1" applyBorder="1"/>
    <xf numFmtId="1" fontId="3" fillId="0" borderId="19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64" fontId="2" fillId="0" borderId="4" xfId="2" applyNumberFormat="1" applyFont="1" applyBorder="1"/>
    <xf numFmtId="164" fontId="2" fillId="0" borderId="4" xfId="2" applyNumberFormat="1" applyFont="1" applyBorder="1" applyAlignment="1">
      <alignment horizontal="right"/>
    </xf>
    <xf numFmtId="164" fontId="3" fillId="0" borderId="4" xfId="2" applyNumberFormat="1" applyFont="1" applyBorder="1"/>
    <xf numFmtId="164" fontId="2" fillId="0" borderId="14" xfId="2" applyNumberFormat="1" applyFont="1" applyBorder="1"/>
    <xf numFmtId="41" fontId="2" fillId="0" borderId="5" xfId="1" applyNumberFormat="1" applyFont="1" applyBorder="1"/>
    <xf numFmtId="165" fontId="3" fillId="0" borderId="5" xfId="1" applyNumberFormat="1" applyFont="1" applyBorder="1"/>
    <xf numFmtId="165" fontId="3" fillId="0" borderId="17" xfId="1" applyNumberFormat="1" applyFont="1" applyBorder="1"/>
    <xf numFmtId="164" fontId="3" fillId="0" borderId="19" xfId="0" applyNumberFormat="1" applyFont="1" applyBorder="1"/>
    <xf numFmtId="41" fontId="3" fillId="0" borderId="5" xfId="1" applyNumberFormat="1" applyFont="1" applyBorder="1"/>
    <xf numFmtId="41" fontId="3" fillId="0" borderId="8" xfId="1" applyNumberFormat="1" applyFont="1" applyBorder="1"/>
    <xf numFmtId="41" fontId="3" fillId="0" borderId="17" xfId="1" applyNumberFormat="1" applyFont="1" applyBorder="1"/>
    <xf numFmtId="3" fontId="3" fillId="0" borderId="1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164" fontId="3" fillId="0" borderId="8" xfId="2" applyNumberFormat="1" applyFont="1" applyBorder="1" applyAlignment="1">
      <alignment horizontal="center" vertical="center"/>
    </xf>
    <xf numFmtId="42" fontId="3" fillId="0" borderId="28" xfId="2" applyNumberFormat="1" applyFont="1" applyBorder="1" applyAlignment="1">
      <alignment horizontal="center" vertical="center" wrapText="1"/>
    </xf>
    <xf numFmtId="41" fontId="3" fillId="0" borderId="17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42" fontId="3" fillId="0" borderId="28" xfId="2" applyNumberFormat="1" applyFont="1" applyBorder="1" applyAlignment="1">
      <alignment horizontal="center" vertical="center"/>
    </xf>
    <xf numFmtId="42" fontId="3" fillId="0" borderId="8" xfId="2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 wrapText="1"/>
    </xf>
    <xf numFmtId="42" fontId="3" fillId="0" borderId="4" xfId="2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3" fontId="3" fillId="0" borderId="38" xfId="0" applyNumberFormat="1" applyFont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35" xfId="0" applyNumberFormat="1" applyFont="1" applyBorder="1" applyAlignment="1">
      <alignment horizontal="center" vertical="center"/>
    </xf>
    <xf numFmtId="41" fontId="3" fillId="0" borderId="36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41" fontId="3" fillId="0" borderId="28" xfId="0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41" fontId="3" fillId="0" borderId="22" xfId="0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2" fontId="3" fillId="0" borderId="28" xfId="2" applyNumberFormat="1" applyFont="1" applyBorder="1" applyAlignment="1">
      <alignment horizontal="center" vertical="center"/>
    </xf>
    <xf numFmtId="42" fontId="3" fillId="0" borderId="8" xfId="2" applyNumberFormat="1" applyFont="1" applyBorder="1" applyAlignment="1">
      <alignment horizontal="center" vertical="center"/>
    </xf>
    <xf numFmtId="42" fontId="3" fillId="0" borderId="23" xfId="2" applyNumberFormat="1" applyFont="1" applyBorder="1" applyAlignment="1">
      <alignment horizontal="center" vertical="center"/>
    </xf>
    <xf numFmtId="42" fontId="3" fillId="0" borderId="28" xfId="2" applyNumberFormat="1" applyFont="1" applyBorder="1" applyAlignment="1">
      <alignment horizontal="center" vertical="center" wrapText="1"/>
    </xf>
    <xf numFmtId="42" fontId="3" fillId="0" borderId="8" xfId="2" applyNumberFormat="1" applyFont="1" applyBorder="1" applyAlignment="1">
      <alignment horizontal="center" vertical="center" wrapText="1"/>
    </xf>
    <xf numFmtId="42" fontId="3" fillId="0" borderId="23" xfId="2" applyNumberFormat="1" applyFont="1" applyBorder="1" applyAlignment="1">
      <alignment horizontal="center" vertical="center" wrapText="1"/>
    </xf>
    <xf numFmtId="1" fontId="3" fillId="0" borderId="27" xfId="0" applyNumberFormat="1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 wrapText="1"/>
    </xf>
    <xf numFmtId="1" fontId="3" fillId="0" borderId="24" xfId="0" applyNumberFormat="1" applyFont="1" applyBorder="1" applyAlignment="1">
      <alignment horizontal="center" vertical="center" wrapText="1"/>
    </xf>
    <xf numFmtId="41" fontId="3" fillId="0" borderId="32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30" xfId="0" applyNumberFormat="1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4" fontId="3" fillId="0" borderId="28" xfId="2" applyNumberFormat="1" applyFont="1" applyBorder="1" applyAlignment="1">
      <alignment horizontal="center" vertical="center"/>
    </xf>
    <xf numFmtId="164" fontId="3" fillId="0" borderId="37" xfId="2" applyNumberFormat="1" applyFont="1" applyBorder="1" applyAlignment="1">
      <alignment horizontal="center" vertical="center"/>
    </xf>
    <xf numFmtId="164" fontId="3" fillId="0" borderId="9" xfId="2" applyNumberFormat="1" applyFont="1" applyBorder="1" applyAlignment="1">
      <alignment horizontal="center" vertical="center"/>
    </xf>
    <xf numFmtId="164" fontId="3" fillId="0" borderId="6" xfId="2" applyNumberFormat="1" applyFont="1" applyBorder="1" applyAlignment="1">
      <alignment horizontal="center" vertical="center"/>
    </xf>
    <xf numFmtId="164" fontId="3" fillId="0" borderId="7" xfId="2" applyNumberFormat="1" applyFont="1" applyBorder="1" applyAlignment="1">
      <alignment horizontal="center" vertical="center"/>
    </xf>
    <xf numFmtId="164" fontId="3" fillId="0" borderId="23" xfId="2" applyNumberFormat="1" applyFont="1" applyBorder="1" applyAlignment="1">
      <alignment horizontal="center" vertical="center"/>
    </xf>
    <xf numFmtId="164" fontId="3" fillId="0" borderId="13" xfId="2" applyNumberFormat="1" applyFont="1" applyBorder="1" applyAlignment="1">
      <alignment horizontal="center" vertical="center"/>
    </xf>
    <xf numFmtId="164" fontId="3" fillId="0" borderId="25" xfId="2" applyNumberFormat="1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JULY/JULY_23.xlsx" TargetMode="External"/><Relationship Id="rId1" Type="http://schemas.openxmlformats.org/officeDocument/2006/relationships/externalLinkPath" Target="JULY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7">
          <cell r="C87" t="str">
            <v>NEW HOUSING CONSTRUCTION AND VALUE :  YEAR TO DATE JULY  2023</v>
          </cell>
        </row>
        <row r="100">
          <cell r="D100">
            <v>6463</v>
          </cell>
          <cell r="E100">
            <v>11728</v>
          </cell>
          <cell r="F100">
            <v>2443774000</v>
          </cell>
          <cell r="G100">
            <v>6348</v>
          </cell>
          <cell r="H100">
            <v>1683847000</v>
          </cell>
          <cell r="I100">
            <v>265256.3011972275</v>
          </cell>
          <cell r="K100">
            <v>103</v>
          </cell>
          <cell r="L100">
            <v>5352</v>
          </cell>
          <cell r="M100">
            <v>755524000</v>
          </cell>
          <cell r="N100">
            <v>7335184.4660194172</v>
          </cell>
          <cell r="O100">
            <v>141166.66666666666</v>
          </cell>
        </row>
        <row r="102">
          <cell r="D102">
            <v>6463</v>
          </cell>
          <cell r="E102">
            <v>11728</v>
          </cell>
          <cell r="F102">
            <v>2443774656</v>
          </cell>
          <cell r="G102">
            <v>6348</v>
          </cell>
          <cell r="H102">
            <v>1683847128</v>
          </cell>
          <cell r="I102">
            <v>265256.32136105862</v>
          </cell>
          <cell r="K102">
            <v>103</v>
          </cell>
          <cell r="L102">
            <v>5352</v>
          </cell>
          <cell r="M102">
            <v>755524498</v>
          </cell>
          <cell r="N102">
            <v>7335189.3009708738</v>
          </cell>
          <cell r="O102">
            <v>141166.75971599403</v>
          </cell>
        </row>
        <row r="104">
          <cell r="D104">
            <v>5841</v>
          </cell>
          <cell r="E104">
            <v>9929</v>
          </cell>
          <cell r="F104">
            <v>2158617189</v>
          </cell>
          <cell r="G104">
            <v>5759</v>
          </cell>
          <cell r="H104">
            <v>1476292146</v>
          </cell>
          <cell r="I104">
            <v>256345.22417086299</v>
          </cell>
          <cell r="K104">
            <v>76</v>
          </cell>
          <cell r="L104">
            <v>4154</v>
          </cell>
          <cell r="M104">
            <v>679582013</v>
          </cell>
          <cell r="N104">
            <v>8941868.5921052638</v>
          </cell>
          <cell r="O104">
            <v>163597.01805488687</v>
          </cell>
        </row>
        <row r="105">
          <cell r="D105">
            <v>2941</v>
          </cell>
          <cell r="E105">
            <v>5418</v>
          </cell>
          <cell r="F105">
            <v>1183748269</v>
          </cell>
          <cell r="G105">
            <v>2911</v>
          </cell>
          <cell r="H105">
            <v>724688850</v>
          </cell>
          <cell r="I105">
            <v>248948.41978701478</v>
          </cell>
          <cell r="K105">
            <v>30</v>
          </cell>
          <cell r="L105">
            <v>2507</v>
          </cell>
          <cell r="M105">
            <v>459059419</v>
          </cell>
          <cell r="N105">
            <v>15301980.633333333</v>
          </cell>
          <cell r="O105">
            <v>183111.05664140408</v>
          </cell>
        </row>
        <row r="106">
          <cell r="D106">
            <v>2606</v>
          </cell>
          <cell r="E106">
            <v>4206</v>
          </cell>
          <cell r="F106">
            <v>907568860</v>
          </cell>
          <cell r="G106">
            <v>2557</v>
          </cell>
          <cell r="H106">
            <v>685447440</v>
          </cell>
          <cell r="I106">
            <v>268067.04732107942</v>
          </cell>
          <cell r="K106">
            <v>44</v>
          </cell>
          <cell r="L106">
            <v>1637</v>
          </cell>
          <cell r="M106">
            <v>219794594</v>
          </cell>
          <cell r="N106">
            <v>4995331.6818181816</v>
          </cell>
          <cell r="O106">
            <v>134266.70372632865</v>
          </cell>
        </row>
        <row r="107">
          <cell r="D107">
            <v>294</v>
          </cell>
          <cell r="E107">
            <v>305</v>
          </cell>
          <cell r="F107">
            <v>67300060</v>
          </cell>
          <cell r="G107">
            <v>291</v>
          </cell>
          <cell r="H107">
            <v>66155856</v>
          </cell>
          <cell r="I107">
            <v>227339.71134020618</v>
          </cell>
          <cell r="K107">
            <v>2</v>
          </cell>
          <cell r="L107">
            <v>10</v>
          </cell>
          <cell r="M107">
            <v>728000</v>
          </cell>
          <cell r="N107">
            <v>364000</v>
          </cell>
          <cell r="O107">
            <v>72800</v>
          </cell>
        </row>
        <row r="108">
          <cell r="D108">
            <v>622</v>
          </cell>
          <cell r="E108">
            <v>1799</v>
          </cell>
          <cell r="F108">
            <v>285157467</v>
          </cell>
          <cell r="G108">
            <v>589</v>
          </cell>
          <cell r="H108">
            <v>207554982</v>
          </cell>
          <cell r="I108">
            <v>352385.36842105264</v>
          </cell>
          <cell r="K108">
            <v>27</v>
          </cell>
          <cell r="L108">
            <v>1198</v>
          </cell>
          <cell r="M108">
            <v>75942485</v>
          </cell>
          <cell r="N108">
            <v>2812684.6296296297</v>
          </cell>
          <cell r="O108">
            <v>63391.055926544243</v>
          </cell>
        </row>
        <row r="109">
          <cell r="D109">
            <v>74</v>
          </cell>
          <cell r="E109">
            <v>1176</v>
          </cell>
          <cell r="F109">
            <v>73472205</v>
          </cell>
          <cell r="G109">
            <v>59</v>
          </cell>
          <cell r="H109">
            <v>12729720</v>
          </cell>
          <cell r="I109">
            <v>215757.96610169491</v>
          </cell>
          <cell r="K109">
            <v>15</v>
          </cell>
          <cell r="L109">
            <v>1117</v>
          </cell>
          <cell r="M109">
            <v>60742485</v>
          </cell>
          <cell r="N109">
            <v>4049499</v>
          </cell>
          <cell r="O109">
            <v>54380.022381378694</v>
          </cell>
        </row>
        <row r="110">
          <cell r="D110">
            <v>548</v>
          </cell>
          <cell r="E110">
            <v>623</v>
          </cell>
          <cell r="F110">
            <v>211685262</v>
          </cell>
          <cell r="G110">
            <v>530</v>
          </cell>
          <cell r="H110">
            <v>194825262</v>
          </cell>
          <cell r="I110">
            <v>367594.83396226418</v>
          </cell>
          <cell r="K110">
            <v>12</v>
          </cell>
          <cell r="L110">
            <v>81</v>
          </cell>
          <cell r="M110">
            <v>15200000</v>
          </cell>
          <cell r="N110">
            <v>1266666.6666666667</v>
          </cell>
          <cell r="O110">
            <v>187654.32098765433</v>
          </cell>
        </row>
        <row r="112">
          <cell r="D112">
            <v>2104</v>
          </cell>
          <cell r="E112">
            <v>4579</v>
          </cell>
          <cell r="F112">
            <v>729688317</v>
          </cell>
          <cell r="G112">
            <v>2059</v>
          </cell>
          <cell r="H112">
            <v>457016519</v>
          </cell>
          <cell r="I112">
            <v>221960.42690626517</v>
          </cell>
          <cell r="K112">
            <v>44</v>
          </cell>
          <cell r="L112">
            <v>2518</v>
          </cell>
          <cell r="M112">
            <v>272571798</v>
          </cell>
          <cell r="N112">
            <v>6194813.5909090908</v>
          </cell>
          <cell r="O112">
            <v>108249.32406671962</v>
          </cell>
        </row>
        <row r="113">
          <cell r="D113">
            <v>595</v>
          </cell>
          <cell r="E113">
            <v>647</v>
          </cell>
          <cell r="F113">
            <v>109874146</v>
          </cell>
          <cell r="G113">
            <v>594</v>
          </cell>
          <cell r="H113">
            <v>99967551</v>
          </cell>
          <cell r="I113">
            <v>168295.5404040404</v>
          </cell>
          <cell r="J113">
            <v>24</v>
          </cell>
          <cell r="K113">
            <v>1</v>
          </cell>
          <cell r="L113">
            <v>53</v>
          </cell>
          <cell r="M113">
            <v>9906595</v>
          </cell>
          <cell r="N113">
            <v>9906595</v>
          </cell>
          <cell r="O113">
            <v>186916.88679245283</v>
          </cell>
        </row>
        <row r="114">
          <cell r="D114">
            <v>599</v>
          </cell>
          <cell r="E114">
            <v>967</v>
          </cell>
          <cell r="F114">
            <v>218610312</v>
          </cell>
          <cell r="G114">
            <v>595</v>
          </cell>
          <cell r="H114">
            <v>157410312</v>
          </cell>
          <cell r="I114">
            <v>264555.14621848741</v>
          </cell>
          <cell r="J114">
            <v>10</v>
          </cell>
          <cell r="K114">
            <v>4</v>
          </cell>
          <cell r="L114">
            <v>372</v>
          </cell>
          <cell r="M114">
            <v>61200000</v>
          </cell>
          <cell r="N114">
            <v>15300000</v>
          </cell>
          <cell r="O114">
            <v>164516.12903225806</v>
          </cell>
        </row>
        <row r="115">
          <cell r="D115">
            <v>75</v>
          </cell>
          <cell r="E115">
            <v>75</v>
          </cell>
          <cell r="F115">
            <v>25889164</v>
          </cell>
          <cell r="G115">
            <v>75</v>
          </cell>
          <cell r="H115">
            <v>25889164</v>
          </cell>
          <cell r="I115">
            <v>345188.85333333333</v>
          </cell>
          <cell r="J115">
            <v>4</v>
          </cell>
          <cell r="K115">
            <v>0</v>
          </cell>
          <cell r="L115">
            <v>0</v>
          </cell>
          <cell r="M115">
            <v>0</v>
          </cell>
        </row>
        <row r="116">
          <cell r="D116">
            <v>394</v>
          </cell>
          <cell r="E116">
            <v>1155</v>
          </cell>
          <cell r="F116">
            <v>184888097</v>
          </cell>
          <cell r="G116">
            <v>372</v>
          </cell>
          <cell r="H116">
            <v>82410379</v>
          </cell>
          <cell r="I116">
            <v>221533.27688172043</v>
          </cell>
          <cell r="J116">
            <v>17</v>
          </cell>
          <cell r="K116">
            <v>21</v>
          </cell>
          <cell r="L116">
            <v>781</v>
          </cell>
          <cell r="M116">
            <v>102377718</v>
          </cell>
          <cell r="N116">
            <v>4875129.4285714282</v>
          </cell>
          <cell r="O116">
            <v>131085.42637644047</v>
          </cell>
        </row>
        <row r="117">
          <cell r="D117">
            <v>367</v>
          </cell>
          <cell r="E117">
            <v>559</v>
          </cell>
          <cell r="F117">
            <v>116954393</v>
          </cell>
          <cell r="G117">
            <v>364</v>
          </cell>
          <cell r="H117">
            <v>78609393</v>
          </cell>
          <cell r="I117">
            <v>215959.87087912089</v>
          </cell>
          <cell r="J117">
            <v>19</v>
          </cell>
          <cell r="K117">
            <v>3</v>
          </cell>
          <cell r="L117">
            <v>195</v>
          </cell>
          <cell r="M117">
            <v>38345000</v>
          </cell>
          <cell r="N117">
            <v>12781666.666666666</v>
          </cell>
          <cell r="O117">
            <v>196641.02564102566</v>
          </cell>
        </row>
        <row r="118">
          <cell r="D118">
            <v>74</v>
          </cell>
          <cell r="E118">
            <v>1176</v>
          </cell>
          <cell r="F118">
            <v>73472205</v>
          </cell>
          <cell r="G118">
            <v>59</v>
          </cell>
          <cell r="H118">
            <v>12729720</v>
          </cell>
          <cell r="I118">
            <v>215757.96610169491</v>
          </cell>
          <cell r="J118">
            <v>20</v>
          </cell>
          <cell r="K118">
            <v>15</v>
          </cell>
          <cell r="L118">
            <v>1117</v>
          </cell>
          <cell r="M118">
            <v>60742485</v>
          </cell>
          <cell r="N118">
            <v>4049499</v>
          </cell>
          <cell r="O118">
            <v>54380.022381378694</v>
          </cell>
        </row>
        <row r="120">
          <cell r="D120">
            <v>2436</v>
          </cell>
          <cell r="E120">
            <v>4939</v>
          </cell>
          <cell r="F120">
            <v>1071652573</v>
          </cell>
          <cell r="G120">
            <v>2398</v>
          </cell>
          <cell r="H120">
            <v>643613810</v>
          </cell>
          <cell r="I120">
            <v>268396.08423686406</v>
          </cell>
          <cell r="K120">
            <v>36</v>
          </cell>
          <cell r="L120">
            <v>2535</v>
          </cell>
          <cell r="M120">
            <v>427256937</v>
          </cell>
          <cell r="N120">
            <v>11868248.25</v>
          </cell>
          <cell r="O120">
            <v>168543.17041420119</v>
          </cell>
        </row>
        <row r="121">
          <cell r="D121">
            <v>689</v>
          </cell>
          <cell r="E121">
            <v>1135</v>
          </cell>
          <cell r="F121">
            <v>216388762</v>
          </cell>
          <cell r="G121">
            <v>676</v>
          </cell>
          <cell r="H121">
            <v>176302823</v>
          </cell>
          <cell r="I121">
            <v>260802.99260355029</v>
          </cell>
          <cell r="J121">
            <v>12</v>
          </cell>
          <cell r="K121">
            <v>11</v>
          </cell>
          <cell r="L121">
            <v>453</v>
          </cell>
          <cell r="M121">
            <v>39304113</v>
          </cell>
          <cell r="N121">
            <v>3573101.1818181816</v>
          </cell>
          <cell r="O121">
            <v>86764.046357615895</v>
          </cell>
        </row>
        <row r="122">
          <cell r="D122">
            <v>667</v>
          </cell>
          <cell r="E122">
            <v>2351</v>
          </cell>
          <cell r="F122">
            <v>497282381</v>
          </cell>
          <cell r="G122">
            <v>652</v>
          </cell>
          <cell r="H122">
            <v>184449535</v>
          </cell>
          <cell r="I122">
            <v>282898.05981595092</v>
          </cell>
          <cell r="J122">
            <v>8</v>
          </cell>
          <cell r="K122">
            <v>15</v>
          </cell>
          <cell r="L122">
            <v>1699</v>
          </cell>
          <cell r="M122">
            <v>312832846</v>
          </cell>
          <cell r="N122">
            <v>20855523.066666666</v>
          </cell>
          <cell r="O122">
            <v>184127.63154796939</v>
          </cell>
        </row>
        <row r="123">
          <cell r="D123">
            <v>1080</v>
          </cell>
          <cell r="E123">
            <v>1453</v>
          </cell>
          <cell r="F123">
            <v>357981430</v>
          </cell>
          <cell r="G123">
            <v>1070</v>
          </cell>
          <cell r="H123">
            <v>282861452</v>
          </cell>
          <cell r="I123">
            <v>264356.49719626165</v>
          </cell>
          <cell r="J123">
            <v>11</v>
          </cell>
          <cell r="K123">
            <v>10</v>
          </cell>
          <cell r="L123">
            <v>383</v>
          </cell>
          <cell r="M123">
            <v>75119978</v>
          </cell>
          <cell r="N123">
            <v>7511997.7999999998</v>
          </cell>
          <cell r="O123">
            <v>196135.71279373369</v>
          </cell>
        </row>
        <row r="125">
          <cell r="D125">
            <v>771</v>
          </cell>
          <cell r="E125">
            <v>773</v>
          </cell>
          <cell r="F125">
            <v>253264061</v>
          </cell>
          <cell r="G125">
            <v>769</v>
          </cell>
          <cell r="H125">
            <v>251819061</v>
          </cell>
          <cell r="I125">
            <v>327463.01820546162</v>
          </cell>
          <cell r="K125">
            <v>0</v>
          </cell>
          <cell r="L125">
            <v>0</v>
          </cell>
          <cell r="M125">
            <v>0</v>
          </cell>
        </row>
        <row r="126">
          <cell r="D126">
            <v>58</v>
          </cell>
          <cell r="E126">
            <v>58</v>
          </cell>
          <cell r="F126">
            <v>15651525</v>
          </cell>
          <cell r="G126">
            <v>58</v>
          </cell>
          <cell r="H126">
            <v>15651525</v>
          </cell>
          <cell r="I126">
            <v>269853.87931034481</v>
          </cell>
          <cell r="J126">
            <v>9</v>
          </cell>
          <cell r="K126">
            <v>0</v>
          </cell>
          <cell r="L126">
            <v>0</v>
          </cell>
          <cell r="M126">
            <v>0</v>
          </cell>
        </row>
        <row r="127">
          <cell r="D127">
            <v>527</v>
          </cell>
          <cell r="E127">
            <v>529</v>
          </cell>
          <cell r="F127">
            <v>169630236</v>
          </cell>
          <cell r="G127">
            <v>525</v>
          </cell>
          <cell r="H127">
            <v>168185236</v>
          </cell>
          <cell r="I127">
            <v>320352.83047619049</v>
          </cell>
          <cell r="J127">
            <v>5</v>
          </cell>
          <cell r="K127">
            <v>0</v>
          </cell>
          <cell r="L127">
            <v>0</v>
          </cell>
          <cell r="M127">
            <v>0</v>
          </cell>
        </row>
        <row r="128">
          <cell r="D128">
            <v>186</v>
          </cell>
          <cell r="E128">
            <v>186</v>
          </cell>
          <cell r="F128">
            <v>67982300</v>
          </cell>
          <cell r="G128">
            <v>186</v>
          </cell>
          <cell r="H128">
            <v>67982300</v>
          </cell>
          <cell r="I128">
            <v>365496.2365591398</v>
          </cell>
          <cell r="J128">
            <v>3</v>
          </cell>
          <cell r="K128">
            <v>0</v>
          </cell>
          <cell r="L128">
            <v>0</v>
          </cell>
          <cell r="M128">
            <v>0</v>
          </cell>
        </row>
        <row r="130">
          <cell r="D130">
            <v>316</v>
          </cell>
          <cell r="E130">
            <v>316</v>
          </cell>
          <cell r="F130">
            <v>117376191</v>
          </cell>
          <cell r="G130">
            <v>316</v>
          </cell>
          <cell r="H130">
            <v>117376191</v>
          </cell>
          <cell r="I130">
            <v>371443.64240506326</v>
          </cell>
          <cell r="K130">
            <v>0</v>
          </cell>
          <cell r="L130">
            <v>0</v>
          </cell>
          <cell r="M130">
            <v>0</v>
          </cell>
        </row>
        <row r="131">
          <cell r="D131">
            <v>11</v>
          </cell>
          <cell r="E131">
            <v>11</v>
          </cell>
          <cell r="F131">
            <v>1912500</v>
          </cell>
          <cell r="G131">
            <v>11</v>
          </cell>
          <cell r="H131">
            <v>1912500</v>
          </cell>
          <cell r="I131">
            <v>173863.63636363635</v>
          </cell>
          <cell r="J131">
            <v>23</v>
          </cell>
          <cell r="K131">
            <v>0</v>
          </cell>
          <cell r="L131">
            <v>0</v>
          </cell>
          <cell r="M131">
            <v>0</v>
          </cell>
        </row>
        <row r="132">
          <cell r="D132">
            <v>5</v>
          </cell>
          <cell r="E132">
            <v>5</v>
          </cell>
          <cell r="F132">
            <v>670000</v>
          </cell>
          <cell r="G132">
            <v>5</v>
          </cell>
          <cell r="H132">
            <v>670000</v>
          </cell>
          <cell r="I132">
            <v>134000</v>
          </cell>
          <cell r="K132">
            <v>0</v>
          </cell>
          <cell r="L132">
            <v>0</v>
          </cell>
          <cell r="M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K133">
            <v>0</v>
          </cell>
          <cell r="L133">
            <v>0</v>
          </cell>
          <cell r="M133">
            <v>0</v>
          </cell>
        </row>
        <row r="134">
          <cell r="D134">
            <v>111</v>
          </cell>
          <cell r="E134">
            <v>111</v>
          </cell>
          <cell r="F134">
            <v>68376624</v>
          </cell>
          <cell r="G134">
            <v>111</v>
          </cell>
          <cell r="H134">
            <v>68376624</v>
          </cell>
          <cell r="I134">
            <v>616005.62162162166</v>
          </cell>
          <cell r="J134">
            <v>1</v>
          </cell>
          <cell r="K134">
            <v>0</v>
          </cell>
          <cell r="L134">
            <v>0</v>
          </cell>
          <cell r="M134">
            <v>0</v>
          </cell>
        </row>
        <row r="135">
          <cell r="D135">
            <v>194</v>
          </cell>
          <cell r="E135">
            <v>194</v>
          </cell>
          <cell r="F135">
            <v>47087067</v>
          </cell>
          <cell r="G135">
            <v>194</v>
          </cell>
          <cell r="H135">
            <v>47087067</v>
          </cell>
          <cell r="I135">
            <v>242716.84020618556</v>
          </cell>
          <cell r="J135">
            <v>13</v>
          </cell>
          <cell r="K135">
            <v>0</v>
          </cell>
          <cell r="L135">
            <v>0</v>
          </cell>
          <cell r="M135">
            <v>0</v>
          </cell>
        </row>
        <row r="137">
          <cell r="D137">
            <v>458</v>
          </cell>
          <cell r="E137">
            <v>661</v>
          </cell>
          <cell r="F137">
            <v>162301641</v>
          </cell>
          <cell r="G137">
            <v>445</v>
          </cell>
          <cell r="H137">
            <v>121313878</v>
          </cell>
          <cell r="I137">
            <v>272615.4561797753</v>
          </cell>
          <cell r="K137">
            <v>9</v>
          </cell>
          <cell r="L137">
            <v>208</v>
          </cell>
          <cell r="M137">
            <v>39767763</v>
          </cell>
          <cell r="N137">
            <v>4418640.333333333</v>
          </cell>
          <cell r="O137">
            <v>191191.16826923078</v>
          </cell>
        </row>
        <row r="138">
          <cell r="D138">
            <v>26</v>
          </cell>
          <cell r="E138">
            <v>26</v>
          </cell>
          <cell r="F138">
            <v>5645411</v>
          </cell>
          <cell r="G138">
            <v>26</v>
          </cell>
          <cell r="H138">
            <v>5645411</v>
          </cell>
          <cell r="I138">
            <v>217131.19230769231</v>
          </cell>
          <cell r="J138">
            <v>18</v>
          </cell>
          <cell r="K138">
            <v>0</v>
          </cell>
          <cell r="L138">
            <v>0</v>
          </cell>
          <cell r="M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D141">
            <v>130</v>
          </cell>
          <cell r="E141">
            <v>130</v>
          </cell>
          <cell r="F141">
            <v>30383602</v>
          </cell>
          <cell r="G141">
            <v>130</v>
          </cell>
          <cell r="H141">
            <v>30383602</v>
          </cell>
          <cell r="I141">
            <v>233720.0153846154</v>
          </cell>
          <cell r="J141">
            <v>15</v>
          </cell>
          <cell r="K141">
            <v>0</v>
          </cell>
          <cell r="L141">
            <v>0</v>
          </cell>
          <cell r="M141">
            <v>0</v>
          </cell>
        </row>
        <row r="142">
          <cell r="D142">
            <v>39</v>
          </cell>
          <cell r="E142">
            <v>43</v>
          </cell>
          <cell r="F142">
            <v>12053886</v>
          </cell>
          <cell r="G142">
            <v>35</v>
          </cell>
          <cell r="H142">
            <v>10833886</v>
          </cell>
          <cell r="I142">
            <v>309539.59999999998</v>
          </cell>
          <cell r="J142">
            <v>6</v>
          </cell>
          <cell r="K142">
            <v>0</v>
          </cell>
          <cell r="L142">
            <v>0</v>
          </cell>
          <cell r="M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</row>
        <row r="144">
          <cell r="D144">
            <v>2</v>
          </cell>
          <cell r="E144">
            <v>2</v>
          </cell>
          <cell r="F144">
            <v>639600</v>
          </cell>
          <cell r="G144">
            <v>2</v>
          </cell>
          <cell r="H144">
            <v>639600</v>
          </cell>
          <cell r="I144">
            <v>319800</v>
          </cell>
          <cell r="K144">
            <v>0</v>
          </cell>
          <cell r="L144">
            <v>0</v>
          </cell>
          <cell r="M144">
            <v>0</v>
          </cell>
        </row>
        <row r="145">
          <cell r="D145">
            <v>180</v>
          </cell>
          <cell r="E145">
            <v>379</v>
          </cell>
          <cell r="F145">
            <v>79800781</v>
          </cell>
          <cell r="G145">
            <v>171</v>
          </cell>
          <cell r="H145">
            <v>40033018</v>
          </cell>
          <cell r="I145">
            <v>234111.21637426902</v>
          </cell>
          <cell r="J145">
            <v>14</v>
          </cell>
          <cell r="K145">
            <v>9</v>
          </cell>
          <cell r="L145">
            <v>208</v>
          </cell>
          <cell r="M145">
            <v>39767763</v>
          </cell>
          <cell r="N145">
            <v>4418640.333333333</v>
          </cell>
          <cell r="O145">
            <v>191191.16826923078</v>
          </cell>
        </row>
        <row r="146">
          <cell r="D146">
            <v>83</v>
          </cell>
          <cell r="E146">
            <v>83</v>
          </cell>
          <cell r="F146">
            <v>34417961</v>
          </cell>
          <cell r="G146">
            <v>83</v>
          </cell>
          <cell r="H146">
            <v>34417961</v>
          </cell>
          <cell r="I146">
            <v>414674.22891566268</v>
          </cell>
          <cell r="J146">
            <v>2</v>
          </cell>
          <cell r="K146">
            <v>0</v>
          </cell>
          <cell r="L146">
            <v>0</v>
          </cell>
          <cell r="M146">
            <v>0</v>
          </cell>
        </row>
        <row r="147">
          <cell r="D147">
            <v>21</v>
          </cell>
          <cell r="E147">
            <v>21</v>
          </cell>
          <cell r="F147">
            <v>7535675</v>
          </cell>
          <cell r="G147">
            <v>21</v>
          </cell>
          <cell r="H147">
            <v>7535675</v>
          </cell>
          <cell r="I147">
            <v>358841.66666666669</v>
          </cell>
          <cell r="K147">
            <v>0</v>
          </cell>
          <cell r="L147">
            <v>0</v>
          </cell>
          <cell r="M147">
            <v>0</v>
          </cell>
        </row>
        <row r="149">
          <cell r="D149">
            <v>378</v>
          </cell>
          <cell r="E149">
            <v>460</v>
          </cell>
          <cell r="F149">
            <v>109491873</v>
          </cell>
          <cell r="G149">
            <v>361</v>
          </cell>
          <cell r="H149">
            <v>92707669</v>
          </cell>
          <cell r="I149">
            <v>256807.94736842104</v>
          </cell>
          <cell r="K149">
            <v>14</v>
          </cell>
          <cell r="L149">
            <v>91</v>
          </cell>
          <cell r="M149">
            <v>15928000</v>
          </cell>
          <cell r="N149">
            <v>1137714.2857142857</v>
          </cell>
          <cell r="O149">
            <v>175032.96703296702</v>
          </cell>
        </row>
        <row r="150">
          <cell r="D150">
            <v>42</v>
          </cell>
          <cell r="E150">
            <v>42</v>
          </cell>
          <cell r="F150">
            <v>9395286</v>
          </cell>
          <cell r="G150">
            <v>42</v>
          </cell>
          <cell r="H150">
            <v>9395286</v>
          </cell>
          <cell r="I150">
            <v>223697.28571428571</v>
          </cell>
          <cell r="J150">
            <v>16</v>
          </cell>
          <cell r="K150">
            <v>0</v>
          </cell>
          <cell r="L150">
            <v>0</v>
          </cell>
          <cell r="M150">
            <v>0</v>
          </cell>
        </row>
        <row r="151">
          <cell r="D151">
            <v>20</v>
          </cell>
          <cell r="E151">
            <v>21</v>
          </cell>
          <cell r="F151">
            <v>4263050</v>
          </cell>
          <cell r="G151">
            <v>19</v>
          </cell>
          <cell r="H151">
            <v>3963050</v>
          </cell>
          <cell r="I151">
            <v>208581.57894736843</v>
          </cell>
          <cell r="J151">
            <v>21</v>
          </cell>
          <cell r="K151">
            <v>0</v>
          </cell>
          <cell r="L151">
            <v>0</v>
          </cell>
          <cell r="M151">
            <v>0</v>
          </cell>
        </row>
        <row r="152">
          <cell r="D152">
            <v>89</v>
          </cell>
          <cell r="E152">
            <v>100</v>
          </cell>
          <cell r="F152">
            <v>18300493</v>
          </cell>
          <cell r="G152">
            <v>86</v>
          </cell>
          <cell r="H152">
            <v>17156289</v>
          </cell>
          <cell r="I152">
            <v>199491.73255813954</v>
          </cell>
          <cell r="J152">
            <v>22</v>
          </cell>
          <cell r="K152">
            <v>2</v>
          </cell>
          <cell r="L152">
            <v>10</v>
          </cell>
          <cell r="M152">
            <v>728000</v>
          </cell>
          <cell r="N152">
            <v>364000</v>
          </cell>
          <cell r="O152">
            <v>72800</v>
          </cell>
        </row>
        <row r="153">
          <cell r="D153">
            <v>227</v>
          </cell>
          <cell r="E153">
            <v>297</v>
          </cell>
          <cell r="F153">
            <v>77533044</v>
          </cell>
          <cell r="G153">
            <v>214</v>
          </cell>
          <cell r="H153">
            <v>62193044</v>
          </cell>
          <cell r="I153">
            <v>290621.70093457942</v>
          </cell>
          <cell r="J153">
            <v>7</v>
          </cell>
          <cell r="K153">
            <v>12</v>
          </cell>
          <cell r="L153">
            <v>81</v>
          </cell>
          <cell r="M153">
            <v>15200000</v>
          </cell>
          <cell r="N153">
            <v>1266666.6666666667</v>
          </cell>
          <cell r="O153">
            <v>187654.32098765433</v>
          </cell>
        </row>
        <row r="154">
          <cell r="D154">
            <v>39</v>
          </cell>
          <cell r="E154">
            <v>100</v>
          </cell>
          <cell r="F154">
            <v>23989845</v>
          </cell>
          <cell r="G154">
            <v>28</v>
          </cell>
          <cell r="H154">
            <v>9589845</v>
          </cell>
          <cell r="I154">
            <v>342494.46428571426</v>
          </cell>
          <cell r="K154">
            <v>11</v>
          </cell>
          <cell r="L154">
            <v>72</v>
          </cell>
          <cell r="M154">
            <v>14400000</v>
          </cell>
          <cell r="N154">
            <v>1309090.9090909092</v>
          </cell>
          <cell r="O154">
            <v>200000</v>
          </cell>
        </row>
        <row r="157">
          <cell r="C157" t="str">
            <v>PREPARED BY MD DEPARTMENT OF PLANNING.  PLANNING DATA SERVICES.  SEPTEMBER 2023</v>
          </cell>
        </row>
        <row r="158">
          <cell r="AZ158" t="str">
            <v>SOURCE:  U. S. DEPARTMENT OF COMMERCE.  BUREAU OF THE CENSUS</v>
          </cell>
        </row>
        <row r="159">
          <cell r="AZ159" t="str">
            <v>(1) Includes new one family units, two family units, three and four family units and five or more family units.</v>
          </cell>
        </row>
        <row r="160">
          <cell r="AZ160" t="str">
            <v>(2) U. S. Bureau of the Census estimate based on survey</v>
          </cell>
        </row>
        <row r="161">
          <cell r="AZ161" t="str">
            <v>(3) Sum of reported and imputed responses to monthly permit issuing places questionnaires</v>
          </cell>
        </row>
        <row r="162">
          <cell r="AZ162" t="str">
            <v>(4) Anne Arundel, Baltimore, Montgomery and Prince George's Counties</v>
          </cell>
        </row>
        <row r="163">
          <cell r="AZ163" t="str">
            <v>(5) Calvert, Carroll, Cecil, Charles, Frederick, Harford, Howard, Queen Anne's and St. Mary's Counties</v>
          </cell>
        </row>
        <row r="164">
          <cell r="AZ164" t="str">
            <v>(6) Allegany, Washington and Wicomico Counties</v>
          </cell>
        </row>
        <row r="165">
          <cell r="AZ165" t="str">
            <v>(7) Baltimore City</v>
          </cell>
        </row>
        <row r="166">
          <cell r="AZ166" t="str">
            <v>(8) Caroline, Dorchester, Garret, Kent, Somerset, Talbot and Worcester Counties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82"/>
  <sheetViews>
    <sheetView tabSelected="1" workbookViewId="0">
      <selection activeCell="B1" sqref="B1:N81"/>
    </sheetView>
  </sheetViews>
  <sheetFormatPr defaultRowHeight="14.25" x14ac:dyDescent="0.2"/>
  <cols>
    <col min="1" max="1" width="9.140625" style="1"/>
    <col min="2" max="2" width="42.140625" style="1" bestFit="1" customWidth="1"/>
    <col min="3" max="3" width="12.140625" style="1" bestFit="1" customWidth="1"/>
    <col min="4" max="4" width="9.85546875" style="1" bestFit="1" customWidth="1"/>
    <col min="5" max="5" width="18.5703125" style="27" bestFit="1" customWidth="1"/>
    <col min="6" max="6" width="9.85546875" style="1" bestFit="1" customWidth="1"/>
    <col min="7" max="7" width="18.5703125" style="27" bestFit="1" customWidth="1"/>
    <col min="8" max="8" width="12.28515625" style="27" bestFit="1" customWidth="1"/>
    <col min="9" max="9" width="8" style="1" bestFit="1" customWidth="1"/>
    <col min="10" max="10" width="12.28515625" style="1" bestFit="1" customWidth="1"/>
    <col min="11" max="11" width="8.5703125" style="1" bestFit="1" customWidth="1"/>
    <col min="12" max="12" width="16.7109375" style="27" bestFit="1" customWidth="1"/>
    <col min="13" max="13" width="15" style="27" bestFit="1" customWidth="1"/>
    <col min="14" max="14" width="12.28515625" style="27" bestFit="1" customWidth="1"/>
    <col min="15" max="16384" width="9.140625" style="1"/>
  </cols>
  <sheetData>
    <row r="1" spans="2:14" x14ac:dyDescent="0.2">
      <c r="B1" s="6" t="s">
        <v>48</v>
      </c>
      <c r="C1" s="5"/>
      <c r="D1" s="5"/>
      <c r="E1" s="7"/>
      <c r="F1" s="2"/>
      <c r="G1" s="3"/>
      <c r="H1" s="3"/>
      <c r="I1" s="4"/>
      <c r="K1" s="2"/>
      <c r="L1" s="3"/>
      <c r="M1" s="3"/>
      <c r="N1" s="3"/>
    </row>
    <row r="2" spans="2:14" ht="18" x14ac:dyDescent="0.25">
      <c r="B2" s="8" t="str">
        <f>[1]juL23!$C$87</f>
        <v>NEW HOUSING CONSTRUCTION AND VALUE :  YEAR TO DATE JULY  2023</v>
      </c>
      <c r="C2" s="5"/>
      <c r="D2" s="5"/>
      <c r="E2" s="7"/>
      <c r="F2" s="2"/>
      <c r="G2" s="3"/>
      <c r="H2" s="3"/>
      <c r="I2" s="4"/>
      <c r="K2" s="2"/>
      <c r="L2" s="3"/>
      <c r="M2" s="3"/>
      <c r="N2" s="3"/>
    </row>
    <row r="3" spans="2:14" ht="15" thickBot="1" x14ac:dyDescent="0.25">
      <c r="B3" s="6"/>
      <c r="C3" s="5"/>
      <c r="D3" s="5"/>
      <c r="E3" s="7"/>
      <c r="F3" s="2"/>
      <c r="G3" s="3"/>
      <c r="H3" s="3"/>
      <c r="I3" s="4"/>
      <c r="K3" s="2"/>
      <c r="L3" s="3"/>
      <c r="M3" s="3"/>
      <c r="N3" s="3"/>
    </row>
    <row r="4" spans="2:14" ht="15" thickTop="1" x14ac:dyDescent="0.2">
      <c r="B4" s="82" t="s">
        <v>0</v>
      </c>
      <c r="C4" s="85" t="s">
        <v>1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7"/>
    </row>
    <row r="5" spans="2:14" x14ac:dyDescent="0.2">
      <c r="B5" s="83"/>
      <c r="C5" s="88"/>
      <c r="D5" s="89"/>
      <c r="E5" s="89"/>
      <c r="F5" s="89"/>
      <c r="G5" s="89"/>
      <c r="H5" s="89"/>
      <c r="I5" s="89"/>
      <c r="J5" s="89"/>
      <c r="K5" s="89"/>
      <c r="L5" s="89"/>
      <c r="M5" s="89"/>
      <c r="N5" s="90"/>
    </row>
    <row r="6" spans="2:14" ht="15" thickBot="1" x14ac:dyDescent="0.25">
      <c r="B6" s="83"/>
      <c r="C6" s="88"/>
      <c r="D6" s="89"/>
      <c r="E6" s="89"/>
      <c r="F6" s="89"/>
      <c r="G6" s="89"/>
      <c r="H6" s="89"/>
      <c r="I6" s="89"/>
      <c r="J6" s="89"/>
      <c r="K6" s="89"/>
      <c r="L6" s="89"/>
      <c r="M6" s="89"/>
      <c r="N6" s="90"/>
    </row>
    <row r="7" spans="2:14" x14ac:dyDescent="0.2">
      <c r="B7" s="83"/>
      <c r="C7" s="107" t="s">
        <v>2</v>
      </c>
      <c r="D7" s="108"/>
      <c r="E7" s="108"/>
      <c r="F7" s="91" t="s">
        <v>3</v>
      </c>
      <c r="G7" s="92"/>
      <c r="H7" s="92"/>
      <c r="I7" s="93"/>
      <c r="J7" s="113" t="s">
        <v>4</v>
      </c>
      <c r="K7" s="113"/>
      <c r="L7" s="113"/>
      <c r="M7" s="113"/>
      <c r="N7" s="114"/>
    </row>
    <row r="8" spans="2:14" x14ac:dyDescent="0.2">
      <c r="B8" s="83"/>
      <c r="C8" s="109"/>
      <c r="D8" s="110"/>
      <c r="E8" s="110"/>
      <c r="F8" s="88"/>
      <c r="G8" s="89"/>
      <c r="H8" s="89"/>
      <c r="I8" s="94"/>
      <c r="J8" s="115"/>
      <c r="K8" s="115"/>
      <c r="L8" s="115"/>
      <c r="M8" s="115"/>
      <c r="N8" s="116"/>
    </row>
    <row r="9" spans="2:14" ht="15" thickBot="1" x14ac:dyDescent="0.25">
      <c r="B9" s="83"/>
      <c r="C9" s="111"/>
      <c r="D9" s="112"/>
      <c r="E9" s="112"/>
      <c r="F9" s="95"/>
      <c r="G9" s="96"/>
      <c r="H9" s="96"/>
      <c r="I9" s="97"/>
      <c r="J9" s="117"/>
      <c r="K9" s="117"/>
      <c r="L9" s="117"/>
      <c r="M9" s="117"/>
      <c r="N9" s="118"/>
    </row>
    <row r="10" spans="2:14" x14ac:dyDescent="0.2">
      <c r="B10" s="83"/>
      <c r="C10" s="91" t="s">
        <v>5</v>
      </c>
      <c r="D10" s="92" t="s">
        <v>6</v>
      </c>
      <c r="E10" s="98" t="s">
        <v>7</v>
      </c>
      <c r="F10" s="91" t="s">
        <v>6</v>
      </c>
      <c r="G10" s="98" t="s">
        <v>7</v>
      </c>
      <c r="H10" s="101" t="s">
        <v>8</v>
      </c>
      <c r="I10" s="104" t="s">
        <v>9</v>
      </c>
      <c r="J10" s="91" t="s">
        <v>5</v>
      </c>
      <c r="K10" s="92" t="s">
        <v>6</v>
      </c>
      <c r="L10" s="98" t="s">
        <v>7</v>
      </c>
      <c r="M10" s="119" t="s">
        <v>8</v>
      </c>
      <c r="N10" s="120"/>
    </row>
    <row r="11" spans="2:14" ht="14.25" customHeight="1" x14ac:dyDescent="0.2">
      <c r="B11" s="83"/>
      <c r="C11" s="88"/>
      <c r="D11" s="89"/>
      <c r="E11" s="99"/>
      <c r="F11" s="88"/>
      <c r="G11" s="99"/>
      <c r="H11" s="102"/>
      <c r="I11" s="105"/>
      <c r="J11" s="88"/>
      <c r="K11" s="89"/>
      <c r="L11" s="99"/>
      <c r="M11" s="121"/>
      <c r="N11" s="122"/>
    </row>
    <row r="12" spans="2:14" x14ac:dyDescent="0.2">
      <c r="B12" s="83"/>
      <c r="C12" s="88"/>
      <c r="D12" s="89"/>
      <c r="E12" s="99"/>
      <c r="F12" s="88"/>
      <c r="G12" s="99"/>
      <c r="H12" s="102"/>
      <c r="I12" s="105"/>
      <c r="J12" s="88"/>
      <c r="K12" s="89"/>
      <c r="L12" s="99"/>
      <c r="M12" s="123" t="s">
        <v>10</v>
      </c>
      <c r="N12" s="125" t="s">
        <v>11</v>
      </c>
    </row>
    <row r="13" spans="2:14" ht="15" thickBot="1" x14ac:dyDescent="0.25">
      <c r="B13" s="84"/>
      <c r="C13" s="95"/>
      <c r="D13" s="96"/>
      <c r="E13" s="100"/>
      <c r="F13" s="95"/>
      <c r="G13" s="100"/>
      <c r="H13" s="103"/>
      <c r="I13" s="106"/>
      <c r="J13" s="95"/>
      <c r="K13" s="96"/>
      <c r="L13" s="100"/>
      <c r="M13" s="124"/>
      <c r="N13" s="126"/>
    </row>
    <row r="14" spans="2:14" x14ac:dyDescent="0.2">
      <c r="B14" s="70"/>
      <c r="C14" s="74"/>
      <c r="D14" s="71"/>
      <c r="E14" s="80"/>
      <c r="F14" s="75"/>
      <c r="G14" s="77"/>
      <c r="H14" s="73"/>
      <c r="I14" s="79"/>
      <c r="J14" s="81"/>
      <c r="K14" s="71"/>
      <c r="L14" s="78"/>
      <c r="M14" s="72"/>
      <c r="N14" s="43"/>
    </row>
    <row r="15" spans="2:14" s="6" customFormat="1" x14ac:dyDescent="0.2">
      <c r="B15" s="16" t="s">
        <v>12</v>
      </c>
      <c r="C15" s="65">
        <f>[1]juL23!D100</f>
        <v>6463</v>
      </c>
      <c r="D15" s="32">
        <f>[1]juL23!E100</f>
        <v>11728</v>
      </c>
      <c r="E15" s="61">
        <f>[1]juL23!F100</f>
        <v>2443774000</v>
      </c>
      <c r="F15" s="65">
        <f>[1]juL23!G100</f>
        <v>6348</v>
      </c>
      <c r="G15" s="40">
        <f>[1]juL23!H100</f>
        <v>1683847000</v>
      </c>
      <c r="H15" s="40">
        <f>[1]juL23!I100</f>
        <v>265256.3011972275</v>
      </c>
      <c r="I15" s="66"/>
      <c r="J15" s="64">
        <f>[1]juL23!K100</f>
        <v>103</v>
      </c>
      <c r="K15" s="32">
        <f>[1]juL23!L100</f>
        <v>5352</v>
      </c>
      <c r="L15" s="40">
        <f>[1]juL23!M100</f>
        <v>755524000</v>
      </c>
      <c r="M15" s="40">
        <f>[1]juL23!N100</f>
        <v>7335184.4660194172</v>
      </c>
      <c r="N15" s="54">
        <f>[1]juL23!O100</f>
        <v>141166.66666666666</v>
      </c>
    </row>
    <row r="16" spans="2:14" x14ac:dyDescent="0.2">
      <c r="B16" s="10"/>
      <c r="C16" s="30"/>
      <c r="D16" s="14"/>
      <c r="E16" s="59"/>
      <c r="F16" s="30"/>
      <c r="G16" s="41"/>
      <c r="H16" s="41"/>
      <c r="I16" s="56"/>
      <c r="J16" s="15"/>
      <c r="K16" s="14"/>
      <c r="L16" s="41"/>
      <c r="M16" s="41"/>
      <c r="N16" s="46"/>
    </row>
    <row r="17" spans="2:14" s="6" customFormat="1" x14ac:dyDescent="0.2">
      <c r="B17" s="16" t="s">
        <v>13</v>
      </c>
      <c r="C17" s="65">
        <f>[1]juL23!D102</f>
        <v>6463</v>
      </c>
      <c r="D17" s="32">
        <f>[1]juL23!E102</f>
        <v>11728</v>
      </c>
      <c r="E17" s="61">
        <f>[1]juL23!F102</f>
        <v>2443774656</v>
      </c>
      <c r="F17" s="65">
        <f>[1]juL23!G102</f>
        <v>6348</v>
      </c>
      <c r="G17" s="40">
        <f>[1]juL23!H102</f>
        <v>1683847128</v>
      </c>
      <c r="H17" s="40">
        <f>[1]juL23!I102</f>
        <v>265256.32136105862</v>
      </c>
      <c r="I17" s="37"/>
      <c r="J17" s="64">
        <f>[1]juL23!K102</f>
        <v>103</v>
      </c>
      <c r="K17" s="32">
        <f>[1]juL23!L102</f>
        <v>5352</v>
      </c>
      <c r="L17" s="40">
        <f>[1]juL23!M102</f>
        <v>755524498</v>
      </c>
      <c r="M17" s="40">
        <f>[1]juL23!N102</f>
        <v>7335189.3009708738</v>
      </c>
      <c r="N17" s="54">
        <f>[1]juL23!O102</f>
        <v>141166.75971599403</v>
      </c>
    </row>
    <row r="18" spans="2:14" x14ac:dyDescent="0.2">
      <c r="B18" s="16"/>
      <c r="C18" s="33"/>
      <c r="D18" s="18"/>
      <c r="E18" s="60"/>
      <c r="F18" s="33"/>
      <c r="G18" s="47"/>
      <c r="H18" s="41"/>
      <c r="I18" s="36"/>
      <c r="J18" s="20"/>
      <c r="K18" s="18"/>
      <c r="L18" s="47"/>
      <c r="M18" s="41"/>
      <c r="N18" s="46"/>
    </row>
    <row r="19" spans="2:14" s="6" customFormat="1" x14ac:dyDescent="0.2">
      <c r="B19" s="19" t="s">
        <v>14</v>
      </c>
      <c r="C19" s="65">
        <f>[1]juL23!D104</f>
        <v>5841</v>
      </c>
      <c r="D19" s="32">
        <f>[1]juL23!E104</f>
        <v>9929</v>
      </c>
      <c r="E19" s="61">
        <f>[1]juL23!F104</f>
        <v>2158617189</v>
      </c>
      <c r="F19" s="65">
        <f>[1]juL23!G104</f>
        <v>5759</v>
      </c>
      <c r="G19" s="40">
        <f>[1]juL23!H104</f>
        <v>1476292146</v>
      </c>
      <c r="H19" s="40">
        <f>[1]juL23!I104</f>
        <v>256345.22417086299</v>
      </c>
      <c r="I19" s="37"/>
      <c r="J19" s="67">
        <f>[1]juL23!K104</f>
        <v>76</v>
      </c>
      <c r="K19" s="68">
        <f>[1]juL23!L104</f>
        <v>4154</v>
      </c>
      <c r="L19" s="51">
        <f>[1]juL23!M104</f>
        <v>679582013</v>
      </c>
      <c r="M19" s="51">
        <f>[1]juL23!N104</f>
        <v>8941868.5921052638</v>
      </c>
      <c r="N19" s="52">
        <f>[1]juL23!O104</f>
        <v>163597.01805488687</v>
      </c>
    </row>
    <row r="20" spans="2:14" x14ac:dyDescent="0.2">
      <c r="B20" s="29" t="s">
        <v>15</v>
      </c>
      <c r="C20" s="44">
        <f>[1]juL23!D105</f>
        <v>2941</v>
      </c>
      <c r="D20" s="45">
        <f>[1]juL23!E105</f>
        <v>5418</v>
      </c>
      <c r="E20" s="59">
        <f>[1]juL23!F105</f>
        <v>1183748269</v>
      </c>
      <c r="F20" s="44">
        <f>[1]juL23!G105</f>
        <v>2911</v>
      </c>
      <c r="G20" s="41">
        <f>[1]juL23!H105</f>
        <v>724688850</v>
      </c>
      <c r="H20" s="41">
        <f>[1]juL23!I105</f>
        <v>248948.41978701478</v>
      </c>
      <c r="I20" s="36"/>
      <c r="J20" s="63">
        <f>[1]juL23!K105</f>
        <v>30</v>
      </c>
      <c r="K20" s="48">
        <f>[1]juL23!L105</f>
        <v>2507</v>
      </c>
      <c r="L20" s="49">
        <f>[1]juL23!M105</f>
        <v>459059419</v>
      </c>
      <c r="M20" s="49">
        <f>[1]juL23!N105</f>
        <v>15301980.633333333</v>
      </c>
      <c r="N20" s="50">
        <f>[1]juL23!O105</f>
        <v>183111.05664140408</v>
      </c>
    </row>
    <row r="21" spans="2:14" x14ac:dyDescent="0.2">
      <c r="B21" s="29" t="s">
        <v>16</v>
      </c>
      <c r="C21" s="44">
        <f>[1]juL23!D106</f>
        <v>2606</v>
      </c>
      <c r="D21" s="45">
        <f>[1]juL23!E106</f>
        <v>4206</v>
      </c>
      <c r="E21" s="59">
        <f>[1]juL23!F106</f>
        <v>907568860</v>
      </c>
      <c r="F21" s="44">
        <f>[1]juL23!G106</f>
        <v>2557</v>
      </c>
      <c r="G21" s="41">
        <f>[1]juL23!H106</f>
        <v>685447440</v>
      </c>
      <c r="H21" s="41">
        <f>[1]juL23!I106</f>
        <v>268067.04732107942</v>
      </c>
      <c r="I21" s="36"/>
      <c r="J21" s="63">
        <f>[1]juL23!K106</f>
        <v>44</v>
      </c>
      <c r="K21" s="48">
        <f>[1]juL23!L106</f>
        <v>1637</v>
      </c>
      <c r="L21" s="49">
        <f>[1]juL23!M106</f>
        <v>219794594</v>
      </c>
      <c r="M21" s="49">
        <f>[1]juL23!N106</f>
        <v>4995331.6818181816</v>
      </c>
      <c r="N21" s="50">
        <f>[1]juL23!O106</f>
        <v>134266.70372632865</v>
      </c>
    </row>
    <row r="22" spans="2:14" x14ac:dyDescent="0.2">
      <c r="B22" s="29" t="s">
        <v>17</v>
      </c>
      <c r="C22" s="44">
        <f>[1]juL23!D107</f>
        <v>294</v>
      </c>
      <c r="D22" s="45">
        <f>[1]juL23!E107</f>
        <v>305</v>
      </c>
      <c r="E22" s="59">
        <f>[1]juL23!F107</f>
        <v>67300060</v>
      </c>
      <c r="F22" s="44">
        <f>[1]juL23!G107</f>
        <v>291</v>
      </c>
      <c r="G22" s="41">
        <f>[1]juL23!H107</f>
        <v>66155856</v>
      </c>
      <c r="H22" s="41">
        <f>[1]juL23!I107</f>
        <v>227339.71134020618</v>
      </c>
      <c r="I22" s="36"/>
      <c r="J22" s="63">
        <f>[1]juL23!K107</f>
        <v>2</v>
      </c>
      <c r="K22" s="48">
        <f>[1]juL23!L107</f>
        <v>10</v>
      </c>
      <c r="L22" s="49">
        <f>[1]juL23!M107</f>
        <v>728000</v>
      </c>
      <c r="M22" s="49">
        <f>[1]juL23!N107</f>
        <v>364000</v>
      </c>
      <c r="N22" s="50">
        <f>[1]juL23!O107</f>
        <v>72800</v>
      </c>
    </row>
    <row r="23" spans="2:14" s="6" customFormat="1" x14ac:dyDescent="0.2">
      <c r="B23" s="19" t="s">
        <v>18</v>
      </c>
      <c r="C23" s="65">
        <f>[1]juL23!D108</f>
        <v>622</v>
      </c>
      <c r="D23" s="32">
        <f>[1]juL23!E108</f>
        <v>1799</v>
      </c>
      <c r="E23" s="61">
        <f>[1]juL23!F108</f>
        <v>285157467</v>
      </c>
      <c r="F23" s="65">
        <f>[1]juL23!G108</f>
        <v>589</v>
      </c>
      <c r="G23" s="40">
        <f>[1]juL23!H108</f>
        <v>207554982</v>
      </c>
      <c r="H23" s="40">
        <f>[1]juL23!I108</f>
        <v>352385.36842105264</v>
      </c>
      <c r="I23" s="37"/>
      <c r="J23" s="67">
        <f>[1]juL23!K108</f>
        <v>27</v>
      </c>
      <c r="K23" s="68">
        <f>[1]juL23!L108</f>
        <v>1198</v>
      </c>
      <c r="L23" s="51">
        <f>[1]juL23!M108</f>
        <v>75942485</v>
      </c>
      <c r="M23" s="51">
        <f>[1]juL23!N108</f>
        <v>2812684.6296296297</v>
      </c>
      <c r="N23" s="52">
        <f>[1]juL23!O108</f>
        <v>63391.055926544243</v>
      </c>
    </row>
    <row r="24" spans="2:14" x14ac:dyDescent="0.2">
      <c r="B24" s="29" t="s">
        <v>19</v>
      </c>
      <c r="C24" s="44">
        <f>[1]juL23!D109</f>
        <v>74</v>
      </c>
      <c r="D24" s="45">
        <f>[1]juL23!E109</f>
        <v>1176</v>
      </c>
      <c r="E24" s="59">
        <f>[1]juL23!F109</f>
        <v>73472205</v>
      </c>
      <c r="F24" s="44">
        <f>[1]juL23!G109</f>
        <v>59</v>
      </c>
      <c r="G24" s="41">
        <f>[1]juL23!H109</f>
        <v>12729720</v>
      </c>
      <c r="H24" s="41">
        <f>[1]juL23!I109</f>
        <v>215757.96610169491</v>
      </c>
      <c r="I24" s="36"/>
      <c r="J24" s="63">
        <f>[1]juL23!K109</f>
        <v>15</v>
      </c>
      <c r="K24" s="48">
        <f>[1]juL23!L109</f>
        <v>1117</v>
      </c>
      <c r="L24" s="49">
        <f>[1]juL23!M109</f>
        <v>60742485</v>
      </c>
      <c r="M24" s="49">
        <f>[1]juL23!N109</f>
        <v>4049499</v>
      </c>
      <c r="N24" s="50">
        <f>[1]juL23!O109</f>
        <v>54380.022381378694</v>
      </c>
    </row>
    <row r="25" spans="2:14" x14ac:dyDescent="0.2">
      <c r="B25" s="22" t="s">
        <v>20</v>
      </c>
      <c r="C25" s="30">
        <f>[1]juL23!D110</f>
        <v>548</v>
      </c>
      <c r="D25" s="14">
        <f>[1]juL23!E110</f>
        <v>623</v>
      </c>
      <c r="E25" s="59">
        <f>[1]juL23!F110</f>
        <v>211685262</v>
      </c>
      <c r="F25" s="30">
        <f>[1]juL23!G110</f>
        <v>530</v>
      </c>
      <c r="G25" s="41">
        <f>[1]juL23!H110</f>
        <v>194825262</v>
      </c>
      <c r="H25" s="41">
        <f>[1]juL23!I110</f>
        <v>367594.83396226418</v>
      </c>
      <c r="I25" s="57"/>
      <c r="J25" s="15">
        <f>[1]juL23!K110</f>
        <v>12</v>
      </c>
      <c r="K25" s="14">
        <f>[1]juL23!L110</f>
        <v>81</v>
      </c>
      <c r="L25" s="49">
        <f>[1]juL23!M110</f>
        <v>15200000</v>
      </c>
      <c r="M25" s="49">
        <f>[1]juL23!N110</f>
        <v>1266666.6666666667</v>
      </c>
      <c r="N25" s="50">
        <f>[1]juL23!O110</f>
        <v>187654.32098765433</v>
      </c>
    </row>
    <row r="26" spans="2:14" x14ac:dyDescent="0.2">
      <c r="B26" s="16"/>
      <c r="C26" s="31"/>
      <c r="D26" s="17"/>
      <c r="E26" s="61"/>
      <c r="F26" s="31"/>
      <c r="G26" s="40"/>
      <c r="H26" s="40"/>
      <c r="I26" s="56"/>
      <c r="J26" s="21"/>
      <c r="K26" s="17"/>
      <c r="L26" s="51"/>
      <c r="M26" s="51"/>
      <c r="N26" s="52"/>
    </row>
    <row r="27" spans="2:14" s="6" customFormat="1" x14ac:dyDescent="0.2">
      <c r="B27" s="10" t="s">
        <v>21</v>
      </c>
      <c r="C27" s="69">
        <f>[1]juL23!D112</f>
        <v>2104</v>
      </c>
      <c r="D27" s="68">
        <f>[1]juL23!E112</f>
        <v>4579</v>
      </c>
      <c r="E27" s="61">
        <f>[1]juL23!F112</f>
        <v>729688317</v>
      </c>
      <c r="F27" s="69">
        <f>[1]juL23!G112</f>
        <v>2059</v>
      </c>
      <c r="G27" s="40">
        <f>[1]juL23!H112</f>
        <v>457016519</v>
      </c>
      <c r="H27" s="40">
        <f>[1]juL23!I112</f>
        <v>221960.42690626517</v>
      </c>
      <c r="I27" s="76"/>
      <c r="J27" s="67">
        <f>[1]juL23!K112</f>
        <v>44</v>
      </c>
      <c r="K27" s="68">
        <f>[1]juL23!L112</f>
        <v>2518</v>
      </c>
      <c r="L27" s="51">
        <f>[1]juL23!M112</f>
        <v>272571798</v>
      </c>
      <c r="M27" s="51">
        <f>[1]juL23!N112</f>
        <v>6194813.5909090908</v>
      </c>
      <c r="N27" s="52">
        <f>[1]juL23!O112</f>
        <v>108249.32406671962</v>
      </c>
    </row>
    <row r="28" spans="2:14" x14ac:dyDescent="0.2">
      <c r="B28" s="9" t="s">
        <v>22</v>
      </c>
      <c r="C28" s="53">
        <f>[1]juL23!D113</f>
        <v>595</v>
      </c>
      <c r="D28" s="48">
        <f>[1]juL23!E113</f>
        <v>647</v>
      </c>
      <c r="E28" s="59">
        <f>[1]juL23!F113</f>
        <v>109874146</v>
      </c>
      <c r="F28" s="53">
        <f>[1]juL23!G113</f>
        <v>594</v>
      </c>
      <c r="G28" s="41">
        <f>[1]juL23!H113</f>
        <v>99967551</v>
      </c>
      <c r="H28" s="41">
        <f>[1]juL23!I113</f>
        <v>168295.5404040404</v>
      </c>
      <c r="I28" s="38">
        <f>[1]juL23!J113</f>
        <v>24</v>
      </c>
      <c r="J28" s="63">
        <f>[1]juL23!K113</f>
        <v>1</v>
      </c>
      <c r="K28" s="48">
        <f>[1]juL23!L113</f>
        <v>53</v>
      </c>
      <c r="L28" s="49">
        <f>[1]juL23!M113</f>
        <v>9906595</v>
      </c>
      <c r="M28" s="49">
        <f>[1]juL23!N113</f>
        <v>9906595</v>
      </c>
      <c r="N28" s="50">
        <f>[1]juL23!O113</f>
        <v>186916.88679245283</v>
      </c>
    </row>
    <row r="29" spans="2:14" x14ac:dyDescent="0.2">
      <c r="B29" s="9" t="s">
        <v>23</v>
      </c>
      <c r="C29" s="53">
        <f>[1]juL23!D114</f>
        <v>599</v>
      </c>
      <c r="D29" s="48">
        <f>[1]juL23!E114</f>
        <v>967</v>
      </c>
      <c r="E29" s="59">
        <f>[1]juL23!F114</f>
        <v>218610312</v>
      </c>
      <c r="F29" s="53">
        <f>[1]juL23!G114</f>
        <v>595</v>
      </c>
      <c r="G29" s="41">
        <f>[1]juL23!H114</f>
        <v>157410312</v>
      </c>
      <c r="H29" s="41">
        <f>[1]juL23!I114</f>
        <v>264555.14621848741</v>
      </c>
      <c r="I29" s="38">
        <f>[1]juL23!J114</f>
        <v>10</v>
      </c>
      <c r="J29" s="63">
        <f>[1]juL23!K114</f>
        <v>4</v>
      </c>
      <c r="K29" s="48">
        <f>[1]juL23!L114</f>
        <v>372</v>
      </c>
      <c r="L29" s="49">
        <f>[1]juL23!M114</f>
        <v>61200000</v>
      </c>
      <c r="M29" s="49">
        <f>[1]juL23!N114</f>
        <v>15300000</v>
      </c>
      <c r="N29" s="50">
        <f>[1]juL23!O114</f>
        <v>164516.12903225806</v>
      </c>
    </row>
    <row r="30" spans="2:14" x14ac:dyDescent="0.2">
      <c r="B30" s="9" t="s">
        <v>24</v>
      </c>
      <c r="C30" s="53">
        <f>[1]juL23!D115</f>
        <v>75</v>
      </c>
      <c r="D30" s="48">
        <f>[1]juL23!E115</f>
        <v>75</v>
      </c>
      <c r="E30" s="59">
        <f>[1]juL23!F115</f>
        <v>25889164</v>
      </c>
      <c r="F30" s="53">
        <f>[1]juL23!G115</f>
        <v>75</v>
      </c>
      <c r="G30" s="41">
        <f>[1]juL23!H115</f>
        <v>25889164</v>
      </c>
      <c r="H30" s="41">
        <f>[1]juL23!I115</f>
        <v>345188.85333333333</v>
      </c>
      <c r="I30" s="38">
        <f>[1]juL23!J115</f>
        <v>4</v>
      </c>
      <c r="J30" s="63">
        <f>[1]juL23!K115</f>
        <v>0</v>
      </c>
      <c r="K30" s="48">
        <f>[1]juL23!L115</f>
        <v>0</v>
      </c>
      <c r="L30" s="49">
        <f>[1]juL23!M115</f>
        <v>0</v>
      </c>
      <c r="M30" s="49"/>
      <c r="N30" s="50"/>
    </row>
    <row r="31" spans="2:14" x14ac:dyDescent="0.2">
      <c r="B31" s="9" t="s">
        <v>25</v>
      </c>
      <c r="C31" s="53">
        <f>[1]juL23!D116</f>
        <v>394</v>
      </c>
      <c r="D31" s="48">
        <f>[1]juL23!E116</f>
        <v>1155</v>
      </c>
      <c r="E31" s="59">
        <f>[1]juL23!F116</f>
        <v>184888097</v>
      </c>
      <c r="F31" s="53">
        <f>[1]juL23!G116</f>
        <v>372</v>
      </c>
      <c r="G31" s="41">
        <f>[1]juL23!H116</f>
        <v>82410379</v>
      </c>
      <c r="H31" s="41">
        <f>[1]juL23!I116</f>
        <v>221533.27688172043</v>
      </c>
      <c r="I31" s="38">
        <f>[1]juL23!J116</f>
        <v>17</v>
      </c>
      <c r="J31" s="63">
        <f>[1]juL23!K116</f>
        <v>21</v>
      </c>
      <c r="K31" s="48">
        <f>[1]juL23!L116</f>
        <v>781</v>
      </c>
      <c r="L31" s="49">
        <f>[1]juL23!M116</f>
        <v>102377718</v>
      </c>
      <c r="M31" s="49">
        <f>[1]juL23!N116</f>
        <v>4875129.4285714282</v>
      </c>
      <c r="N31" s="50">
        <f>[1]juL23!O116</f>
        <v>131085.42637644047</v>
      </c>
    </row>
    <row r="32" spans="2:14" x14ac:dyDescent="0.2">
      <c r="B32" s="9" t="s">
        <v>26</v>
      </c>
      <c r="C32" s="53">
        <f>[1]juL23!D117</f>
        <v>367</v>
      </c>
      <c r="D32" s="48">
        <f>[1]juL23!E117</f>
        <v>559</v>
      </c>
      <c r="E32" s="59">
        <f>[1]juL23!F117</f>
        <v>116954393</v>
      </c>
      <c r="F32" s="53">
        <f>[1]juL23!G117</f>
        <v>364</v>
      </c>
      <c r="G32" s="41">
        <f>[1]juL23!H117</f>
        <v>78609393</v>
      </c>
      <c r="H32" s="41">
        <f>[1]juL23!I117</f>
        <v>215959.87087912089</v>
      </c>
      <c r="I32" s="38">
        <f>[1]juL23!J117</f>
        <v>19</v>
      </c>
      <c r="J32" s="63">
        <f>[1]juL23!K117</f>
        <v>3</v>
      </c>
      <c r="K32" s="48">
        <f>[1]juL23!L117</f>
        <v>195</v>
      </c>
      <c r="L32" s="49">
        <f>[1]juL23!M117</f>
        <v>38345000</v>
      </c>
      <c r="M32" s="49">
        <f>[1]juL23!N117</f>
        <v>12781666.666666666</v>
      </c>
      <c r="N32" s="50">
        <f>[1]juL23!O117</f>
        <v>196641.02564102566</v>
      </c>
    </row>
    <row r="33" spans="2:14" x14ac:dyDescent="0.2">
      <c r="B33" s="22" t="s">
        <v>27</v>
      </c>
      <c r="C33" s="53">
        <f>[1]juL23!D118</f>
        <v>74</v>
      </c>
      <c r="D33" s="48">
        <f>[1]juL23!E118</f>
        <v>1176</v>
      </c>
      <c r="E33" s="59">
        <f>[1]juL23!F118</f>
        <v>73472205</v>
      </c>
      <c r="F33" s="53">
        <f>[1]juL23!G118</f>
        <v>59</v>
      </c>
      <c r="G33" s="41">
        <f>[1]juL23!H118</f>
        <v>12729720</v>
      </c>
      <c r="H33" s="41">
        <f>[1]juL23!I118</f>
        <v>215757.96610169491</v>
      </c>
      <c r="I33" s="38">
        <f>[1]juL23!J118</f>
        <v>20</v>
      </c>
      <c r="J33" s="63">
        <f>[1]juL23!K118</f>
        <v>15</v>
      </c>
      <c r="K33" s="48">
        <f>[1]juL23!L118</f>
        <v>1117</v>
      </c>
      <c r="L33" s="49">
        <f>[1]juL23!M118</f>
        <v>60742485</v>
      </c>
      <c r="M33" s="49">
        <f>[1]juL23!N118</f>
        <v>4049499</v>
      </c>
      <c r="N33" s="50">
        <f>[1]juL23!O118</f>
        <v>54380.022381378694</v>
      </c>
    </row>
    <row r="34" spans="2:14" x14ac:dyDescent="0.2">
      <c r="B34" s="10"/>
      <c r="C34" s="53"/>
      <c r="D34" s="48"/>
      <c r="E34" s="59"/>
      <c r="F34" s="53"/>
      <c r="G34" s="41"/>
      <c r="H34" s="41"/>
      <c r="I34" s="38"/>
      <c r="J34" s="63"/>
      <c r="K34" s="48"/>
      <c r="L34" s="49"/>
      <c r="M34" s="49"/>
      <c r="N34" s="50"/>
    </row>
    <row r="35" spans="2:14" s="6" customFormat="1" x14ac:dyDescent="0.2">
      <c r="B35" s="10" t="s">
        <v>28</v>
      </c>
      <c r="C35" s="69">
        <f>[1]juL23!D120</f>
        <v>2436</v>
      </c>
      <c r="D35" s="68">
        <f>[1]juL23!E120</f>
        <v>4939</v>
      </c>
      <c r="E35" s="61">
        <f>[1]juL23!F120</f>
        <v>1071652573</v>
      </c>
      <c r="F35" s="69">
        <f>[1]juL23!G120</f>
        <v>2398</v>
      </c>
      <c r="G35" s="40">
        <f>[1]juL23!H120</f>
        <v>643613810</v>
      </c>
      <c r="H35" s="40">
        <f>[1]juL23!I120</f>
        <v>268396.08423686406</v>
      </c>
      <c r="I35" s="39"/>
      <c r="J35" s="67">
        <f>[1]juL23!K120</f>
        <v>36</v>
      </c>
      <c r="K35" s="68">
        <f>[1]juL23!L120</f>
        <v>2535</v>
      </c>
      <c r="L35" s="51">
        <f>[1]juL23!M120</f>
        <v>427256937</v>
      </c>
      <c r="M35" s="51">
        <f>[1]juL23!N120</f>
        <v>11868248.25</v>
      </c>
      <c r="N35" s="52">
        <f>[1]juL23!O120</f>
        <v>168543.17041420119</v>
      </c>
    </row>
    <row r="36" spans="2:14" x14ac:dyDescent="0.2">
      <c r="B36" s="9" t="s">
        <v>29</v>
      </c>
      <c r="C36" s="53">
        <f>[1]juL23!D121</f>
        <v>689</v>
      </c>
      <c r="D36" s="48">
        <f>[1]juL23!E121</f>
        <v>1135</v>
      </c>
      <c r="E36" s="59">
        <f>[1]juL23!F121</f>
        <v>216388762</v>
      </c>
      <c r="F36" s="53">
        <f>[1]juL23!G121</f>
        <v>676</v>
      </c>
      <c r="G36" s="41">
        <f>[1]juL23!H121</f>
        <v>176302823</v>
      </c>
      <c r="H36" s="41">
        <f>[1]juL23!I121</f>
        <v>260802.99260355029</v>
      </c>
      <c r="I36" s="38">
        <f>[1]juL23!J121</f>
        <v>12</v>
      </c>
      <c r="J36" s="63">
        <f>[1]juL23!K121</f>
        <v>11</v>
      </c>
      <c r="K36" s="48">
        <f>[1]juL23!L121</f>
        <v>453</v>
      </c>
      <c r="L36" s="49">
        <f>[1]juL23!M121</f>
        <v>39304113</v>
      </c>
      <c r="M36" s="49">
        <f>[1]juL23!N121</f>
        <v>3573101.1818181816</v>
      </c>
      <c r="N36" s="50">
        <f>[1]juL23!O121</f>
        <v>86764.046357615895</v>
      </c>
    </row>
    <row r="37" spans="2:14" x14ac:dyDescent="0.2">
      <c r="B37" s="9" t="s">
        <v>30</v>
      </c>
      <c r="C37" s="53">
        <f>[1]juL23!D122</f>
        <v>667</v>
      </c>
      <c r="D37" s="48">
        <f>[1]juL23!E122</f>
        <v>2351</v>
      </c>
      <c r="E37" s="59">
        <f>[1]juL23!F122</f>
        <v>497282381</v>
      </c>
      <c r="F37" s="53">
        <f>[1]juL23!G122</f>
        <v>652</v>
      </c>
      <c r="G37" s="41">
        <f>[1]juL23!H122</f>
        <v>184449535</v>
      </c>
      <c r="H37" s="41">
        <f>[1]juL23!I122</f>
        <v>282898.05981595092</v>
      </c>
      <c r="I37" s="38">
        <f>[1]juL23!J122</f>
        <v>8</v>
      </c>
      <c r="J37" s="63">
        <f>[1]juL23!K122</f>
        <v>15</v>
      </c>
      <c r="K37" s="48">
        <f>[1]juL23!L122</f>
        <v>1699</v>
      </c>
      <c r="L37" s="49">
        <f>[1]juL23!M122</f>
        <v>312832846</v>
      </c>
      <c r="M37" s="49">
        <f>[1]juL23!N122</f>
        <v>20855523.066666666</v>
      </c>
      <c r="N37" s="50">
        <f>[1]juL23!O122</f>
        <v>184127.63154796939</v>
      </c>
    </row>
    <row r="38" spans="2:14" x14ac:dyDescent="0.2">
      <c r="B38" s="22" t="s">
        <v>31</v>
      </c>
      <c r="C38" s="53">
        <f>[1]juL23!D123</f>
        <v>1080</v>
      </c>
      <c r="D38" s="48">
        <f>[1]juL23!E123</f>
        <v>1453</v>
      </c>
      <c r="E38" s="59">
        <f>[1]juL23!F123</f>
        <v>357981430</v>
      </c>
      <c r="F38" s="53">
        <f>[1]juL23!G123</f>
        <v>1070</v>
      </c>
      <c r="G38" s="41">
        <f>[1]juL23!H123</f>
        <v>282861452</v>
      </c>
      <c r="H38" s="41">
        <f>[1]juL23!I123</f>
        <v>264356.49719626165</v>
      </c>
      <c r="I38" s="38">
        <f>[1]juL23!J123</f>
        <v>11</v>
      </c>
      <c r="J38" s="63">
        <f>[1]juL23!K123</f>
        <v>10</v>
      </c>
      <c r="K38" s="48">
        <f>[1]juL23!L123</f>
        <v>383</v>
      </c>
      <c r="L38" s="49">
        <f>[1]juL23!M123</f>
        <v>75119978</v>
      </c>
      <c r="M38" s="49">
        <f>[1]juL23!N123</f>
        <v>7511997.7999999998</v>
      </c>
      <c r="N38" s="50">
        <f>[1]juL23!O123</f>
        <v>196135.71279373369</v>
      </c>
    </row>
    <row r="39" spans="2:14" x14ac:dyDescent="0.2">
      <c r="B39" s="10"/>
      <c r="C39" s="53"/>
      <c r="D39" s="48"/>
      <c r="E39" s="59"/>
      <c r="F39" s="53"/>
      <c r="G39" s="41"/>
      <c r="H39" s="41"/>
      <c r="I39" s="38"/>
      <c r="J39" s="63"/>
      <c r="K39" s="48"/>
      <c r="L39" s="49"/>
      <c r="M39" s="49"/>
      <c r="N39" s="50"/>
    </row>
    <row r="40" spans="2:14" s="6" customFormat="1" x14ac:dyDescent="0.2">
      <c r="B40" s="10" t="s">
        <v>32</v>
      </c>
      <c r="C40" s="69">
        <f>[1]juL23!D125</f>
        <v>771</v>
      </c>
      <c r="D40" s="68">
        <f>[1]juL23!E125</f>
        <v>773</v>
      </c>
      <c r="E40" s="61">
        <f>[1]juL23!F125</f>
        <v>253264061</v>
      </c>
      <c r="F40" s="69">
        <f>[1]juL23!G125</f>
        <v>769</v>
      </c>
      <c r="G40" s="40">
        <f>[1]juL23!H125</f>
        <v>251819061</v>
      </c>
      <c r="H40" s="40">
        <f>[1]juL23!I125</f>
        <v>327463.01820546162</v>
      </c>
      <c r="I40" s="39"/>
      <c r="J40" s="67">
        <f>[1]juL23!K125</f>
        <v>0</v>
      </c>
      <c r="K40" s="68">
        <f>[1]juL23!L125</f>
        <v>0</v>
      </c>
      <c r="L40" s="51">
        <f>[1]juL23!M125</f>
        <v>0</v>
      </c>
      <c r="M40" s="51"/>
      <c r="N40" s="52"/>
    </row>
    <row r="41" spans="2:14" x14ac:dyDescent="0.2">
      <c r="B41" s="9" t="s">
        <v>33</v>
      </c>
      <c r="C41" s="53">
        <f>[1]juL23!D126</f>
        <v>58</v>
      </c>
      <c r="D41" s="48">
        <f>[1]juL23!E126</f>
        <v>58</v>
      </c>
      <c r="E41" s="59">
        <f>[1]juL23!F126</f>
        <v>15651525</v>
      </c>
      <c r="F41" s="53">
        <f>[1]juL23!G126</f>
        <v>58</v>
      </c>
      <c r="G41" s="41">
        <f>[1]juL23!H126</f>
        <v>15651525</v>
      </c>
      <c r="H41" s="41">
        <f>[1]juL23!I126</f>
        <v>269853.87931034481</v>
      </c>
      <c r="I41" s="38">
        <f>[1]juL23!J126</f>
        <v>9</v>
      </c>
      <c r="J41" s="63">
        <f>[1]juL23!K126</f>
        <v>0</v>
      </c>
      <c r="K41" s="48">
        <f>[1]juL23!L126</f>
        <v>0</v>
      </c>
      <c r="L41" s="49">
        <f>[1]juL23!M126</f>
        <v>0</v>
      </c>
      <c r="M41" s="49"/>
      <c r="N41" s="50"/>
    </row>
    <row r="42" spans="2:14" x14ac:dyDescent="0.2">
      <c r="B42" s="9" t="s">
        <v>34</v>
      </c>
      <c r="C42" s="53">
        <f>[1]juL23!D127</f>
        <v>527</v>
      </c>
      <c r="D42" s="48">
        <f>[1]juL23!E127</f>
        <v>529</v>
      </c>
      <c r="E42" s="59">
        <f>[1]juL23!F127</f>
        <v>169630236</v>
      </c>
      <c r="F42" s="53">
        <f>[1]juL23!G127</f>
        <v>525</v>
      </c>
      <c r="G42" s="41">
        <f>[1]juL23!H127</f>
        <v>168185236</v>
      </c>
      <c r="H42" s="41">
        <f>[1]juL23!I127</f>
        <v>320352.83047619049</v>
      </c>
      <c r="I42" s="38">
        <f>[1]juL23!J127</f>
        <v>5</v>
      </c>
      <c r="J42" s="63">
        <f>[1]juL23!K127</f>
        <v>0</v>
      </c>
      <c r="K42" s="48">
        <f>[1]juL23!L127</f>
        <v>0</v>
      </c>
      <c r="L42" s="49">
        <f>[1]juL23!M127</f>
        <v>0</v>
      </c>
      <c r="M42" s="49"/>
      <c r="N42" s="50"/>
    </row>
    <row r="43" spans="2:14" x14ac:dyDescent="0.2">
      <c r="B43" s="9" t="s">
        <v>35</v>
      </c>
      <c r="C43" s="53">
        <f>[1]juL23!D128</f>
        <v>186</v>
      </c>
      <c r="D43" s="48">
        <f>[1]juL23!E128</f>
        <v>186</v>
      </c>
      <c r="E43" s="59">
        <f>[1]juL23!F128</f>
        <v>67982300</v>
      </c>
      <c r="F43" s="53">
        <f>[1]juL23!G128</f>
        <v>186</v>
      </c>
      <c r="G43" s="41">
        <f>[1]juL23!H128</f>
        <v>67982300</v>
      </c>
      <c r="H43" s="41">
        <f>[1]juL23!I128</f>
        <v>365496.2365591398</v>
      </c>
      <c r="I43" s="38">
        <f>[1]juL23!J128</f>
        <v>3</v>
      </c>
      <c r="J43" s="63">
        <f>[1]juL23!K128</f>
        <v>0</v>
      </c>
      <c r="K43" s="48">
        <f>[1]juL23!L128</f>
        <v>0</v>
      </c>
      <c r="L43" s="49">
        <f>[1]juL23!M128</f>
        <v>0</v>
      </c>
      <c r="M43" s="49"/>
      <c r="N43" s="50"/>
    </row>
    <row r="44" spans="2:14" x14ac:dyDescent="0.2">
      <c r="B44" s="10"/>
      <c r="C44" s="53"/>
      <c r="D44" s="48"/>
      <c r="E44" s="59"/>
      <c r="F44" s="53"/>
      <c r="G44" s="41"/>
      <c r="H44" s="41"/>
      <c r="I44" s="38"/>
      <c r="J44" s="63"/>
      <c r="K44" s="48"/>
      <c r="L44" s="49"/>
      <c r="M44" s="49"/>
      <c r="N44" s="50"/>
    </row>
    <row r="45" spans="2:14" s="6" customFormat="1" x14ac:dyDescent="0.2">
      <c r="B45" s="10" t="s">
        <v>36</v>
      </c>
      <c r="C45" s="69">
        <f>[1]juL23!D130</f>
        <v>316</v>
      </c>
      <c r="D45" s="68">
        <f>[1]juL23!E130</f>
        <v>316</v>
      </c>
      <c r="E45" s="61">
        <f>[1]juL23!F130</f>
        <v>117376191</v>
      </c>
      <c r="F45" s="69">
        <f>[1]juL23!G130</f>
        <v>316</v>
      </c>
      <c r="G45" s="40">
        <f>[1]juL23!H130</f>
        <v>117376191</v>
      </c>
      <c r="H45" s="40">
        <f>[1]juL23!I130</f>
        <v>371443.64240506326</v>
      </c>
      <c r="I45" s="39"/>
      <c r="J45" s="67">
        <f>[1]juL23!K130</f>
        <v>0</v>
      </c>
      <c r="K45" s="68">
        <f>[1]juL23!L130</f>
        <v>0</v>
      </c>
      <c r="L45" s="51">
        <f>[1]juL23!M130</f>
        <v>0</v>
      </c>
      <c r="M45" s="51"/>
      <c r="N45" s="52"/>
    </row>
    <row r="46" spans="2:14" x14ac:dyDescent="0.2">
      <c r="B46" s="9" t="s">
        <v>49</v>
      </c>
      <c r="C46" s="53">
        <f>[1]juL23!D131</f>
        <v>11</v>
      </c>
      <c r="D46" s="48">
        <f>[1]juL23!E131</f>
        <v>11</v>
      </c>
      <c r="E46" s="59">
        <f>[1]juL23!F131</f>
        <v>1912500</v>
      </c>
      <c r="F46" s="53">
        <f>[1]juL23!G131</f>
        <v>11</v>
      </c>
      <c r="G46" s="41">
        <f>[1]juL23!H131</f>
        <v>1912500</v>
      </c>
      <c r="H46" s="41">
        <f>[1]juL23!I131</f>
        <v>173863.63636363635</v>
      </c>
      <c r="I46" s="38">
        <f>[1]juL23!J131</f>
        <v>23</v>
      </c>
      <c r="J46" s="63">
        <f>[1]juL23!K131</f>
        <v>0</v>
      </c>
      <c r="K46" s="48">
        <f>[1]juL23!L131</f>
        <v>0</v>
      </c>
      <c r="L46" s="49">
        <f>[1]juL23!M131</f>
        <v>0</v>
      </c>
      <c r="M46" s="49"/>
      <c r="N46" s="50"/>
    </row>
    <row r="47" spans="2:14" x14ac:dyDescent="0.2">
      <c r="B47" s="9" t="s">
        <v>50</v>
      </c>
      <c r="C47" s="53">
        <f>[1]juL23!D132</f>
        <v>5</v>
      </c>
      <c r="D47" s="48">
        <f>[1]juL23!E132</f>
        <v>5</v>
      </c>
      <c r="E47" s="59">
        <f>[1]juL23!F132</f>
        <v>670000</v>
      </c>
      <c r="F47" s="53">
        <f>[1]juL23!G132</f>
        <v>5</v>
      </c>
      <c r="G47" s="41">
        <f>[1]juL23!H132</f>
        <v>670000</v>
      </c>
      <c r="H47" s="41">
        <f>[1]juL23!I132</f>
        <v>134000</v>
      </c>
      <c r="I47" s="38"/>
      <c r="J47" s="63">
        <f>[1]juL23!K132</f>
        <v>0</v>
      </c>
      <c r="K47" s="48">
        <f>[1]juL23!L132</f>
        <v>0</v>
      </c>
      <c r="L47" s="49">
        <f>[1]juL23!M132</f>
        <v>0</v>
      </c>
      <c r="M47" s="49"/>
      <c r="N47" s="50"/>
    </row>
    <row r="48" spans="2:14" x14ac:dyDescent="0.2">
      <c r="B48" s="9" t="s">
        <v>51</v>
      </c>
      <c r="C48" s="53">
        <f>[1]juL23!D133</f>
        <v>0</v>
      </c>
      <c r="D48" s="48">
        <f>[1]juL23!E133</f>
        <v>0</v>
      </c>
      <c r="E48" s="59">
        <f>[1]juL23!F133</f>
        <v>0</v>
      </c>
      <c r="F48" s="53">
        <f>[1]juL23!G133</f>
        <v>0</v>
      </c>
      <c r="G48" s="41">
        <f>[1]juL23!H133</f>
        <v>0</v>
      </c>
      <c r="H48" s="41">
        <f>[1]juL23!I133</f>
        <v>0</v>
      </c>
      <c r="I48" s="38"/>
      <c r="J48" s="63">
        <f>[1]juL23!K133</f>
        <v>0</v>
      </c>
      <c r="K48" s="48">
        <f>[1]juL23!L133</f>
        <v>0</v>
      </c>
      <c r="L48" s="49">
        <f>[1]juL23!M133</f>
        <v>0</v>
      </c>
      <c r="M48" s="49"/>
      <c r="N48" s="50"/>
    </row>
    <row r="49" spans="2:14" x14ac:dyDescent="0.2">
      <c r="B49" s="9" t="s">
        <v>37</v>
      </c>
      <c r="C49" s="53">
        <f>[1]juL23!D134</f>
        <v>111</v>
      </c>
      <c r="D49" s="48">
        <f>[1]juL23!E134</f>
        <v>111</v>
      </c>
      <c r="E49" s="59">
        <f>[1]juL23!F134</f>
        <v>68376624</v>
      </c>
      <c r="F49" s="53">
        <f>[1]juL23!G134</f>
        <v>111</v>
      </c>
      <c r="G49" s="41">
        <f>[1]juL23!H134</f>
        <v>68376624</v>
      </c>
      <c r="H49" s="41">
        <f>[1]juL23!I134</f>
        <v>616005.62162162166</v>
      </c>
      <c r="I49" s="38">
        <f>[1]juL23!J134</f>
        <v>1</v>
      </c>
      <c r="J49" s="63">
        <f>[1]juL23!K134</f>
        <v>0</v>
      </c>
      <c r="K49" s="48">
        <f>[1]juL23!L134</f>
        <v>0</v>
      </c>
      <c r="L49" s="49">
        <f>[1]juL23!M134</f>
        <v>0</v>
      </c>
      <c r="M49" s="49"/>
      <c r="N49" s="50"/>
    </row>
    <row r="50" spans="2:14" x14ac:dyDescent="0.2">
      <c r="B50" s="9" t="s">
        <v>38</v>
      </c>
      <c r="C50" s="53">
        <f>[1]juL23!D135</f>
        <v>194</v>
      </c>
      <c r="D50" s="48">
        <f>[1]juL23!E135</f>
        <v>194</v>
      </c>
      <c r="E50" s="59">
        <f>[1]juL23!F135</f>
        <v>47087067</v>
      </c>
      <c r="F50" s="53">
        <f>[1]juL23!G135</f>
        <v>194</v>
      </c>
      <c r="G50" s="41">
        <f>[1]juL23!H135</f>
        <v>47087067</v>
      </c>
      <c r="H50" s="41">
        <f>[1]juL23!I135</f>
        <v>242716.84020618556</v>
      </c>
      <c r="I50" s="38">
        <f>[1]juL23!J135</f>
        <v>13</v>
      </c>
      <c r="J50" s="63">
        <f>[1]juL23!K135</f>
        <v>0</v>
      </c>
      <c r="K50" s="48">
        <f>[1]juL23!L135</f>
        <v>0</v>
      </c>
      <c r="L50" s="49">
        <f>[1]juL23!M135</f>
        <v>0</v>
      </c>
      <c r="M50" s="49"/>
      <c r="N50" s="50"/>
    </row>
    <row r="51" spans="2:14" x14ac:dyDescent="0.2">
      <c r="B51" s="10"/>
      <c r="C51" s="53"/>
      <c r="D51" s="48"/>
      <c r="E51" s="59"/>
      <c r="F51" s="53"/>
      <c r="G51" s="41"/>
      <c r="H51" s="41"/>
      <c r="I51" s="38"/>
      <c r="J51" s="63"/>
      <c r="K51" s="48"/>
      <c r="L51" s="49"/>
      <c r="M51" s="49"/>
      <c r="N51" s="50"/>
    </row>
    <row r="52" spans="2:14" s="6" customFormat="1" x14ac:dyDescent="0.2">
      <c r="B52" s="10" t="s">
        <v>39</v>
      </c>
      <c r="C52" s="69">
        <f>[1]juL23!D137</f>
        <v>458</v>
      </c>
      <c r="D52" s="68">
        <f>[1]juL23!E137</f>
        <v>661</v>
      </c>
      <c r="E52" s="61">
        <f>[1]juL23!F137</f>
        <v>162301641</v>
      </c>
      <c r="F52" s="69">
        <f>[1]juL23!G137</f>
        <v>445</v>
      </c>
      <c r="G52" s="40">
        <f>[1]juL23!H137</f>
        <v>121313878</v>
      </c>
      <c r="H52" s="40">
        <f>[1]juL23!I137</f>
        <v>272615.4561797753</v>
      </c>
      <c r="I52" s="39"/>
      <c r="J52" s="67">
        <f>[1]juL23!K137</f>
        <v>9</v>
      </c>
      <c r="K52" s="68">
        <f>[1]juL23!L137</f>
        <v>208</v>
      </c>
      <c r="L52" s="51">
        <f>[1]juL23!M137</f>
        <v>39767763</v>
      </c>
      <c r="M52" s="51">
        <f>[1]juL23!N137</f>
        <v>4418640.333333333</v>
      </c>
      <c r="N52" s="52">
        <f>[1]juL23!O137</f>
        <v>191191.16826923078</v>
      </c>
    </row>
    <row r="53" spans="2:14" x14ac:dyDescent="0.2">
      <c r="B53" s="9" t="s">
        <v>52</v>
      </c>
      <c r="C53" s="53">
        <f>[1]juL23!D138</f>
        <v>26</v>
      </c>
      <c r="D53" s="48">
        <f>[1]juL23!E138</f>
        <v>26</v>
      </c>
      <c r="E53" s="59">
        <f>[1]juL23!F138</f>
        <v>5645411</v>
      </c>
      <c r="F53" s="53">
        <f>[1]juL23!G138</f>
        <v>26</v>
      </c>
      <c r="G53" s="41">
        <f>[1]juL23!H138</f>
        <v>5645411</v>
      </c>
      <c r="H53" s="41">
        <f>[1]juL23!I138</f>
        <v>217131.19230769231</v>
      </c>
      <c r="I53" s="38">
        <f>[1]juL23!J138</f>
        <v>18</v>
      </c>
      <c r="J53" s="63">
        <f>[1]juL23!K138</f>
        <v>0</v>
      </c>
      <c r="K53" s="48">
        <f>[1]juL23!L138</f>
        <v>0</v>
      </c>
      <c r="L53" s="49">
        <f>[1]juL23!M138</f>
        <v>0</v>
      </c>
      <c r="M53" s="49"/>
      <c r="N53" s="50"/>
    </row>
    <row r="54" spans="2:14" x14ac:dyDescent="0.2">
      <c r="B54" s="9" t="s">
        <v>53</v>
      </c>
      <c r="C54" s="53">
        <f>[1]juL23!D139</f>
        <v>0</v>
      </c>
      <c r="D54" s="48">
        <f>[1]juL23!E139</f>
        <v>0</v>
      </c>
      <c r="E54" s="59">
        <f>[1]juL23!F139</f>
        <v>0</v>
      </c>
      <c r="F54" s="53">
        <f>[1]juL23!G139</f>
        <v>0</v>
      </c>
      <c r="G54" s="41">
        <f>[1]juL23!H139</f>
        <v>0</v>
      </c>
      <c r="H54" s="41">
        <f>[1]juL23!I139</f>
        <v>0</v>
      </c>
      <c r="I54" s="38"/>
      <c r="J54" s="63">
        <f>[1]juL23!K139</f>
        <v>0</v>
      </c>
      <c r="K54" s="48">
        <f>[1]juL23!L139</f>
        <v>0</v>
      </c>
      <c r="L54" s="49">
        <f>[1]juL23!M139</f>
        <v>0</v>
      </c>
      <c r="M54" s="49"/>
      <c r="N54" s="50"/>
    </row>
    <row r="55" spans="2:14" x14ac:dyDescent="0.2">
      <c r="B55" s="9" t="s">
        <v>54</v>
      </c>
      <c r="C55" s="53">
        <f>[1]juL23!D140</f>
        <v>0</v>
      </c>
      <c r="D55" s="48">
        <f>[1]juL23!E140</f>
        <v>0</v>
      </c>
      <c r="E55" s="59">
        <f>[1]juL23!F140</f>
        <v>0</v>
      </c>
      <c r="F55" s="53">
        <f>[1]juL23!G140</f>
        <v>0</v>
      </c>
      <c r="G55" s="41">
        <f>[1]juL23!H140</f>
        <v>0</v>
      </c>
      <c r="H55" s="41">
        <f>[1]juL23!I140</f>
        <v>0</v>
      </c>
      <c r="I55" s="38"/>
      <c r="J55" s="63">
        <f>[1]juL23!K140</f>
        <v>0</v>
      </c>
      <c r="K55" s="48">
        <f>[1]juL23!L140</f>
        <v>0</v>
      </c>
      <c r="L55" s="49">
        <f>[1]juL23!M140</f>
        <v>0</v>
      </c>
      <c r="M55" s="49"/>
      <c r="N55" s="50"/>
    </row>
    <row r="56" spans="2:14" x14ac:dyDescent="0.2">
      <c r="B56" s="9" t="s">
        <v>40</v>
      </c>
      <c r="C56" s="53">
        <f>[1]juL23!D141</f>
        <v>130</v>
      </c>
      <c r="D56" s="48">
        <f>[1]juL23!E141</f>
        <v>130</v>
      </c>
      <c r="E56" s="59">
        <f>[1]juL23!F141</f>
        <v>30383602</v>
      </c>
      <c r="F56" s="53">
        <f>[1]juL23!G141</f>
        <v>130</v>
      </c>
      <c r="G56" s="41">
        <f>[1]juL23!H141</f>
        <v>30383602</v>
      </c>
      <c r="H56" s="41">
        <f>[1]juL23!I141</f>
        <v>233720.0153846154</v>
      </c>
      <c r="I56" s="38">
        <f>[1]juL23!J141</f>
        <v>15</v>
      </c>
      <c r="J56" s="63">
        <f>[1]juL23!K141</f>
        <v>0</v>
      </c>
      <c r="K56" s="48">
        <f>[1]juL23!L141</f>
        <v>0</v>
      </c>
      <c r="L56" s="49">
        <f>[1]juL23!M141</f>
        <v>0</v>
      </c>
      <c r="M56" s="49"/>
      <c r="N56" s="50"/>
    </row>
    <row r="57" spans="2:14" x14ac:dyDescent="0.2">
      <c r="B57" s="9" t="s">
        <v>59</v>
      </c>
      <c r="C57" s="53">
        <f>[1]juL23!D142</f>
        <v>39</v>
      </c>
      <c r="D57" s="48">
        <f>[1]juL23!E142</f>
        <v>43</v>
      </c>
      <c r="E57" s="59">
        <f>[1]juL23!F142</f>
        <v>12053886</v>
      </c>
      <c r="F57" s="53">
        <f>[1]juL23!G142</f>
        <v>35</v>
      </c>
      <c r="G57" s="41">
        <f>[1]juL23!H142</f>
        <v>10833886</v>
      </c>
      <c r="H57" s="41">
        <f>[1]juL23!I142</f>
        <v>309539.59999999998</v>
      </c>
      <c r="I57" s="38">
        <f>[1]juL23!J142</f>
        <v>6</v>
      </c>
      <c r="J57" s="63">
        <f>[1]juL23!K142</f>
        <v>0</v>
      </c>
      <c r="K57" s="48">
        <f>[1]juL23!L142</f>
        <v>0</v>
      </c>
      <c r="L57" s="49">
        <f>[1]juL23!M142</f>
        <v>0</v>
      </c>
      <c r="M57" s="49"/>
      <c r="N57" s="50"/>
    </row>
    <row r="58" spans="2:14" x14ac:dyDescent="0.2">
      <c r="B58" s="9" t="s">
        <v>41</v>
      </c>
      <c r="C58" s="53">
        <f>[1]juL23!D143</f>
        <v>0</v>
      </c>
      <c r="D58" s="48">
        <f>[1]juL23!E143</f>
        <v>0</v>
      </c>
      <c r="E58" s="59">
        <f>[1]juL23!F143</f>
        <v>0</v>
      </c>
      <c r="F58" s="53">
        <f>[1]juL23!G143</f>
        <v>0</v>
      </c>
      <c r="G58" s="41">
        <f>[1]juL23!H143</f>
        <v>0</v>
      </c>
      <c r="H58" s="41">
        <f>[1]juL23!I143</f>
        <v>0</v>
      </c>
      <c r="I58" s="38"/>
      <c r="J58" s="63">
        <f>[1]juL23!K143</f>
        <v>0</v>
      </c>
      <c r="K58" s="48">
        <f>[1]juL23!L143</f>
        <v>0</v>
      </c>
      <c r="L58" s="49">
        <f>[1]juL23!M143</f>
        <v>0</v>
      </c>
      <c r="M58" s="49"/>
      <c r="N58" s="50"/>
    </row>
    <row r="59" spans="2:14" x14ac:dyDescent="0.2">
      <c r="B59" s="9" t="s">
        <v>55</v>
      </c>
      <c r="C59" s="53">
        <f>[1]juL23!D144</f>
        <v>2</v>
      </c>
      <c r="D59" s="48">
        <f>[1]juL23!E144</f>
        <v>2</v>
      </c>
      <c r="E59" s="59">
        <f>[1]juL23!F144</f>
        <v>639600</v>
      </c>
      <c r="F59" s="53">
        <f>[1]juL23!G144</f>
        <v>2</v>
      </c>
      <c r="G59" s="41">
        <f>[1]juL23!H144</f>
        <v>639600</v>
      </c>
      <c r="H59" s="41">
        <f>[1]juL23!I144</f>
        <v>319800</v>
      </c>
      <c r="I59" s="38"/>
      <c r="J59" s="63">
        <f>[1]juL23!K144</f>
        <v>0</v>
      </c>
      <c r="K59" s="48">
        <f>[1]juL23!L144</f>
        <v>0</v>
      </c>
      <c r="L59" s="49">
        <f>[1]juL23!M144</f>
        <v>0</v>
      </c>
      <c r="M59" s="49"/>
      <c r="N59" s="50"/>
    </row>
    <row r="60" spans="2:14" x14ac:dyDescent="0.2">
      <c r="B60" s="9" t="s">
        <v>42</v>
      </c>
      <c r="C60" s="53">
        <f>[1]juL23!D145</f>
        <v>180</v>
      </c>
      <c r="D60" s="48">
        <f>[1]juL23!E145</f>
        <v>379</v>
      </c>
      <c r="E60" s="59">
        <f>[1]juL23!F145</f>
        <v>79800781</v>
      </c>
      <c r="F60" s="53">
        <f>[1]juL23!G145</f>
        <v>171</v>
      </c>
      <c r="G60" s="41">
        <f>[1]juL23!H145</f>
        <v>40033018</v>
      </c>
      <c r="H60" s="41">
        <f>[1]juL23!I145</f>
        <v>234111.21637426902</v>
      </c>
      <c r="I60" s="38">
        <f>[1]juL23!J145</f>
        <v>14</v>
      </c>
      <c r="J60" s="63">
        <f>[1]juL23!K145</f>
        <v>9</v>
      </c>
      <c r="K60" s="48">
        <f>[1]juL23!L145</f>
        <v>208</v>
      </c>
      <c r="L60" s="49">
        <f>[1]juL23!M145</f>
        <v>39767763</v>
      </c>
      <c r="M60" s="49">
        <f>[1]juL23!N145</f>
        <v>4418640.333333333</v>
      </c>
      <c r="N60" s="50">
        <f>[1]juL23!O145</f>
        <v>191191.16826923078</v>
      </c>
    </row>
    <row r="61" spans="2:14" x14ac:dyDescent="0.2">
      <c r="B61" s="9" t="s">
        <v>56</v>
      </c>
      <c r="C61" s="53">
        <f>[1]juL23!D146</f>
        <v>83</v>
      </c>
      <c r="D61" s="48">
        <f>[1]juL23!E146</f>
        <v>83</v>
      </c>
      <c r="E61" s="59">
        <f>[1]juL23!F146</f>
        <v>34417961</v>
      </c>
      <c r="F61" s="53">
        <f>[1]juL23!G146</f>
        <v>83</v>
      </c>
      <c r="G61" s="41">
        <f>[1]juL23!H146</f>
        <v>34417961</v>
      </c>
      <c r="H61" s="41">
        <f>[1]juL23!I146</f>
        <v>414674.22891566268</v>
      </c>
      <c r="I61" s="38">
        <f>[1]juL23!J146</f>
        <v>2</v>
      </c>
      <c r="J61" s="63">
        <f>[1]juL23!K146</f>
        <v>0</v>
      </c>
      <c r="K61" s="48">
        <f>[1]juL23!L146</f>
        <v>0</v>
      </c>
      <c r="L61" s="49">
        <f>[1]juL23!M146</f>
        <v>0</v>
      </c>
      <c r="M61" s="49"/>
      <c r="N61" s="50"/>
    </row>
    <row r="62" spans="2:14" x14ac:dyDescent="0.2">
      <c r="B62" s="23" t="s">
        <v>43</v>
      </c>
      <c r="C62" s="53">
        <f>[1]juL23!D147</f>
        <v>21</v>
      </c>
      <c r="D62" s="48">
        <f>[1]juL23!E147</f>
        <v>21</v>
      </c>
      <c r="E62" s="59">
        <f>[1]juL23!F147</f>
        <v>7535675</v>
      </c>
      <c r="F62" s="53">
        <f>[1]juL23!G147</f>
        <v>21</v>
      </c>
      <c r="G62" s="41">
        <f>[1]juL23!H147</f>
        <v>7535675</v>
      </c>
      <c r="H62" s="41">
        <f>[1]juL23!I147</f>
        <v>358841.66666666669</v>
      </c>
      <c r="I62" s="38"/>
      <c r="J62" s="63">
        <f>[1]juL23!K147</f>
        <v>0</v>
      </c>
      <c r="K62" s="48">
        <f>[1]juL23!L147</f>
        <v>0</v>
      </c>
      <c r="L62" s="49">
        <f>[1]juL23!M147</f>
        <v>0</v>
      </c>
      <c r="M62" s="49"/>
      <c r="N62" s="50"/>
    </row>
    <row r="63" spans="2:14" x14ac:dyDescent="0.2">
      <c r="B63" s="10"/>
      <c r="C63" s="53"/>
      <c r="D63" s="48"/>
      <c r="E63" s="59"/>
      <c r="F63" s="53"/>
      <c r="G63" s="41"/>
      <c r="H63" s="41"/>
      <c r="I63" s="38"/>
      <c r="J63" s="63"/>
      <c r="K63" s="48"/>
      <c r="L63" s="49"/>
      <c r="M63" s="49"/>
      <c r="N63" s="50"/>
    </row>
    <row r="64" spans="2:14" s="6" customFormat="1" x14ac:dyDescent="0.2">
      <c r="B64" s="10" t="s">
        <v>44</v>
      </c>
      <c r="C64" s="69">
        <f>[1]juL23!D149</f>
        <v>378</v>
      </c>
      <c r="D64" s="68">
        <f>[1]juL23!E149</f>
        <v>460</v>
      </c>
      <c r="E64" s="61">
        <f>[1]juL23!F149</f>
        <v>109491873</v>
      </c>
      <c r="F64" s="69">
        <f>[1]juL23!G149</f>
        <v>361</v>
      </c>
      <c r="G64" s="40">
        <f>[1]juL23!H149</f>
        <v>92707669</v>
      </c>
      <c r="H64" s="40">
        <f>[1]juL23!I149</f>
        <v>256807.94736842104</v>
      </c>
      <c r="I64" s="39"/>
      <c r="J64" s="67">
        <f>[1]juL23!K149</f>
        <v>14</v>
      </c>
      <c r="K64" s="68">
        <f>[1]juL23!L149</f>
        <v>91</v>
      </c>
      <c r="L64" s="51">
        <f>[1]juL23!M149</f>
        <v>15928000</v>
      </c>
      <c r="M64" s="51">
        <f>[1]juL23!N149</f>
        <v>1137714.2857142857</v>
      </c>
      <c r="N64" s="52">
        <f>[1]juL23!O149</f>
        <v>175032.96703296702</v>
      </c>
    </row>
    <row r="65" spans="2:14" x14ac:dyDescent="0.2">
      <c r="B65" s="9" t="s">
        <v>57</v>
      </c>
      <c r="C65" s="53">
        <f>[1]juL23!D150</f>
        <v>42</v>
      </c>
      <c r="D65" s="48">
        <f>[1]juL23!E150</f>
        <v>42</v>
      </c>
      <c r="E65" s="59">
        <f>[1]juL23!F150</f>
        <v>9395286</v>
      </c>
      <c r="F65" s="53">
        <f>[1]juL23!G150</f>
        <v>42</v>
      </c>
      <c r="G65" s="41">
        <f>[1]juL23!H150</f>
        <v>9395286</v>
      </c>
      <c r="H65" s="41">
        <f>[1]juL23!I150</f>
        <v>223697.28571428571</v>
      </c>
      <c r="I65" s="38">
        <f>[1]juL23!J150</f>
        <v>16</v>
      </c>
      <c r="J65" s="63">
        <f>[1]juL23!K150</f>
        <v>0</v>
      </c>
      <c r="K65" s="48">
        <f>[1]juL23!L150</f>
        <v>0</v>
      </c>
      <c r="L65" s="49">
        <f>[1]juL23!M150</f>
        <v>0</v>
      </c>
      <c r="M65" s="49"/>
      <c r="N65" s="50"/>
    </row>
    <row r="66" spans="2:14" x14ac:dyDescent="0.2">
      <c r="B66" s="9" t="s">
        <v>45</v>
      </c>
      <c r="C66" s="53">
        <f>[1]juL23!D151</f>
        <v>20</v>
      </c>
      <c r="D66" s="48">
        <f>[1]juL23!E151</f>
        <v>21</v>
      </c>
      <c r="E66" s="59">
        <f>[1]juL23!F151</f>
        <v>4263050</v>
      </c>
      <c r="F66" s="53">
        <f>[1]juL23!G151</f>
        <v>19</v>
      </c>
      <c r="G66" s="41">
        <f>[1]juL23!H151</f>
        <v>3963050</v>
      </c>
      <c r="H66" s="41">
        <f>[1]juL23!I151</f>
        <v>208581.57894736843</v>
      </c>
      <c r="I66" s="38">
        <f>[1]juL23!J151</f>
        <v>21</v>
      </c>
      <c r="J66" s="63">
        <f>[1]juL23!K151</f>
        <v>0</v>
      </c>
      <c r="K66" s="48">
        <f>[1]juL23!L151</f>
        <v>0</v>
      </c>
      <c r="L66" s="49">
        <f>[1]juL23!M151</f>
        <v>0</v>
      </c>
      <c r="M66" s="49"/>
      <c r="N66" s="50"/>
    </row>
    <row r="67" spans="2:14" x14ac:dyDescent="0.2">
      <c r="B67" s="9" t="s">
        <v>46</v>
      </c>
      <c r="C67" s="53">
        <f>[1]juL23!D152</f>
        <v>89</v>
      </c>
      <c r="D67" s="48">
        <f>[1]juL23!E152</f>
        <v>100</v>
      </c>
      <c r="E67" s="59">
        <f>[1]juL23!F152</f>
        <v>18300493</v>
      </c>
      <c r="F67" s="53">
        <f>[1]juL23!G152</f>
        <v>86</v>
      </c>
      <c r="G67" s="41">
        <f>[1]juL23!H152</f>
        <v>17156289</v>
      </c>
      <c r="H67" s="41">
        <f>[1]juL23!I152</f>
        <v>199491.73255813954</v>
      </c>
      <c r="I67" s="38">
        <f>[1]juL23!J152</f>
        <v>22</v>
      </c>
      <c r="J67" s="63">
        <f>[1]juL23!K152</f>
        <v>2</v>
      </c>
      <c r="K67" s="48">
        <f>[1]juL23!L152</f>
        <v>10</v>
      </c>
      <c r="L67" s="49">
        <f>[1]juL23!M152</f>
        <v>728000</v>
      </c>
      <c r="M67" s="49">
        <f>[1]juL23!N152</f>
        <v>364000</v>
      </c>
      <c r="N67" s="50">
        <f>[1]juL23!O152</f>
        <v>72800</v>
      </c>
    </row>
    <row r="68" spans="2:14" x14ac:dyDescent="0.2">
      <c r="B68" s="9" t="s">
        <v>58</v>
      </c>
      <c r="C68" s="53">
        <f>[1]juL23!D153</f>
        <v>227</v>
      </c>
      <c r="D68" s="48">
        <f>[1]juL23!E153</f>
        <v>297</v>
      </c>
      <c r="E68" s="59">
        <f>[1]juL23!F153</f>
        <v>77533044</v>
      </c>
      <c r="F68" s="53">
        <f>[1]juL23!G153</f>
        <v>214</v>
      </c>
      <c r="G68" s="41">
        <f>[1]juL23!H153</f>
        <v>62193044</v>
      </c>
      <c r="H68" s="41">
        <f>[1]juL23!I153</f>
        <v>290621.70093457942</v>
      </c>
      <c r="I68" s="38">
        <f>[1]juL23!J153</f>
        <v>7</v>
      </c>
      <c r="J68" s="63">
        <f>[1]juL23!K153</f>
        <v>12</v>
      </c>
      <c r="K68" s="48">
        <f>[1]juL23!L153</f>
        <v>81</v>
      </c>
      <c r="L68" s="49">
        <f>[1]juL23!M153</f>
        <v>15200000</v>
      </c>
      <c r="M68" s="49">
        <f>[1]juL23!N153</f>
        <v>1266666.6666666667</v>
      </c>
      <c r="N68" s="50">
        <f>[1]juL23!O153</f>
        <v>187654.32098765433</v>
      </c>
    </row>
    <row r="69" spans="2:14" x14ac:dyDescent="0.2">
      <c r="B69" s="28" t="s">
        <v>47</v>
      </c>
      <c r="C69" s="53">
        <f>[1]juL23!D154</f>
        <v>39</v>
      </c>
      <c r="D69" s="48">
        <f>[1]juL23!E154</f>
        <v>100</v>
      </c>
      <c r="E69" s="59">
        <f>[1]juL23!F154</f>
        <v>23989845</v>
      </c>
      <c r="F69" s="53">
        <f>[1]juL23!G154</f>
        <v>28</v>
      </c>
      <c r="G69" s="41">
        <f>[1]juL23!H154</f>
        <v>9589845</v>
      </c>
      <c r="H69" s="41">
        <f>[1]juL23!I154</f>
        <v>342494.46428571426</v>
      </c>
      <c r="I69" s="35"/>
      <c r="J69" s="63">
        <f>[1]juL23!K154</f>
        <v>11</v>
      </c>
      <c r="K69" s="48">
        <f>[1]juL23!L154</f>
        <v>72</v>
      </c>
      <c r="L69" s="49">
        <f>[1]juL23!M154</f>
        <v>14400000</v>
      </c>
      <c r="M69" s="49">
        <f>[1]juL23!N154</f>
        <v>1309090.9090909092</v>
      </c>
      <c r="N69" s="50">
        <f>[1]juL23!O154</f>
        <v>200000</v>
      </c>
    </row>
    <row r="70" spans="2:14" ht="15" thickBot="1" x14ac:dyDescent="0.25">
      <c r="B70" s="26"/>
      <c r="C70" s="34"/>
      <c r="D70" s="24"/>
      <c r="E70" s="62"/>
      <c r="F70" s="34"/>
      <c r="G70" s="42"/>
      <c r="H70" s="42"/>
      <c r="I70" s="58"/>
      <c r="J70" s="25"/>
      <c r="K70" s="24"/>
      <c r="L70" s="42"/>
      <c r="M70" s="42"/>
      <c r="N70" s="55"/>
    </row>
    <row r="71" spans="2:14" ht="15" thickTop="1" x14ac:dyDescent="0.2">
      <c r="B71" s="12"/>
      <c r="C71" s="11"/>
      <c r="D71" s="2"/>
      <c r="F71" s="2"/>
      <c r="I71" s="4"/>
      <c r="J71" s="2"/>
      <c r="K71" s="2"/>
    </row>
    <row r="72" spans="2:14" x14ac:dyDescent="0.2">
      <c r="B72" s="12" t="str">
        <f>[1]juL23!$C$157</f>
        <v>PREPARED BY MD DEPARTMENT OF PLANNING.  PLANNING DATA SERVICES.  SEPTEMBER 2023</v>
      </c>
      <c r="C72" s="11"/>
      <c r="D72" s="2"/>
      <c r="F72" s="2"/>
      <c r="I72" s="4"/>
      <c r="J72" s="2"/>
      <c r="K72" s="2"/>
    </row>
    <row r="73" spans="2:14" x14ac:dyDescent="0.2">
      <c r="B73" s="12" t="str">
        <f>[1]juL23!AZ158</f>
        <v>SOURCE:  U. S. DEPARTMENT OF COMMERCE.  BUREAU OF THE CENSUS</v>
      </c>
      <c r="C73" s="13"/>
      <c r="D73" s="2"/>
      <c r="F73" s="2"/>
      <c r="I73" s="4"/>
      <c r="J73" s="2"/>
      <c r="K73" s="2"/>
    </row>
    <row r="74" spans="2:14" x14ac:dyDescent="0.2">
      <c r="B74" s="12" t="str">
        <f>[1]juL23!AZ159</f>
        <v>(1) Includes new one family units, two family units, three and four family units and five or more family units.</v>
      </c>
      <c r="C74" s="13"/>
      <c r="D74" s="2"/>
      <c r="F74" s="2"/>
      <c r="I74" s="4"/>
      <c r="J74" s="2"/>
      <c r="K74" s="2"/>
    </row>
    <row r="75" spans="2:14" x14ac:dyDescent="0.2">
      <c r="B75" s="12" t="str">
        <f>[1]juL23!AZ160</f>
        <v>(2) U. S. Bureau of the Census estimate based on survey</v>
      </c>
      <c r="C75" s="13"/>
      <c r="I75" s="4"/>
    </row>
    <row r="76" spans="2:14" x14ac:dyDescent="0.2">
      <c r="B76" s="12" t="str">
        <f>[1]juL23!AZ161</f>
        <v>(3) Sum of reported and imputed responses to monthly permit issuing places questionnaires</v>
      </c>
      <c r="C76" s="13"/>
      <c r="I76" s="4"/>
    </row>
    <row r="77" spans="2:14" x14ac:dyDescent="0.2">
      <c r="B77" s="12" t="str">
        <f>[1]juL23!AZ162</f>
        <v>(4) Anne Arundel, Baltimore, Montgomery and Prince George's Counties</v>
      </c>
      <c r="C77" s="13"/>
      <c r="I77" s="4"/>
    </row>
    <row r="78" spans="2:14" x14ac:dyDescent="0.2">
      <c r="B78" s="12" t="str">
        <f>[1]juL23!AZ163</f>
        <v>(5) Calvert, Carroll, Cecil, Charles, Frederick, Harford, Howard, Queen Anne's and St. Mary's Counties</v>
      </c>
      <c r="I78" s="4"/>
    </row>
    <row r="79" spans="2:14" x14ac:dyDescent="0.2">
      <c r="B79" s="12" t="str">
        <f>[1]juL23!AZ164</f>
        <v>(6) Allegany, Washington and Wicomico Counties</v>
      </c>
      <c r="I79" s="4"/>
    </row>
    <row r="80" spans="2:14" x14ac:dyDescent="0.2">
      <c r="B80" s="12" t="str">
        <f>[1]juL23!AZ165</f>
        <v>(7) Baltimore City</v>
      </c>
      <c r="I80" s="4"/>
    </row>
    <row r="81" spans="2:9" x14ac:dyDescent="0.2">
      <c r="B81" s="12" t="str">
        <f>[1]juL23!AZ166</f>
        <v>(8) Caroline, Dorchester, Garret, Kent, Somerset, Talbot and Worcester Counties</v>
      </c>
      <c r="I81" s="4"/>
    </row>
    <row r="82" spans="2:9" x14ac:dyDescent="0.2">
      <c r="B82" s="13"/>
    </row>
  </sheetData>
  <mergeCells count="18">
    <mergeCell ref="M12:M13"/>
    <mergeCell ref="N12:N13"/>
    <mergeCell ref="B4:B13"/>
    <mergeCell ref="C4:N6"/>
    <mergeCell ref="F7:I9"/>
    <mergeCell ref="C10:C13"/>
    <mergeCell ref="D10:D13"/>
    <mergeCell ref="F10:F13"/>
    <mergeCell ref="G10:G13"/>
    <mergeCell ref="H10:H13"/>
    <mergeCell ref="I10:I13"/>
    <mergeCell ref="E10:E13"/>
    <mergeCell ref="J10:J13"/>
    <mergeCell ref="C7:E9"/>
    <mergeCell ref="J7:N9"/>
    <mergeCell ref="K10:K13"/>
    <mergeCell ref="L10:L13"/>
    <mergeCell ref="M10:N11"/>
  </mergeCells>
  <pageMargins left="0.7" right="0.7" top="0.75" bottom="0.75" header="0.3" footer="0.3"/>
  <pageSetup scale="4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C0AB117-F20F-4F6B-A7CF-0BF158EDD7F9}"/>
</file>

<file path=customXml/itemProps2.xml><?xml version="1.0" encoding="utf-8"?>
<ds:datastoreItem xmlns:ds="http://schemas.openxmlformats.org/officeDocument/2006/customXml" ds:itemID="{C79DDB4B-2DAD-4BF6-BD23-2A790845A6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3D4F53-2ED2-4CAE-A19B-98B705A974B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2023-09-13T12:26:18Z</cp:lastPrinted>
  <dcterms:created xsi:type="dcterms:W3CDTF">2007-07-31T12:38:17Z</dcterms:created>
  <dcterms:modified xsi:type="dcterms:W3CDTF">2023-09-13T12:27:00Z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