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LY/"/>
    </mc:Choice>
  </mc:AlternateContent>
  <xr:revisionPtr revIDLastSave="0" documentId="14_{800CC13B-52FD-44FC-BEF1-891619B787FE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3" l="1"/>
  <c r="B83" i="3"/>
  <c r="B82" i="3"/>
  <c r="B81" i="3"/>
  <c r="B80" i="3"/>
  <c r="B79" i="3"/>
  <c r="B78" i="3"/>
  <c r="B77" i="3"/>
  <c r="B76" i="3"/>
  <c r="B75" i="3"/>
  <c r="B74" i="3"/>
  <c r="B73" i="3"/>
  <c r="B72" i="3"/>
  <c r="L70" i="3"/>
  <c r="K70" i="3"/>
  <c r="J70" i="3"/>
  <c r="H70" i="3"/>
  <c r="G70" i="3"/>
  <c r="F70" i="3"/>
  <c r="E70" i="3"/>
  <c r="D70" i="3"/>
  <c r="C70" i="3"/>
  <c r="B70" i="3"/>
  <c r="B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66" i="3"/>
  <c r="B65" i="3"/>
  <c r="L63" i="3"/>
  <c r="K63" i="3"/>
  <c r="J63" i="3"/>
  <c r="H63" i="3"/>
  <c r="G63" i="3"/>
  <c r="F63" i="3"/>
  <c r="E63" i="3"/>
  <c r="D63" i="3"/>
  <c r="C63" i="3"/>
  <c r="B63" i="3"/>
  <c r="B62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60" i="3"/>
  <c r="L59" i="3"/>
  <c r="K59" i="3"/>
  <c r="J59" i="3"/>
  <c r="H59" i="3"/>
  <c r="G59" i="3"/>
  <c r="F59" i="3"/>
  <c r="E59" i="3"/>
  <c r="D59" i="3"/>
  <c r="C59" i="3"/>
  <c r="B59" i="3"/>
  <c r="B58" i="3"/>
  <c r="L57" i="3"/>
  <c r="K57" i="3"/>
  <c r="J57" i="3"/>
  <c r="I57" i="3"/>
  <c r="H57" i="3"/>
  <c r="G57" i="3"/>
  <c r="F57" i="3"/>
  <c r="E57" i="3"/>
  <c r="D57" i="3"/>
  <c r="C57" i="3"/>
  <c r="B57" i="3"/>
  <c r="B56" i="3"/>
  <c r="B55" i="3"/>
  <c r="B54" i="3"/>
  <c r="B53" i="3"/>
  <c r="L51" i="3"/>
  <c r="K51" i="3"/>
  <c r="J51" i="3"/>
  <c r="I51" i="3"/>
  <c r="H51" i="3"/>
  <c r="G51" i="3"/>
  <c r="F51" i="3"/>
  <c r="E51" i="3"/>
  <c r="D51" i="3"/>
  <c r="C51" i="3"/>
  <c r="B51" i="3"/>
  <c r="L50" i="3"/>
  <c r="K50" i="3"/>
  <c r="J50" i="3"/>
  <c r="I50" i="3"/>
  <c r="H50" i="3"/>
  <c r="G50" i="3"/>
  <c r="F50" i="3"/>
  <c r="E50" i="3"/>
  <c r="D50" i="3"/>
  <c r="C50" i="3"/>
  <c r="B50" i="3"/>
  <c r="B49" i="3"/>
  <c r="B48" i="3"/>
  <c r="B47" i="3"/>
  <c r="B46" i="3"/>
  <c r="L44" i="3"/>
  <c r="K44" i="3"/>
  <c r="J44" i="3"/>
  <c r="I44" i="3"/>
  <c r="H44" i="3"/>
  <c r="G44" i="3"/>
  <c r="F44" i="3"/>
  <c r="E44" i="3"/>
  <c r="D44" i="3"/>
  <c r="C44" i="3"/>
  <c r="B44" i="3"/>
  <c r="L43" i="3"/>
  <c r="K43" i="3"/>
  <c r="J43" i="3"/>
  <c r="I43" i="3"/>
  <c r="H43" i="3"/>
  <c r="G43" i="3"/>
  <c r="F43" i="3"/>
  <c r="E43" i="3"/>
  <c r="D43" i="3"/>
  <c r="C43" i="3"/>
  <c r="B43" i="3"/>
  <c r="L42" i="3"/>
  <c r="K42" i="3"/>
  <c r="J42" i="3"/>
  <c r="I42" i="3"/>
  <c r="H42" i="3"/>
  <c r="G42" i="3"/>
  <c r="F42" i="3"/>
  <c r="E42" i="3"/>
  <c r="D42" i="3"/>
  <c r="C42" i="3"/>
  <c r="B42" i="3"/>
  <c r="L41" i="3"/>
  <c r="K41" i="3"/>
  <c r="J41" i="3"/>
  <c r="H41" i="3"/>
  <c r="G41" i="3"/>
  <c r="F41" i="3"/>
  <c r="E41" i="3"/>
  <c r="D41" i="3"/>
  <c r="C41" i="3"/>
  <c r="B41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N36" i="3"/>
  <c r="M36" i="3"/>
  <c r="L36" i="3"/>
  <c r="K36" i="3"/>
  <c r="J36" i="3"/>
  <c r="H36" i="3"/>
  <c r="G36" i="3"/>
  <c r="F36" i="3"/>
  <c r="E36" i="3"/>
  <c r="D36" i="3"/>
  <c r="C36" i="3"/>
  <c r="B36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L32" i="3"/>
  <c r="K32" i="3"/>
  <c r="J32" i="3"/>
  <c r="I32" i="3"/>
  <c r="H32" i="3"/>
  <c r="G32" i="3"/>
  <c r="F32" i="3"/>
  <c r="E32" i="3"/>
  <c r="D32" i="3"/>
  <c r="C32" i="3"/>
  <c r="B32" i="3"/>
  <c r="L31" i="3"/>
  <c r="K31" i="3"/>
  <c r="J31" i="3"/>
  <c r="I31" i="3"/>
  <c r="H31" i="3"/>
  <c r="G31" i="3"/>
  <c r="F31" i="3"/>
  <c r="E31" i="3"/>
  <c r="D31" i="3"/>
  <c r="C31" i="3"/>
  <c r="B31" i="3"/>
  <c r="L30" i="3"/>
  <c r="K30" i="3"/>
  <c r="J30" i="3"/>
  <c r="I30" i="3"/>
  <c r="H30" i="3"/>
  <c r="G30" i="3"/>
  <c r="F30" i="3"/>
  <c r="E30" i="3"/>
  <c r="D30" i="3"/>
  <c r="C30" i="3"/>
  <c r="B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N28" i="3"/>
  <c r="M28" i="3"/>
  <c r="L28" i="3"/>
  <c r="K28" i="3"/>
  <c r="J28" i="3"/>
  <c r="H28" i="3"/>
  <c r="G28" i="3"/>
  <c r="F28" i="3"/>
  <c r="E28" i="3"/>
  <c r="D28" i="3"/>
  <c r="C28" i="3"/>
  <c r="B28" i="3"/>
  <c r="N26" i="3"/>
  <c r="M26" i="3"/>
  <c r="L26" i="3"/>
  <c r="K26" i="3"/>
  <c r="J26" i="3"/>
  <c r="H26" i="3"/>
  <c r="G26" i="3"/>
  <c r="F26" i="3"/>
  <c r="E26" i="3"/>
  <c r="D26" i="3"/>
  <c r="C26" i="3"/>
  <c r="B26" i="3"/>
  <c r="N25" i="3"/>
  <c r="M25" i="3"/>
  <c r="L25" i="3"/>
  <c r="K25" i="3"/>
  <c r="J25" i="3"/>
  <c r="H25" i="3"/>
  <c r="G25" i="3"/>
  <c r="F25" i="3"/>
  <c r="E25" i="3"/>
  <c r="D25" i="3"/>
  <c r="C25" i="3"/>
  <c r="B25" i="3"/>
  <c r="N24" i="3"/>
  <c r="M24" i="3"/>
  <c r="L24" i="3"/>
  <c r="K24" i="3"/>
  <c r="J24" i="3"/>
  <c r="H24" i="3"/>
  <c r="G24" i="3"/>
  <c r="F24" i="3"/>
  <c r="E24" i="3"/>
  <c r="D24" i="3"/>
  <c r="C24" i="3"/>
  <c r="B24" i="3"/>
  <c r="L23" i="3"/>
  <c r="K23" i="3"/>
  <c r="J23" i="3"/>
  <c r="H23" i="3"/>
  <c r="G23" i="3"/>
  <c r="F23" i="3"/>
  <c r="E23" i="3"/>
  <c r="D23" i="3"/>
  <c r="C23" i="3"/>
  <c r="B23" i="3"/>
  <c r="N22" i="3"/>
  <c r="M22" i="3"/>
  <c r="L22" i="3"/>
  <c r="K22" i="3"/>
  <c r="J22" i="3"/>
  <c r="H22" i="3"/>
  <c r="G22" i="3"/>
  <c r="F22" i="3"/>
  <c r="E22" i="3"/>
  <c r="D22" i="3"/>
  <c r="C22" i="3"/>
  <c r="B22" i="3"/>
  <c r="N21" i="3"/>
  <c r="M21" i="3"/>
  <c r="L21" i="3"/>
  <c r="K21" i="3"/>
  <c r="J21" i="3"/>
  <c r="H21" i="3"/>
  <c r="G21" i="3"/>
  <c r="F21" i="3"/>
  <c r="E21" i="3"/>
  <c r="D21" i="3"/>
  <c r="C21" i="3"/>
  <c r="B21" i="3"/>
  <c r="N20" i="3"/>
  <c r="M20" i="3"/>
  <c r="L20" i="3"/>
  <c r="K20" i="3"/>
  <c r="J20" i="3"/>
  <c r="H20" i="3"/>
  <c r="G20" i="3"/>
  <c r="F20" i="3"/>
  <c r="E20" i="3"/>
  <c r="D20" i="3"/>
  <c r="C20" i="3"/>
  <c r="B20" i="3"/>
  <c r="N18" i="3"/>
  <c r="M18" i="3"/>
  <c r="L18" i="3"/>
  <c r="K18" i="3"/>
  <c r="J18" i="3"/>
  <c r="H18" i="3"/>
  <c r="G18" i="3"/>
  <c r="F18" i="3"/>
  <c r="E18" i="3"/>
  <c r="D18" i="3"/>
  <c r="C18" i="3"/>
  <c r="B18" i="3"/>
  <c r="N16" i="3"/>
  <c r="M16" i="3"/>
  <c r="L16" i="3"/>
  <c r="K16" i="3"/>
  <c r="J16" i="3"/>
  <c r="H16" i="3"/>
  <c r="G16" i="3"/>
  <c r="F16" i="3"/>
  <c r="E16" i="3"/>
  <c r="D16" i="3"/>
  <c r="C16" i="3"/>
  <c r="B16" i="3"/>
  <c r="B3" i="3"/>
</calcChain>
</file>

<file path=xl/sharedStrings.xml><?xml version="1.0" encoding="utf-8"?>
<sst xmlns="http://schemas.openxmlformats.org/spreadsheetml/2006/main" count="19" uniqueCount="13">
  <si>
    <t>Table 1A.2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</si>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</sst>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sz val="12"/>
      <name val="Cambria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4" fillId="0" borderId="0" xfId="0" applyNumberFormat="1" applyFont="1"/>
    <xf numFmtId="0" fontId="5" fillId="0" borderId="0" xfId="0" applyFont="1"/>
    <xf numFmtId="3" fontId="3" fillId="0" borderId="0" xfId="0" applyNumberFormat="1" applyFont="1"/>
    <xf numFmtId="0" fontId="4" fillId="0" borderId="0" xfId="0" applyFont="1"/>
    <xf numFmtId="42" fontId="4" fillId="0" borderId="0" xfId="0" applyNumberFormat="1" applyFont="1"/>
    <xf numFmtId="0" fontId="6" fillId="0" borderId="0" xfId="0" applyFont="1"/>
    <xf numFmtId="42" fontId="3" fillId="0" borderId="5" xfId="0" applyNumberFormat="1" applyFont="1" applyBorder="1"/>
    <xf numFmtId="41" fontId="3" fillId="0" borderId="0" xfId="0" applyNumberFormat="1" applyFont="1" applyAlignment="1">
      <alignment horizontal="center"/>
    </xf>
    <xf numFmtId="41" fontId="8" fillId="0" borderId="0" xfId="0" applyNumberFormat="1" applyFont="1"/>
    <xf numFmtId="42" fontId="8" fillId="0" borderId="0" xfId="0" applyNumberFormat="1" applyFont="1"/>
    <xf numFmtId="49" fontId="4" fillId="0" borderId="0" xfId="0" applyNumberFormat="1" applyFont="1"/>
    <xf numFmtId="49" fontId="3" fillId="0" borderId="0" xfId="0" applyNumberFormat="1" applyFont="1"/>
    <xf numFmtId="42" fontId="4" fillId="0" borderId="5" xfId="0" applyNumberFormat="1" applyFont="1" applyBorder="1"/>
    <xf numFmtId="0" fontId="4" fillId="0" borderId="12" xfId="0" applyFont="1" applyBorder="1"/>
    <xf numFmtId="41" fontId="3" fillId="0" borderId="12" xfId="0" applyNumberFormat="1" applyFont="1" applyBorder="1"/>
    <xf numFmtId="3" fontId="4" fillId="0" borderId="4" xfId="0" applyNumberFormat="1" applyFont="1" applyBorder="1"/>
    <xf numFmtId="41" fontId="4" fillId="0" borderId="12" xfId="0" applyNumberFormat="1" applyFont="1" applyBorder="1"/>
    <xf numFmtId="3" fontId="7" fillId="0" borderId="4" xfId="0" applyNumberFormat="1" applyFont="1" applyBorder="1"/>
    <xf numFmtId="41" fontId="8" fillId="0" borderId="12" xfId="0" applyNumberFormat="1" applyFont="1" applyBorder="1"/>
    <xf numFmtId="3" fontId="3" fillId="0" borderId="4" xfId="0" applyNumberFormat="1" applyFont="1" applyBorder="1"/>
    <xf numFmtId="42" fontId="3" fillId="0" borderId="4" xfId="0" applyNumberFormat="1" applyFont="1" applyBorder="1"/>
    <xf numFmtId="42" fontId="3" fillId="0" borderId="7" xfId="0" applyNumberFormat="1" applyFont="1" applyBorder="1"/>
    <xf numFmtId="42" fontId="3" fillId="0" borderId="8" xfId="0" applyNumberFormat="1" applyFont="1" applyBorder="1"/>
    <xf numFmtId="41" fontId="3" fillId="0" borderId="13" xfId="0" applyNumberFormat="1" applyFont="1" applyBorder="1"/>
    <xf numFmtId="42" fontId="3" fillId="0" borderId="5" xfId="0" applyNumberFormat="1" applyFont="1" applyBorder="1" applyAlignment="1">
      <alignment horizontal="right"/>
    </xf>
    <xf numFmtId="41" fontId="3" fillId="0" borderId="7" xfId="0" applyNumberFormat="1" applyFont="1" applyBorder="1"/>
    <xf numFmtId="42" fontId="8" fillId="0" borderId="5" xfId="0" applyNumberFormat="1" applyFont="1" applyBorder="1"/>
    <xf numFmtId="164" fontId="3" fillId="0" borderId="5" xfId="1" applyNumberFormat="1" applyFont="1" applyBorder="1"/>
    <xf numFmtId="164" fontId="5" fillId="0" borderId="0" xfId="1" applyNumberFormat="1" applyFont="1"/>
    <xf numFmtId="49" fontId="3" fillId="0" borderId="4" xfId="0" applyNumberFormat="1" applyFont="1" applyBorder="1"/>
    <xf numFmtId="3" fontId="9" fillId="0" borderId="4" xfId="0" applyNumberFormat="1" applyFont="1" applyBorder="1"/>
    <xf numFmtId="41" fontId="4" fillId="0" borderId="17" xfId="0" applyNumberFormat="1" applyFont="1" applyBorder="1"/>
    <xf numFmtId="1" fontId="3" fillId="0" borderId="18" xfId="0" applyNumberFormat="1" applyFont="1" applyBorder="1" applyAlignment="1">
      <alignment horizontal="center"/>
    </xf>
    <xf numFmtId="0" fontId="3" fillId="0" borderId="16" xfId="0" applyFont="1" applyBorder="1"/>
    <xf numFmtId="41" fontId="4" fillId="0" borderId="16" xfId="0" applyNumberFormat="1" applyFont="1" applyBorder="1"/>
    <xf numFmtId="41" fontId="3" fillId="0" borderId="16" xfId="0" applyNumberFormat="1" applyFont="1" applyBorder="1"/>
    <xf numFmtId="42" fontId="3" fillId="0" borderId="16" xfId="0" applyNumberFormat="1" applyFont="1" applyBorder="1"/>
    <xf numFmtId="42" fontId="3" fillId="0" borderId="17" xfId="0" applyNumberFormat="1" applyFont="1" applyBorder="1"/>
    <xf numFmtId="42" fontId="4" fillId="0" borderId="17" xfId="0" applyNumberFormat="1" applyFont="1" applyBorder="1" applyAlignment="1">
      <alignment horizontal="right"/>
    </xf>
    <xf numFmtId="42" fontId="3" fillId="0" borderId="17" xfId="0" applyNumberFormat="1" applyFont="1" applyBorder="1" applyAlignment="1">
      <alignment horizontal="right"/>
    </xf>
    <xf numFmtId="42" fontId="4" fillId="0" borderId="17" xfId="0" applyNumberFormat="1" applyFont="1" applyBorder="1"/>
    <xf numFmtId="42" fontId="8" fillId="0" borderId="17" xfId="0" applyNumberFormat="1" applyFont="1" applyBorder="1"/>
    <xf numFmtId="42" fontId="8" fillId="0" borderId="16" xfId="0" applyNumberFormat="1" applyFont="1" applyBorder="1"/>
    <xf numFmtId="41" fontId="3" fillId="0" borderId="17" xfId="0" applyNumberFormat="1" applyFont="1" applyBorder="1"/>
    <xf numFmtId="42" fontId="4" fillId="0" borderId="12" xfId="0" applyNumberFormat="1" applyFont="1" applyBorder="1"/>
    <xf numFmtId="164" fontId="3" fillId="0" borderId="12" xfId="1" applyNumberFormat="1" applyFont="1" applyBorder="1"/>
    <xf numFmtId="42" fontId="3" fillId="0" borderId="12" xfId="0" applyNumberFormat="1" applyFont="1" applyBorder="1"/>
    <xf numFmtId="42" fontId="3" fillId="0" borderId="12" xfId="0" applyNumberFormat="1" applyFont="1" applyBorder="1" applyAlignment="1">
      <alignment horizontal="right"/>
    </xf>
    <xf numFmtId="42" fontId="8" fillId="0" borderId="12" xfId="0" applyNumberFormat="1" applyFont="1" applyBorder="1"/>
    <xf numFmtId="42" fontId="3" fillId="0" borderId="13" xfId="0" applyNumberFormat="1" applyFont="1" applyBorder="1"/>
    <xf numFmtId="44" fontId="3" fillId="0" borderId="0" xfId="1" applyFont="1"/>
    <xf numFmtId="44" fontId="3" fillId="0" borderId="12" xfId="1" applyFont="1" applyBorder="1"/>
    <xf numFmtId="44" fontId="4" fillId="0" borderId="12" xfId="1" applyFont="1" applyBorder="1"/>
    <xf numFmtId="44" fontId="8" fillId="0" borderId="12" xfId="1" applyFont="1" applyBorder="1"/>
    <xf numFmtId="44" fontId="3" fillId="0" borderId="13" xfId="1" applyFont="1" applyBorder="1"/>
    <xf numFmtId="44" fontId="5" fillId="0" borderId="0" xfId="1" applyFont="1"/>
    <xf numFmtId="3" fontId="3" fillId="0" borderId="17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3" fillId="0" borderId="6" xfId="0" applyNumberFormat="1" applyFont="1" applyBorder="1"/>
    <xf numFmtId="3" fontId="3" fillId="0" borderId="30" xfId="0" applyNumberFormat="1" applyFont="1" applyBorder="1"/>
    <xf numFmtId="3" fontId="3" fillId="0" borderId="13" xfId="0" applyNumberFormat="1" applyFont="1" applyBorder="1"/>
    <xf numFmtId="3" fontId="10" fillId="0" borderId="0" xfId="0" applyNumberFormat="1" applyFont="1"/>
    <xf numFmtId="3" fontId="5" fillId="0" borderId="0" xfId="0" applyNumberFormat="1" applyFont="1"/>
    <xf numFmtId="164" fontId="4" fillId="0" borderId="0" xfId="1" applyNumberFormat="1" applyFont="1" applyBorder="1" applyAlignment="1">
      <alignment horizontal="center" vertical="center"/>
    </xf>
    <xf numFmtId="164" fontId="4" fillId="0" borderId="20" xfId="1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44" fontId="4" fillId="0" borderId="23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4" fillId="0" borderId="21" xfId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26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42" fontId="4" fillId="0" borderId="23" xfId="1" applyNumberFormat="1" applyFont="1" applyBorder="1" applyAlignment="1">
      <alignment horizontal="center" vertical="center" wrapText="1"/>
    </xf>
    <xf numFmtId="42" fontId="4" fillId="0" borderId="12" xfId="1" applyNumberFormat="1" applyFont="1" applyBorder="1" applyAlignment="1">
      <alignment horizontal="center" vertical="center" wrapText="1"/>
    </xf>
    <xf numFmtId="42" fontId="4" fillId="0" borderId="21" xfId="1" applyNumberFormat="1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LY/JULY_23.xlsx" TargetMode="External"/><Relationship Id="rId1" Type="http://schemas.openxmlformats.org/officeDocument/2006/relationships/externalLinkPath" Target="JUL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3">
          <cell r="Q3" t="str">
            <v>NEW HOUSING CONSTRUCTION AND VALUE :  JULY 2022</v>
          </cell>
        </row>
        <row r="16">
          <cell r="Q16" t="str">
            <v>STATE OF MARYLAND (2)</v>
          </cell>
          <cell r="R16">
            <v>628</v>
          </cell>
          <cell r="S16">
            <v>1981</v>
          </cell>
          <cell r="T16">
            <v>427052000</v>
          </cell>
          <cell r="U16">
            <v>577</v>
          </cell>
          <cell r="V16">
            <v>166526000</v>
          </cell>
          <cell r="W16">
            <v>288606.5857885615</v>
          </cell>
          <cell r="Y16">
            <v>18</v>
          </cell>
          <cell r="Z16">
            <v>1336</v>
          </cell>
          <cell r="AA16">
            <v>249353000</v>
          </cell>
          <cell r="AB16">
            <v>13852944.444444444</v>
          </cell>
          <cell r="AC16">
            <v>186641.46706586826</v>
          </cell>
        </row>
        <row r="18">
          <cell r="Q18" t="str">
            <v>MONTHLY REPORTING PIPs SUM (3)</v>
          </cell>
          <cell r="R18">
            <v>627</v>
          </cell>
          <cell r="S18">
            <v>1980</v>
          </cell>
          <cell r="T18">
            <v>426602672</v>
          </cell>
          <cell r="U18">
            <v>576</v>
          </cell>
          <cell r="V18">
            <v>166076258</v>
          </cell>
          <cell r="W18">
            <v>288326.83680555556</v>
          </cell>
          <cell r="Y18">
            <v>18</v>
          </cell>
          <cell r="Z18">
            <v>1336</v>
          </cell>
          <cell r="AA18">
            <v>249352870</v>
          </cell>
          <cell r="AB18">
            <v>13852937.222222222</v>
          </cell>
          <cell r="AC18">
            <v>186641.36976047905</v>
          </cell>
        </row>
        <row r="20">
          <cell r="Q20" t="str">
            <v>SUBURBAN COUNTIES</v>
          </cell>
          <cell r="R20">
            <v>543</v>
          </cell>
          <cell r="S20">
            <v>1731</v>
          </cell>
          <cell r="T20">
            <v>366189163</v>
          </cell>
          <cell r="U20">
            <v>497</v>
          </cell>
          <cell r="V20">
            <v>140481577</v>
          </cell>
          <cell r="W20">
            <v>282659.10865191149</v>
          </cell>
          <cell r="Y20">
            <v>14</v>
          </cell>
          <cell r="Z20">
            <v>1169</v>
          </cell>
          <cell r="AA20">
            <v>215126539</v>
          </cell>
          <cell r="AB20">
            <v>15366181.357142856</v>
          </cell>
          <cell r="AC20">
            <v>184026.12403763901</v>
          </cell>
        </row>
        <row r="21">
          <cell r="Q21" t="str">
            <v xml:space="preserve">    INNER SUBURBAN COUNTIES (4)</v>
          </cell>
          <cell r="R21">
            <v>169</v>
          </cell>
          <cell r="S21">
            <v>984</v>
          </cell>
          <cell r="T21">
            <v>212122106</v>
          </cell>
          <cell r="U21">
            <v>162</v>
          </cell>
          <cell r="V21">
            <v>40198457</v>
          </cell>
          <cell r="W21">
            <v>248138.62345679011</v>
          </cell>
          <cell r="Y21">
            <v>7</v>
          </cell>
          <cell r="Z21">
            <v>822</v>
          </cell>
          <cell r="AA21">
            <v>171923649</v>
          </cell>
          <cell r="AB21">
            <v>24560521.285714287</v>
          </cell>
          <cell r="AC21">
            <v>209152.85766423357</v>
          </cell>
        </row>
        <row r="22">
          <cell r="Q22" t="str">
            <v xml:space="preserve">    OUTER SUBURBAN COUNTIES (5)</v>
          </cell>
          <cell r="R22">
            <v>315</v>
          </cell>
          <cell r="S22">
            <v>658</v>
          </cell>
          <cell r="T22">
            <v>137464063</v>
          </cell>
          <cell r="U22">
            <v>306</v>
          </cell>
          <cell r="V22">
            <v>93202606</v>
          </cell>
          <cell r="W22">
            <v>304583.67973856209</v>
          </cell>
          <cell r="Y22">
            <v>7</v>
          </cell>
          <cell r="Z22">
            <v>347</v>
          </cell>
          <cell r="AA22">
            <v>43202890</v>
          </cell>
          <cell r="AB22">
            <v>6171841.4285714282</v>
          </cell>
          <cell r="AC22">
            <v>124504.00576368877</v>
          </cell>
        </row>
        <row r="23">
          <cell r="Q23" t="str">
            <v xml:space="preserve">    EXURBAN COUNTIES(6)</v>
          </cell>
          <cell r="R23">
            <v>59</v>
          </cell>
          <cell r="S23">
            <v>89</v>
          </cell>
          <cell r="T23">
            <v>16602994</v>
          </cell>
          <cell r="U23">
            <v>29</v>
          </cell>
          <cell r="V23">
            <v>7080514</v>
          </cell>
          <cell r="W23">
            <v>244155.6551724138</v>
          </cell>
          <cell r="Y23">
            <v>0</v>
          </cell>
          <cell r="Z23">
            <v>0</v>
          </cell>
          <cell r="AA23">
            <v>0</v>
          </cell>
        </row>
        <row r="24">
          <cell r="Q24" t="str">
            <v>STATE BALANCE</v>
          </cell>
          <cell r="R24">
            <v>84</v>
          </cell>
          <cell r="S24">
            <v>249</v>
          </cell>
          <cell r="T24">
            <v>60413509</v>
          </cell>
          <cell r="U24">
            <v>79</v>
          </cell>
          <cell r="V24">
            <v>25594681</v>
          </cell>
          <cell r="W24">
            <v>323983.30379746837</v>
          </cell>
          <cell r="Y24">
            <v>4</v>
          </cell>
          <cell r="Z24">
            <v>167</v>
          </cell>
          <cell r="AA24">
            <v>34226331</v>
          </cell>
          <cell r="AB24">
            <v>8556582.75</v>
          </cell>
          <cell r="AC24">
            <v>204948.08982035928</v>
          </cell>
        </row>
        <row r="25">
          <cell r="Q25" t="str">
            <v xml:space="preserve">     URBAN (7)</v>
          </cell>
          <cell r="R25">
            <v>14</v>
          </cell>
          <cell r="S25">
            <v>167</v>
          </cell>
          <cell r="T25">
            <v>34388140</v>
          </cell>
          <cell r="U25">
            <v>12</v>
          </cell>
          <cell r="V25">
            <v>1647807</v>
          </cell>
          <cell r="W25">
            <v>137317.25</v>
          </cell>
          <cell r="Y25">
            <v>2</v>
          </cell>
          <cell r="Z25">
            <v>155</v>
          </cell>
          <cell r="AA25">
            <v>32740333</v>
          </cell>
          <cell r="AB25">
            <v>16370166.5</v>
          </cell>
          <cell r="AC25">
            <v>211227.95483870967</v>
          </cell>
        </row>
        <row r="26">
          <cell r="Q26" t="str">
            <v xml:space="preserve">     NON SUBURBAN (8)</v>
          </cell>
          <cell r="R26">
            <v>70</v>
          </cell>
          <cell r="S26">
            <v>82</v>
          </cell>
          <cell r="T26">
            <v>26025369</v>
          </cell>
          <cell r="U26">
            <v>67</v>
          </cell>
          <cell r="V26">
            <v>23946874</v>
          </cell>
          <cell r="W26">
            <v>357416.02985074627</v>
          </cell>
          <cell r="Y26">
            <v>2</v>
          </cell>
          <cell r="Z26">
            <v>12</v>
          </cell>
          <cell r="AA26">
            <v>1485998</v>
          </cell>
          <cell r="AB26">
            <v>742999</v>
          </cell>
          <cell r="AC26">
            <v>123833.16666666667</v>
          </cell>
        </row>
        <row r="28">
          <cell r="Q28" t="str">
            <v xml:space="preserve">  BALTIMORE REGION</v>
          </cell>
          <cell r="R28">
            <v>152</v>
          </cell>
          <cell r="S28">
            <v>355</v>
          </cell>
          <cell r="T28">
            <v>75506398</v>
          </cell>
          <cell r="U28">
            <v>145</v>
          </cell>
          <cell r="V28">
            <v>35863021</v>
          </cell>
          <cell r="W28">
            <v>247331.17931034483</v>
          </cell>
          <cell r="Y28">
            <v>6</v>
          </cell>
          <cell r="Z28">
            <v>207</v>
          </cell>
          <cell r="AA28">
            <v>39374810</v>
          </cell>
          <cell r="AB28">
            <v>6562468.333333333</v>
          </cell>
          <cell r="AC28">
            <v>190216.4734299517</v>
          </cell>
        </row>
        <row r="29">
          <cell r="Q29" t="str">
            <v xml:space="preserve">   ANNE ARUNDEL</v>
          </cell>
          <cell r="R29">
            <v>32</v>
          </cell>
          <cell r="S29">
            <v>40</v>
          </cell>
          <cell r="T29">
            <v>9156655</v>
          </cell>
          <cell r="U29">
            <v>30</v>
          </cell>
          <cell r="V29">
            <v>7880794</v>
          </cell>
          <cell r="W29">
            <v>262693.13333333336</v>
          </cell>
          <cell r="X29">
            <v>10</v>
          </cell>
          <cell r="Y29">
            <v>2</v>
          </cell>
          <cell r="Z29">
            <v>10</v>
          </cell>
          <cell r="AA29">
            <v>1275861</v>
          </cell>
          <cell r="AB29">
            <v>637930.5</v>
          </cell>
          <cell r="AC29">
            <v>127586.1</v>
          </cell>
        </row>
        <row r="30">
          <cell r="Q30" t="str">
            <v xml:space="preserve">   BALTIMORE COUNTY</v>
          </cell>
          <cell r="R30">
            <v>1</v>
          </cell>
          <cell r="S30">
            <v>1</v>
          </cell>
          <cell r="T30">
            <v>256220</v>
          </cell>
          <cell r="U30">
            <v>1</v>
          </cell>
          <cell r="V30">
            <v>256220</v>
          </cell>
          <cell r="W30">
            <v>256220</v>
          </cell>
          <cell r="X30">
            <v>13</v>
          </cell>
          <cell r="Y30">
            <v>0</v>
          </cell>
          <cell r="Z30">
            <v>0</v>
          </cell>
          <cell r="AA30">
            <v>0</v>
          </cell>
        </row>
        <row r="31">
          <cell r="Q31" t="str">
            <v xml:space="preserve">   CARROLL</v>
          </cell>
          <cell r="R31">
            <v>48</v>
          </cell>
          <cell r="S31">
            <v>50</v>
          </cell>
          <cell r="T31">
            <v>12310897</v>
          </cell>
          <cell r="U31">
            <v>47</v>
          </cell>
          <cell r="V31">
            <v>12042330</v>
          </cell>
          <cell r="W31">
            <v>256219.78723404257</v>
          </cell>
          <cell r="X31">
            <v>13</v>
          </cell>
          <cell r="Y31">
            <v>0</v>
          </cell>
          <cell r="Z31">
            <v>0</v>
          </cell>
          <cell r="AA31">
            <v>0</v>
          </cell>
        </row>
        <row r="32">
          <cell r="Q32" t="str">
            <v xml:space="preserve">   HARFORD</v>
          </cell>
          <cell r="R32">
            <v>23</v>
          </cell>
          <cell r="S32">
            <v>23</v>
          </cell>
          <cell r="T32">
            <v>5836836</v>
          </cell>
          <cell r="U32">
            <v>23</v>
          </cell>
          <cell r="V32">
            <v>5836836</v>
          </cell>
          <cell r="W32">
            <v>253775.47826086957</v>
          </cell>
          <cell r="X32">
            <v>17</v>
          </cell>
          <cell r="Y32">
            <v>0</v>
          </cell>
          <cell r="Z32">
            <v>0</v>
          </cell>
          <cell r="AA32">
            <v>0</v>
          </cell>
        </row>
        <row r="33">
          <cell r="Q33" t="str">
            <v xml:space="preserve">   HOWARD </v>
          </cell>
          <cell r="R33">
            <v>34</v>
          </cell>
          <cell r="S33">
            <v>74</v>
          </cell>
          <cell r="T33">
            <v>13557650</v>
          </cell>
          <cell r="U33">
            <v>32</v>
          </cell>
          <cell r="V33">
            <v>8199034</v>
          </cell>
          <cell r="W33">
            <v>256219.8125</v>
          </cell>
          <cell r="X33">
            <v>13</v>
          </cell>
          <cell r="Y33">
            <v>2</v>
          </cell>
          <cell r="Z33">
            <v>42</v>
          </cell>
          <cell r="AA33">
            <v>5358616</v>
          </cell>
          <cell r="AB33">
            <v>2679308</v>
          </cell>
          <cell r="AC33">
            <v>127586.09523809524</v>
          </cell>
        </row>
        <row r="34">
          <cell r="Q34" t="str">
            <v xml:space="preserve">   BALTIMORE CITY</v>
          </cell>
          <cell r="R34">
            <v>14</v>
          </cell>
          <cell r="S34">
            <v>167</v>
          </cell>
          <cell r="T34">
            <v>34388140</v>
          </cell>
          <cell r="U34">
            <v>12</v>
          </cell>
          <cell r="V34">
            <v>1647807</v>
          </cell>
          <cell r="W34">
            <v>137317.25</v>
          </cell>
          <cell r="X34">
            <v>23</v>
          </cell>
          <cell r="Y34">
            <v>2</v>
          </cell>
          <cell r="Z34">
            <v>155</v>
          </cell>
          <cell r="AA34">
            <v>32740333</v>
          </cell>
          <cell r="AB34">
            <v>16370166.5</v>
          </cell>
          <cell r="AC34">
            <v>211227.95483870967</v>
          </cell>
        </row>
        <row r="36">
          <cell r="Q36" t="str">
            <v xml:space="preserve">  SUBURBAN WASHINGTON</v>
          </cell>
          <cell r="R36">
            <v>194</v>
          </cell>
          <cell r="S36">
            <v>1288</v>
          </cell>
          <cell r="T36">
            <v>251507203</v>
          </cell>
          <cell r="U36">
            <v>185</v>
          </cell>
          <cell r="V36">
            <v>46215141</v>
          </cell>
          <cell r="W36">
            <v>249811.57297297296</v>
          </cell>
          <cell r="Y36">
            <v>9</v>
          </cell>
          <cell r="Z36">
            <v>1103</v>
          </cell>
          <cell r="AA36">
            <v>205292062</v>
          </cell>
          <cell r="AB36">
            <v>22810229.111111112</v>
          </cell>
          <cell r="AC36">
            <v>186121.54306436991</v>
          </cell>
        </row>
        <row r="37">
          <cell r="Q37" t="str">
            <v xml:space="preserve">   FREDERICK</v>
          </cell>
          <cell r="R37">
            <v>58</v>
          </cell>
          <cell r="S37">
            <v>345</v>
          </cell>
          <cell r="T37">
            <v>48797972</v>
          </cell>
          <cell r="U37">
            <v>54</v>
          </cell>
          <cell r="V37">
            <v>14153698</v>
          </cell>
          <cell r="W37">
            <v>262105.51851851851</v>
          </cell>
          <cell r="X37">
            <v>11</v>
          </cell>
          <cell r="Y37">
            <v>4</v>
          </cell>
          <cell r="Z37">
            <v>291</v>
          </cell>
          <cell r="AA37">
            <v>34644274</v>
          </cell>
          <cell r="AB37">
            <v>8661068.5</v>
          </cell>
          <cell r="AC37">
            <v>119052.48797250859</v>
          </cell>
        </row>
        <row r="38">
          <cell r="Q38" t="str">
            <v xml:space="preserve">   MONTGOMERY</v>
          </cell>
          <cell r="R38">
            <v>47</v>
          </cell>
          <cell r="S38">
            <v>53</v>
          </cell>
          <cell r="T38">
            <v>11086495</v>
          </cell>
          <cell r="U38">
            <v>46</v>
          </cell>
          <cell r="V38">
            <v>10189620</v>
          </cell>
          <cell r="W38">
            <v>221513.47826086957</v>
          </cell>
          <cell r="X38">
            <v>21</v>
          </cell>
          <cell r="Y38">
            <v>1</v>
          </cell>
          <cell r="Z38">
            <v>7</v>
          </cell>
          <cell r="AA38">
            <v>896875</v>
          </cell>
          <cell r="AB38">
            <v>896875</v>
          </cell>
          <cell r="AC38">
            <v>128125</v>
          </cell>
        </row>
        <row r="39">
          <cell r="Q39" t="str">
            <v xml:space="preserve">   PRINCE GEORGE'S</v>
          </cell>
          <cell r="R39">
            <v>89</v>
          </cell>
          <cell r="S39">
            <v>890</v>
          </cell>
          <cell r="T39">
            <v>191622736</v>
          </cell>
          <cell r="U39">
            <v>85</v>
          </cell>
          <cell r="V39">
            <v>21871823</v>
          </cell>
          <cell r="W39">
            <v>257315.56470588237</v>
          </cell>
          <cell r="X39">
            <v>12</v>
          </cell>
          <cell r="Y39">
            <v>4</v>
          </cell>
          <cell r="Z39">
            <v>805</v>
          </cell>
          <cell r="AA39">
            <v>169750913</v>
          </cell>
          <cell r="AB39">
            <v>42437728.25</v>
          </cell>
          <cell r="AC39">
            <v>210870.69937888198</v>
          </cell>
        </row>
        <row r="41">
          <cell r="Q41" t="str">
            <v xml:space="preserve">  SOUTHERN MARYLAND</v>
          </cell>
          <cell r="R41">
            <v>113</v>
          </cell>
          <cell r="S41">
            <v>114</v>
          </cell>
          <cell r="T41">
            <v>43133858</v>
          </cell>
          <cell r="U41">
            <v>112</v>
          </cell>
          <cell r="V41">
            <v>42343858</v>
          </cell>
          <cell r="W41">
            <v>378070.16071428574</v>
          </cell>
          <cell r="Y41">
            <v>0</v>
          </cell>
          <cell r="Z41">
            <v>0</v>
          </cell>
          <cell r="AA41">
            <v>0</v>
          </cell>
        </row>
        <row r="42">
          <cell r="Q42" t="str">
            <v xml:space="preserve">   CALVERT</v>
          </cell>
          <cell r="R42">
            <v>8</v>
          </cell>
          <cell r="S42">
            <v>8</v>
          </cell>
          <cell r="T42">
            <v>2049758</v>
          </cell>
          <cell r="U42">
            <v>8</v>
          </cell>
          <cell r="V42">
            <v>2049758</v>
          </cell>
          <cell r="W42">
            <v>256219.75</v>
          </cell>
          <cell r="X42">
            <v>13</v>
          </cell>
          <cell r="Y42">
            <v>0</v>
          </cell>
          <cell r="Z42">
            <v>0</v>
          </cell>
          <cell r="AA42">
            <v>0</v>
          </cell>
        </row>
        <row r="43">
          <cell r="Q43" t="str">
            <v xml:space="preserve">   CHARLES</v>
          </cell>
          <cell r="R43">
            <v>85</v>
          </cell>
          <cell r="S43">
            <v>86</v>
          </cell>
          <cell r="T43">
            <v>33374100</v>
          </cell>
          <cell r="U43">
            <v>84</v>
          </cell>
          <cell r="V43">
            <v>32584100</v>
          </cell>
          <cell r="W43">
            <v>387905.95238095237</v>
          </cell>
          <cell r="X43">
            <v>4</v>
          </cell>
          <cell r="Y43">
            <v>0</v>
          </cell>
          <cell r="Z43">
            <v>0</v>
          </cell>
          <cell r="AA43">
            <v>0</v>
          </cell>
        </row>
        <row r="44">
          <cell r="Q44" t="str">
            <v xml:space="preserve">   ST. MARY'S</v>
          </cell>
          <cell r="R44">
            <v>20</v>
          </cell>
          <cell r="S44">
            <v>20</v>
          </cell>
          <cell r="T44">
            <v>7710000</v>
          </cell>
          <cell r="U44">
            <v>20</v>
          </cell>
          <cell r="V44">
            <v>7710000</v>
          </cell>
          <cell r="W44">
            <v>385500</v>
          </cell>
          <cell r="X44">
            <v>5</v>
          </cell>
          <cell r="Y44">
            <v>0</v>
          </cell>
          <cell r="Z44">
            <v>0</v>
          </cell>
          <cell r="AA44">
            <v>0</v>
          </cell>
        </row>
        <row r="46">
          <cell r="Q46" t="str">
            <v xml:space="preserve">  WESTERN MARYLAND</v>
          </cell>
        </row>
        <row r="47">
          <cell r="Q47" t="str">
            <v xml:space="preserve">   ALLEGANY (pt) *</v>
          </cell>
        </row>
        <row r="48">
          <cell r="Q48" t="str">
            <v xml:space="preserve">     Frostburg*</v>
          </cell>
        </row>
        <row r="49">
          <cell r="Q49" t="str">
            <v xml:space="preserve">     Lonaconing town*</v>
          </cell>
        </row>
        <row r="50">
          <cell r="Q50" t="str">
            <v xml:space="preserve">   GARRETT</v>
          </cell>
          <cell r="R50">
            <v>11</v>
          </cell>
          <cell r="S50">
            <v>11</v>
          </cell>
          <cell r="T50">
            <v>6108893</v>
          </cell>
          <cell r="U50">
            <v>11</v>
          </cell>
          <cell r="V50">
            <v>6108893</v>
          </cell>
          <cell r="W50">
            <v>555353.90909090906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</row>
        <row r="51">
          <cell r="Q51" t="str">
            <v xml:space="preserve">   WASHINGTON</v>
          </cell>
          <cell r="R51">
            <v>18</v>
          </cell>
          <cell r="S51">
            <v>18</v>
          </cell>
          <cell r="T51">
            <v>3959583</v>
          </cell>
          <cell r="U51">
            <v>18</v>
          </cell>
          <cell r="V51">
            <v>3959583</v>
          </cell>
          <cell r="W51">
            <v>219976.83333333334</v>
          </cell>
          <cell r="X51">
            <v>22</v>
          </cell>
          <cell r="Y51">
            <v>0</v>
          </cell>
          <cell r="Z51">
            <v>0</v>
          </cell>
          <cell r="AA51">
            <v>0</v>
          </cell>
        </row>
        <row r="53">
          <cell r="Q53" t="str">
            <v xml:space="preserve">  UPPER EASTERN SHORE</v>
          </cell>
        </row>
        <row r="54">
          <cell r="Q54" t="str">
            <v xml:space="preserve">   CAROLINE (pt) *</v>
          </cell>
        </row>
        <row r="55">
          <cell r="Q55" t="str">
            <v xml:space="preserve">     Marydel town*</v>
          </cell>
        </row>
        <row r="56">
          <cell r="Q56" t="str">
            <v xml:space="preserve">     Preston town*</v>
          </cell>
        </row>
        <row r="57">
          <cell r="Q57" t="str">
            <v xml:space="preserve">   CECIL</v>
          </cell>
          <cell r="R57">
            <v>20</v>
          </cell>
          <cell r="S57">
            <v>20</v>
          </cell>
          <cell r="T57">
            <v>6268850</v>
          </cell>
          <cell r="U57">
            <v>20</v>
          </cell>
          <cell r="V57">
            <v>6268850</v>
          </cell>
          <cell r="W57">
            <v>313442.5</v>
          </cell>
          <cell r="X57">
            <v>8</v>
          </cell>
          <cell r="Y57">
            <v>0</v>
          </cell>
          <cell r="Z57">
            <v>0</v>
          </cell>
          <cell r="AA57">
            <v>0</v>
          </cell>
        </row>
        <row r="58">
          <cell r="Q58" t="str">
            <v xml:space="preserve">   KENT  (pt) *</v>
          </cell>
        </row>
        <row r="59">
          <cell r="Q59" t="str">
            <v xml:space="preserve">     Betterton town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Q60" t="str">
            <v xml:space="preserve">     Rock Hall town*</v>
          </cell>
        </row>
        <row r="61">
          <cell r="Q61" t="str">
            <v xml:space="preserve">   QUEEN ANNE'S</v>
          </cell>
          <cell r="R61">
            <v>19</v>
          </cell>
          <cell r="S61">
            <v>32</v>
          </cell>
          <cell r="T61">
            <v>7558000</v>
          </cell>
          <cell r="U61">
            <v>18</v>
          </cell>
          <cell r="V61">
            <v>4358000</v>
          </cell>
          <cell r="W61">
            <v>242111.11111111112</v>
          </cell>
          <cell r="X61">
            <v>19</v>
          </cell>
          <cell r="Y61">
            <v>1</v>
          </cell>
          <cell r="Z61">
            <v>14</v>
          </cell>
          <cell r="AA61">
            <v>3200000</v>
          </cell>
          <cell r="AB61">
            <v>3200000</v>
          </cell>
          <cell r="AC61">
            <v>228571.42857142858</v>
          </cell>
        </row>
        <row r="62">
          <cell r="Q62" t="str">
            <v xml:space="preserve">   TALBOT *</v>
          </cell>
        </row>
        <row r="63">
          <cell r="Q63" t="str">
            <v xml:space="preserve">     Easton</v>
          </cell>
          <cell r="R63">
            <v>2</v>
          </cell>
          <cell r="S63">
            <v>2</v>
          </cell>
          <cell r="T63">
            <v>819639</v>
          </cell>
          <cell r="U63">
            <v>2</v>
          </cell>
          <cell r="V63">
            <v>819639</v>
          </cell>
          <cell r="W63">
            <v>409819.5</v>
          </cell>
          <cell r="Y63">
            <v>0</v>
          </cell>
          <cell r="Z63">
            <v>0</v>
          </cell>
          <cell r="AA63">
            <v>0</v>
          </cell>
        </row>
        <row r="65">
          <cell r="Q65" t="str">
            <v xml:space="preserve">  LOWER  EASTERN SHORE</v>
          </cell>
        </row>
        <row r="66">
          <cell r="Q66" t="str">
            <v xml:space="preserve">   DORCHESTER *</v>
          </cell>
        </row>
        <row r="67">
          <cell r="Q67" t="str">
            <v xml:space="preserve">   SOMERSET </v>
          </cell>
          <cell r="R67">
            <v>4</v>
          </cell>
          <cell r="S67">
            <v>9</v>
          </cell>
          <cell r="T67">
            <v>1760000</v>
          </cell>
          <cell r="U67">
            <v>3</v>
          </cell>
          <cell r="V67">
            <v>1080000</v>
          </cell>
          <cell r="W67">
            <v>360000</v>
          </cell>
          <cell r="X67">
            <v>6</v>
          </cell>
          <cell r="Y67">
            <v>1</v>
          </cell>
          <cell r="Z67">
            <v>6</v>
          </cell>
          <cell r="AA67">
            <v>680000</v>
          </cell>
          <cell r="AB67">
            <v>680000</v>
          </cell>
          <cell r="AC67">
            <v>113333.33333333333</v>
          </cell>
        </row>
        <row r="68">
          <cell r="Q68" t="str">
            <v xml:space="preserve">   WICOMICO</v>
          </cell>
          <cell r="R68">
            <v>39</v>
          </cell>
          <cell r="S68">
            <v>69</v>
          </cell>
          <cell r="T68">
            <v>11751411</v>
          </cell>
          <cell r="U68">
            <v>9</v>
          </cell>
          <cell r="V68">
            <v>2228931</v>
          </cell>
          <cell r="W68">
            <v>247659</v>
          </cell>
          <cell r="X68">
            <v>18</v>
          </cell>
          <cell r="Y68">
            <v>0</v>
          </cell>
          <cell r="Z68">
            <v>0</v>
          </cell>
          <cell r="AA68">
            <v>0</v>
          </cell>
        </row>
        <row r="69">
          <cell r="Q69" t="str">
            <v xml:space="preserve">   WORCESTER*</v>
          </cell>
        </row>
        <row r="70">
          <cell r="Q70" t="str">
            <v xml:space="preserve">     Ocean city town</v>
          </cell>
          <cell r="R70">
            <v>3</v>
          </cell>
          <cell r="S70">
            <v>3</v>
          </cell>
          <cell r="T70">
            <v>875000</v>
          </cell>
          <cell r="U70">
            <v>3</v>
          </cell>
          <cell r="V70">
            <v>875000</v>
          </cell>
          <cell r="W70">
            <v>291666.66666666669</v>
          </cell>
          <cell r="Y70">
            <v>0</v>
          </cell>
          <cell r="Z70">
            <v>0</v>
          </cell>
          <cell r="AA70">
            <v>0</v>
          </cell>
        </row>
        <row r="73">
          <cell r="Q73" t="str">
            <v>PREPARED BY MD DEPARTMENT OF PLANNING.  PLANNING DATA SERVICES. SEPTEMBER 2022</v>
          </cell>
        </row>
        <row r="74">
          <cell r="Q74" t="str">
            <v>SOURCE:  U. S. DEPARTMENT OF COMMERCE.  BUREAU OF THE CENSUS</v>
          </cell>
        </row>
        <row r="75">
          <cell r="Q75" t="str">
            <v>(1) Includes new one family units, two family units, three and four family units and five or more family units.</v>
          </cell>
        </row>
        <row r="76">
          <cell r="Q76" t="str">
            <v>(2) U. S. Bureau of the Census estimate based on survey</v>
          </cell>
        </row>
        <row r="77">
          <cell r="Q77" t="str">
            <v>(3) Sum of reported and imputed responses to monthly permit issuing places questionnaires</v>
          </cell>
        </row>
        <row r="78">
          <cell r="Q78" t="str">
            <v>(4) Anne Arundel, Baltimore, Montgomery and Prince George's Counties</v>
          </cell>
        </row>
        <row r="79">
          <cell r="Q79" t="str">
            <v>(5) Calvert, Carroll, Cecil, Charles, Frederick, Harford, Howard, Queen Anne's and St. Mary's Counties</v>
          </cell>
        </row>
        <row r="80">
          <cell r="Q80" t="str">
            <v>(6) Allegany, Washington and Wicomico Counties</v>
          </cell>
        </row>
        <row r="81">
          <cell r="Q81" t="str">
            <v>(7) Baltimore City</v>
          </cell>
        </row>
        <row r="82">
          <cell r="Q82" t="str">
            <v>(8) Caroline, Dorchester, Garret, Kent, Somerset, Talbot and Worcester Counties</v>
          </cell>
        </row>
        <row r="83">
          <cell r="Q83" t="str">
            <v>* Not available monthly prior to 2022</v>
          </cell>
        </row>
        <row r="84">
          <cell r="Q84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84"/>
  <sheetViews>
    <sheetView tabSelected="1" zoomScaleNormal="100" workbookViewId="0">
      <selection activeCell="B2" sqref="B2:N84"/>
    </sheetView>
  </sheetViews>
  <sheetFormatPr defaultRowHeight="12.75" x14ac:dyDescent="0.2"/>
  <cols>
    <col min="1" max="1" width="9.140625" style="6"/>
    <col min="2" max="2" width="43.5703125" style="6" bestFit="1" customWidth="1"/>
    <col min="3" max="3" width="12.140625" style="6" bestFit="1" customWidth="1"/>
    <col min="4" max="4" width="9.140625" style="6"/>
    <col min="5" max="5" width="18.140625" style="33" bestFit="1" customWidth="1"/>
    <col min="6" max="6" width="9.140625" style="6"/>
    <col min="7" max="7" width="18.140625" style="33" bestFit="1" customWidth="1"/>
    <col min="8" max="8" width="14" style="33" bestFit="1" customWidth="1"/>
    <col min="9" max="9" width="9.140625" style="6"/>
    <col min="10" max="10" width="12.28515625" style="6" bestFit="1" customWidth="1"/>
    <col min="11" max="11" width="9.140625" style="6"/>
    <col min="12" max="12" width="19.85546875" style="60" bestFit="1" customWidth="1"/>
    <col min="13" max="13" width="16.85546875" style="33" bestFit="1" customWidth="1"/>
    <col min="14" max="14" width="14" style="33" bestFit="1" customWidth="1"/>
    <col min="15" max="16384" width="9.140625" style="6"/>
  </cols>
  <sheetData>
    <row r="2" spans="2:14" ht="14.25" x14ac:dyDescent="0.2">
      <c r="B2" s="8" t="s">
        <v>0</v>
      </c>
      <c r="C2" s="5"/>
      <c r="D2" s="5"/>
      <c r="E2" s="9"/>
      <c r="F2" s="2"/>
      <c r="G2" s="3"/>
      <c r="H2" s="3"/>
      <c r="I2" s="1"/>
      <c r="J2" s="2"/>
      <c r="K2" s="2"/>
      <c r="L2" s="55"/>
      <c r="M2" s="3"/>
      <c r="N2" s="3"/>
    </row>
    <row r="3" spans="2:14" ht="18" x14ac:dyDescent="0.25">
      <c r="B3" s="10" t="str">
        <f>[1]juL23!$Q$3</f>
        <v>NEW HOUSING CONSTRUCTION AND VALUE :  JULY 2022</v>
      </c>
      <c r="C3" s="5"/>
      <c r="D3" s="5"/>
      <c r="E3" s="9"/>
      <c r="F3" s="2"/>
      <c r="G3" s="3"/>
      <c r="H3" s="3"/>
      <c r="I3" s="4"/>
      <c r="J3" s="1"/>
      <c r="K3" s="2"/>
      <c r="L3" s="55"/>
      <c r="M3" s="3"/>
      <c r="N3" s="3"/>
    </row>
    <row r="4" spans="2:14" ht="15" thickBot="1" x14ac:dyDescent="0.25">
      <c r="B4" s="8"/>
      <c r="C4" s="5"/>
      <c r="D4" s="5"/>
      <c r="E4" s="9"/>
      <c r="F4" s="2"/>
      <c r="G4" s="3"/>
      <c r="H4" s="3"/>
      <c r="I4" s="4"/>
      <c r="J4" s="1"/>
      <c r="K4" s="2"/>
      <c r="L4" s="55"/>
      <c r="M4" s="3"/>
      <c r="N4" s="3"/>
    </row>
    <row r="5" spans="2:14" ht="13.5" customHeight="1" thickTop="1" x14ac:dyDescent="0.2">
      <c r="B5" s="83" t="s">
        <v>1</v>
      </c>
      <c r="C5" s="86" t="s">
        <v>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</row>
    <row r="6" spans="2:14" ht="12.75" customHeight="1" x14ac:dyDescent="0.2">
      <c r="B6" s="84"/>
      <c r="C6" s="71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2:14" ht="12.75" customHeight="1" thickBot="1" x14ac:dyDescent="0.25">
      <c r="B7" s="84"/>
      <c r="C7" s="71"/>
      <c r="D7" s="89"/>
      <c r="E7" s="89"/>
      <c r="F7" s="89"/>
      <c r="G7" s="89"/>
      <c r="H7" s="89"/>
      <c r="I7" s="89"/>
      <c r="J7" s="89"/>
      <c r="K7" s="89"/>
      <c r="L7" s="89"/>
      <c r="M7" s="89"/>
      <c r="N7" s="90"/>
    </row>
    <row r="8" spans="2:14" ht="12.75" customHeight="1" x14ac:dyDescent="0.2">
      <c r="B8" s="84"/>
      <c r="C8" s="91" t="s">
        <v>3</v>
      </c>
      <c r="D8" s="92"/>
      <c r="E8" s="92"/>
      <c r="F8" s="91" t="s">
        <v>4</v>
      </c>
      <c r="G8" s="92"/>
      <c r="H8" s="92"/>
      <c r="I8" s="93"/>
      <c r="J8" s="107" t="s">
        <v>5</v>
      </c>
      <c r="K8" s="108"/>
      <c r="L8" s="108"/>
      <c r="M8" s="108"/>
      <c r="N8" s="109"/>
    </row>
    <row r="9" spans="2:14" ht="12.75" customHeight="1" x14ac:dyDescent="0.2">
      <c r="B9" s="84"/>
      <c r="C9" s="71"/>
      <c r="D9" s="89"/>
      <c r="E9" s="89"/>
      <c r="F9" s="71"/>
      <c r="G9" s="89"/>
      <c r="H9" s="89"/>
      <c r="I9" s="94"/>
      <c r="J9" s="110"/>
      <c r="K9" s="111"/>
      <c r="L9" s="111"/>
      <c r="M9" s="111"/>
      <c r="N9" s="112"/>
    </row>
    <row r="10" spans="2:14" ht="12.75" customHeight="1" thickBot="1" x14ac:dyDescent="0.25">
      <c r="B10" s="84"/>
      <c r="C10" s="72"/>
      <c r="D10" s="95"/>
      <c r="E10" s="95"/>
      <c r="F10" s="72"/>
      <c r="G10" s="95"/>
      <c r="H10" s="95"/>
      <c r="I10" s="96"/>
      <c r="J10" s="113"/>
      <c r="K10" s="114"/>
      <c r="L10" s="114"/>
      <c r="M10" s="114"/>
      <c r="N10" s="115"/>
    </row>
    <row r="11" spans="2:14" ht="12.75" customHeight="1" x14ac:dyDescent="0.2">
      <c r="B11" s="84"/>
      <c r="C11" s="71" t="s">
        <v>6</v>
      </c>
      <c r="D11" s="97" t="s">
        <v>7</v>
      </c>
      <c r="E11" s="69" t="s">
        <v>8</v>
      </c>
      <c r="F11" s="71" t="s">
        <v>7</v>
      </c>
      <c r="G11" s="100" t="s">
        <v>8</v>
      </c>
      <c r="H11" s="102" t="s">
        <v>9</v>
      </c>
      <c r="I11" s="105" t="s">
        <v>10</v>
      </c>
      <c r="J11" s="71" t="s">
        <v>6</v>
      </c>
      <c r="K11" s="97" t="s">
        <v>7</v>
      </c>
      <c r="L11" s="73" t="s">
        <v>8</v>
      </c>
      <c r="M11" s="69" t="s">
        <v>9</v>
      </c>
      <c r="N11" s="76"/>
    </row>
    <row r="12" spans="2:14" ht="12.75" customHeight="1" x14ac:dyDescent="0.2">
      <c r="B12" s="84"/>
      <c r="C12" s="71"/>
      <c r="D12" s="98"/>
      <c r="E12" s="69"/>
      <c r="F12" s="71"/>
      <c r="G12" s="101"/>
      <c r="H12" s="103"/>
      <c r="I12" s="105"/>
      <c r="J12" s="71"/>
      <c r="K12" s="98"/>
      <c r="L12" s="74"/>
      <c r="M12" s="77"/>
      <c r="N12" s="78"/>
    </row>
    <row r="13" spans="2:14" ht="12.75" customHeight="1" x14ac:dyDescent="0.2">
      <c r="B13" s="84"/>
      <c r="C13" s="71"/>
      <c r="D13" s="98"/>
      <c r="E13" s="69"/>
      <c r="F13" s="71"/>
      <c r="G13" s="101"/>
      <c r="H13" s="103"/>
      <c r="I13" s="105"/>
      <c r="J13" s="71"/>
      <c r="K13" s="98"/>
      <c r="L13" s="74"/>
      <c r="M13" s="79" t="s">
        <v>11</v>
      </c>
      <c r="N13" s="81" t="s">
        <v>12</v>
      </c>
    </row>
    <row r="14" spans="2:14" ht="14.25" customHeight="1" thickBot="1" x14ac:dyDescent="0.25">
      <c r="B14" s="85"/>
      <c r="C14" s="72"/>
      <c r="D14" s="99"/>
      <c r="E14" s="70"/>
      <c r="F14" s="72"/>
      <c r="G14" s="80"/>
      <c r="H14" s="104"/>
      <c r="I14" s="106"/>
      <c r="J14" s="72"/>
      <c r="K14" s="99"/>
      <c r="L14" s="75"/>
      <c r="M14" s="80"/>
      <c r="N14" s="82"/>
    </row>
    <row r="15" spans="2:14" ht="14.25" x14ac:dyDescent="0.2">
      <c r="B15" s="24"/>
      <c r="C15" s="38"/>
      <c r="D15" s="18"/>
      <c r="E15" s="3"/>
      <c r="F15" s="41"/>
      <c r="G15" s="51"/>
      <c r="H15" s="51"/>
      <c r="I15" s="42"/>
      <c r="J15" s="4"/>
      <c r="K15" s="19"/>
      <c r="L15" s="56"/>
      <c r="M15" s="19"/>
      <c r="N15" s="11"/>
    </row>
    <row r="16" spans="2:14" ht="14.25" x14ac:dyDescent="0.2">
      <c r="B16" s="20" t="str">
        <f>[1]juL23!Q16</f>
        <v>STATE OF MARYLAND (2)</v>
      </c>
      <c r="C16" s="39">
        <f>[1]juL23!R16</f>
        <v>628</v>
      </c>
      <c r="D16" s="21">
        <f>[1]juL23!S16</f>
        <v>1981</v>
      </c>
      <c r="E16" s="9">
        <f>[1]juL23!T16</f>
        <v>427052000</v>
      </c>
      <c r="F16" s="39">
        <f>[1]juL23!U16</f>
        <v>577</v>
      </c>
      <c r="G16" s="49">
        <f>[1]juL23!V16</f>
        <v>166526000</v>
      </c>
      <c r="H16" s="49">
        <f>[1]juL23!W16</f>
        <v>288606.5857885615</v>
      </c>
      <c r="I16" s="36"/>
      <c r="J16" s="5">
        <f>[1]juL23!Y16</f>
        <v>18</v>
      </c>
      <c r="K16" s="21">
        <f>[1]juL23!Z16</f>
        <v>1336</v>
      </c>
      <c r="L16" s="57">
        <f>[1]juL23!AA16</f>
        <v>249353000</v>
      </c>
      <c r="M16" s="49">
        <f>[1]juL23!AB16</f>
        <v>13852944.444444444</v>
      </c>
      <c r="N16" s="17">
        <f>[1]juL23!AC16</f>
        <v>186641.46706586826</v>
      </c>
    </row>
    <row r="17" spans="2:14" ht="14.25" x14ac:dyDescent="0.2">
      <c r="B17" s="20"/>
      <c r="C17" s="39"/>
      <c r="D17" s="21"/>
      <c r="E17" s="3"/>
      <c r="F17" s="41"/>
      <c r="G17" s="51"/>
      <c r="H17" s="51"/>
      <c r="I17" s="42"/>
      <c r="J17" s="12"/>
      <c r="K17" s="19"/>
      <c r="L17" s="56"/>
      <c r="M17" s="19"/>
      <c r="N17" s="11"/>
    </row>
    <row r="18" spans="2:14" ht="14.25" x14ac:dyDescent="0.2">
      <c r="B18" s="20" t="str">
        <f>[1]juL23!Q18</f>
        <v>MONTHLY REPORTING PIPs SUM (3)</v>
      </c>
      <c r="C18" s="39">
        <f>[1]juL23!R18</f>
        <v>627</v>
      </c>
      <c r="D18" s="21">
        <f>[1]juL23!S18</f>
        <v>1980</v>
      </c>
      <c r="E18" s="9">
        <f>[1]juL23!T18</f>
        <v>426602672</v>
      </c>
      <c r="F18" s="39">
        <f>[1]juL23!U18</f>
        <v>576</v>
      </c>
      <c r="G18" s="49">
        <f>[1]juL23!V18</f>
        <v>166076258</v>
      </c>
      <c r="H18" s="49">
        <f>[1]juL23!W18</f>
        <v>288326.83680555556</v>
      </c>
      <c r="I18" s="43"/>
      <c r="J18" s="5">
        <f>[1]juL23!Y18</f>
        <v>18</v>
      </c>
      <c r="K18" s="21">
        <f>[1]juL23!Z18</f>
        <v>1336</v>
      </c>
      <c r="L18" s="57">
        <f>[1]juL23!AA18</f>
        <v>249352870</v>
      </c>
      <c r="M18" s="49">
        <f>[1]juL23!AB18</f>
        <v>13852937.222222222</v>
      </c>
      <c r="N18" s="17">
        <f>[1]juL23!AC18</f>
        <v>186641.36976047905</v>
      </c>
    </row>
    <row r="19" spans="2:14" ht="14.25" x14ac:dyDescent="0.2">
      <c r="B19" s="20"/>
      <c r="C19" s="40"/>
      <c r="D19" s="19"/>
      <c r="E19" s="3"/>
      <c r="F19" s="40"/>
      <c r="G19" s="51"/>
      <c r="H19" s="52"/>
      <c r="I19" s="44"/>
      <c r="J19" s="2"/>
      <c r="K19" s="19"/>
      <c r="L19" s="56"/>
      <c r="M19" s="52"/>
      <c r="N19" s="29"/>
    </row>
    <row r="20" spans="2:14" ht="14.25" x14ac:dyDescent="0.2">
      <c r="B20" s="22" t="str">
        <f>[1]juL23!Q20</f>
        <v>SUBURBAN COUNTIES</v>
      </c>
      <c r="C20" s="39">
        <f>[1]juL23!R20</f>
        <v>543</v>
      </c>
      <c r="D20" s="21">
        <f>[1]juL23!S20</f>
        <v>1731</v>
      </c>
      <c r="E20" s="9">
        <f>[1]juL23!T20</f>
        <v>366189163</v>
      </c>
      <c r="F20" s="39">
        <f>[1]juL23!U20</f>
        <v>497</v>
      </c>
      <c r="G20" s="49">
        <f>[1]juL23!V20</f>
        <v>140481577</v>
      </c>
      <c r="H20" s="49">
        <f>[1]juL23!W20</f>
        <v>282659.10865191149</v>
      </c>
      <c r="I20" s="43"/>
      <c r="J20" s="5">
        <f>[1]juL23!Y20</f>
        <v>14</v>
      </c>
      <c r="K20" s="21">
        <f>[1]juL23!Z20</f>
        <v>1169</v>
      </c>
      <c r="L20" s="57">
        <f>[1]juL23!AA20</f>
        <v>215126539</v>
      </c>
      <c r="M20" s="49">
        <f>[1]juL23!AB20</f>
        <v>15366181.357142856</v>
      </c>
      <c r="N20" s="17">
        <f>[1]juL23!AC20</f>
        <v>184026.12403763901</v>
      </c>
    </row>
    <row r="21" spans="2:14" ht="14.25" x14ac:dyDescent="0.2">
      <c r="B21" s="35" t="str">
        <f>[1]juL23!Q21</f>
        <v xml:space="preserve">    INNER SUBURBAN COUNTIES (4)</v>
      </c>
      <c r="C21" s="40">
        <f>[1]juL23!R21</f>
        <v>169</v>
      </c>
      <c r="D21" s="19">
        <f>[1]juL23!S21</f>
        <v>984</v>
      </c>
      <c r="E21" s="3">
        <f>[1]juL23!T21</f>
        <v>212122106</v>
      </c>
      <c r="F21" s="40">
        <f>[1]juL23!U21</f>
        <v>162</v>
      </c>
      <c r="G21" s="51">
        <f>[1]juL23!V21</f>
        <v>40198457</v>
      </c>
      <c r="H21" s="51">
        <f>[1]juL23!W21</f>
        <v>248138.62345679011</v>
      </c>
      <c r="I21" s="44"/>
      <c r="J21" s="2">
        <f>[1]juL23!Y21</f>
        <v>7</v>
      </c>
      <c r="K21" s="19">
        <f>[1]juL23!Z21</f>
        <v>822</v>
      </c>
      <c r="L21" s="56">
        <f>[1]juL23!AA21</f>
        <v>171923649</v>
      </c>
      <c r="M21" s="51">
        <f>[1]juL23!AB21</f>
        <v>24560521.285714287</v>
      </c>
      <c r="N21" s="11">
        <f>[1]juL23!AC21</f>
        <v>209152.85766423357</v>
      </c>
    </row>
    <row r="22" spans="2:14" ht="14.25" x14ac:dyDescent="0.2">
      <c r="B22" s="35" t="str">
        <f>[1]juL23!Q22</f>
        <v xml:space="preserve">    OUTER SUBURBAN COUNTIES (5)</v>
      </c>
      <c r="C22" s="40">
        <f>[1]juL23!R22</f>
        <v>315</v>
      </c>
      <c r="D22" s="19">
        <f>[1]juL23!S22</f>
        <v>658</v>
      </c>
      <c r="E22" s="3">
        <f>[1]juL23!T22</f>
        <v>137464063</v>
      </c>
      <c r="F22" s="40">
        <f>[1]juL23!U22</f>
        <v>306</v>
      </c>
      <c r="G22" s="51">
        <f>[1]juL23!V22</f>
        <v>93202606</v>
      </c>
      <c r="H22" s="51">
        <f>[1]juL23!W22</f>
        <v>304583.67973856209</v>
      </c>
      <c r="I22" s="42"/>
      <c r="J22" s="2">
        <f>[1]juL23!Y22</f>
        <v>7</v>
      </c>
      <c r="K22" s="19">
        <f>[1]juL23!Z22</f>
        <v>347</v>
      </c>
      <c r="L22" s="56">
        <f>[1]juL23!AA22</f>
        <v>43202890</v>
      </c>
      <c r="M22" s="51">
        <f>[1]juL23!AB22</f>
        <v>6171841.4285714282</v>
      </c>
      <c r="N22" s="11">
        <f>[1]juL23!AC22</f>
        <v>124504.00576368877</v>
      </c>
    </row>
    <row r="23" spans="2:14" ht="14.25" x14ac:dyDescent="0.2">
      <c r="B23" s="35" t="str">
        <f>[1]juL23!Q23</f>
        <v xml:space="preserve">    EXURBAN COUNTIES(6)</v>
      </c>
      <c r="C23" s="40">
        <f>[1]juL23!R23</f>
        <v>59</v>
      </c>
      <c r="D23" s="19">
        <f>[1]juL23!S23</f>
        <v>89</v>
      </c>
      <c r="E23" s="3">
        <f>[1]juL23!T23</f>
        <v>16602994</v>
      </c>
      <c r="F23" s="40">
        <f>[1]juL23!U23</f>
        <v>29</v>
      </c>
      <c r="G23" s="51">
        <f>[1]juL23!V23</f>
        <v>7080514</v>
      </c>
      <c r="H23" s="51">
        <f>[1]juL23!W23</f>
        <v>244155.6551724138</v>
      </c>
      <c r="I23" s="42"/>
      <c r="J23" s="2">
        <f>[1]juL23!Y23</f>
        <v>0</v>
      </c>
      <c r="K23" s="19">
        <f>[1]juL23!Z23</f>
        <v>0</v>
      </c>
      <c r="L23" s="56">
        <f>[1]juL23!AA23</f>
        <v>0</v>
      </c>
      <c r="M23" s="51"/>
      <c r="N23" s="11"/>
    </row>
    <row r="24" spans="2:14" ht="14.25" x14ac:dyDescent="0.2">
      <c r="B24" s="22" t="str">
        <f>[1]juL23!Q24</f>
        <v>STATE BALANCE</v>
      </c>
      <c r="C24" s="39">
        <f>[1]juL23!R24</f>
        <v>84</v>
      </c>
      <c r="D24" s="21">
        <f>[1]juL23!S24</f>
        <v>249</v>
      </c>
      <c r="E24" s="9">
        <f>[1]juL23!T24</f>
        <v>60413509</v>
      </c>
      <c r="F24" s="39">
        <f>[1]juL23!U24</f>
        <v>79</v>
      </c>
      <c r="G24" s="49">
        <f>[1]juL23!V24</f>
        <v>25594681</v>
      </c>
      <c r="H24" s="49">
        <f>[1]juL23!W24</f>
        <v>323983.30379746837</v>
      </c>
      <c r="I24" s="45"/>
      <c r="J24" s="5">
        <f>[1]juL23!Y24</f>
        <v>4</v>
      </c>
      <c r="K24" s="21">
        <f>[1]juL23!Z24</f>
        <v>167</v>
      </c>
      <c r="L24" s="57">
        <f>[1]juL23!AA24</f>
        <v>34226331</v>
      </c>
      <c r="M24" s="49">
        <f>[1]juL23!AB24</f>
        <v>8556582.75</v>
      </c>
      <c r="N24" s="17">
        <f>[1]juL23!AC24</f>
        <v>204948.08982035928</v>
      </c>
    </row>
    <row r="25" spans="2:14" ht="14.25" x14ac:dyDescent="0.2">
      <c r="B25" s="35" t="str">
        <f>[1]juL23!Q25</f>
        <v xml:space="preserve">     URBAN (7)</v>
      </c>
      <c r="C25" s="40">
        <f>[1]juL23!R25</f>
        <v>14</v>
      </c>
      <c r="D25" s="19">
        <f>[1]juL23!S25</f>
        <v>167</v>
      </c>
      <c r="E25" s="3">
        <f>[1]juL23!T25</f>
        <v>34388140</v>
      </c>
      <c r="F25" s="40">
        <f>[1]juL23!U25</f>
        <v>12</v>
      </c>
      <c r="G25" s="51">
        <f>[1]juL23!V25</f>
        <v>1647807</v>
      </c>
      <c r="H25" s="51">
        <f>[1]juL23!W25</f>
        <v>137317.25</v>
      </c>
      <c r="I25" s="42"/>
      <c r="J25" s="2">
        <f>[1]juL23!Y25</f>
        <v>2</v>
      </c>
      <c r="K25" s="19">
        <f>[1]juL23!Z25</f>
        <v>155</v>
      </c>
      <c r="L25" s="56">
        <f>[1]juL23!AA25</f>
        <v>32740333</v>
      </c>
      <c r="M25" s="51">
        <f>[1]juL23!AB25</f>
        <v>16370166.5</v>
      </c>
      <c r="N25" s="11">
        <f>[1]juL23!AC25</f>
        <v>211227.95483870967</v>
      </c>
    </row>
    <row r="26" spans="2:14" ht="14.25" x14ac:dyDescent="0.2">
      <c r="B26" s="24" t="str">
        <f>[1]juL23!Q26</f>
        <v xml:space="preserve">     NON SUBURBAN (8)</v>
      </c>
      <c r="C26" s="40">
        <f>[1]juL23!R26</f>
        <v>70</v>
      </c>
      <c r="D26" s="19">
        <f>[1]juL23!S26</f>
        <v>82</v>
      </c>
      <c r="E26" s="3">
        <f>[1]juL23!T26</f>
        <v>26025369</v>
      </c>
      <c r="F26" s="40">
        <f>[1]juL23!U26</f>
        <v>67</v>
      </c>
      <c r="G26" s="51">
        <f>[1]juL23!V26</f>
        <v>23946874</v>
      </c>
      <c r="H26" s="51">
        <f>[1]juL23!W26</f>
        <v>357416.02985074627</v>
      </c>
      <c r="I26" s="46"/>
      <c r="J26" s="2">
        <f>[1]juL23!Y26</f>
        <v>2</v>
      </c>
      <c r="K26" s="19">
        <f>[1]juL23!Z26</f>
        <v>12</v>
      </c>
      <c r="L26" s="56">
        <f>[1]juL23!AA26</f>
        <v>1485998</v>
      </c>
      <c r="M26" s="51">
        <f>[1]juL23!AB26</f>
        <v>742999</v>
      </c>
      <c r="N26" s="11">
        <f>[1]juL23!AC26</f>
        <v>123833.16666666667</v>
      </c>
    </row>
    <row r="27" spans="2:14" ht="14.25" x14ac:dyDescent="0.2">
      <c r="B27" s="20"/>
      <c r="C27" s="39"/>
      <c r="D27" s="21"/>
      <c r="E27" s="14"/>
      <c r="F27" s="47"/>
      <c r="G27" s="53"/>
      <c r="H27" s="53"/>
      <c r="I27" s="46"/>
      <c r="J27" s="13"/>
      <c r="K27" s="23"/>
      <c r="L27" s="58"/>
      <c r="M27" s="23"/>
      <c r="N27" s="31"/>
    </row>
    <row r="28" spans="2:14" ht="14.25" x14ac:dyDescent="0.2">
      <c r="B28" s="20" t="str">
        <f>[1]juL23!Q28</f>
        <v xml:space="preserve">  BALTIMORE REGION</v>
      </c>
      <c r="C28" s="39">
        <f>[1]juL23!R28</f>
        <v>152</v>
      </c>
      <c r="D28" s="21">
        <f>[1]juL23!S28</f>
        <v>355</v>
      </c>
      <c r="E28" s="9">
        <f>[1]juL23!T28</f>
        <v>75506398</v>
      </c>
      <c r="F28" s="39">
        <f>[1]juL23!U28</f>
        <v>145</v>
      </c>
      <c r="G28" s="49">
        <f>[1]juL23!V28</f>
        <v>35863021</v>
      </c>
      <c r="H28" s="49">
        <f>[1]juL23!W28</f>
        <v>247331.17931034483</v>
      </c>
      <c r="I28" s="45"/>
      <c r="J28" s="5">
        <f>[1]juL23!Y28</f>
        <v>6</v>
      </c>
      <c r="K28" s="21">
        <f>[1]juL23!Z28</f>
        <v>207</v>
      </c>
      <c r="L28" s="57">
        <f>[1]juL23!AA28</f>
        <v>39374810</v>
      </c>
      <c r="M28" s="49">
        <f>[1]juL23!AB28</f>
        <v>6562468.333333333</v>
      </c>
      <c r="N28" s="17">
        <f>[1]juL23!AC28</f>
        <v>190216.4734299517</v>
      </c>
    </row>
    <row r="29" spans="2:14" ht="14.25" x14ac:dyDescent="0.2">
      <c r="B29" s="24" t="str">
        <f>[1]juL23!Q29</f>
        <v xml:space="preserve">   ANNE ARUNDEL</v>
      </c>
      <c r="C29" s="40">
        <f>[1]juL23!R29</f>
        <v>32</v>
      </c>
      <c r="D29" s="19">
        <f>[1]juL23!S29</f>
        <v>40</v>
      </c>
      <c r="E29" s="3">
        <f>[1]juL23!T29</f>
        <v>9156655</v>
      </c>
      <c r="F29" s="40">
        <f>[1]juL23!U29</f>
        <v>30</v>
      </c>
      <c r="G29" s="51">
        <f>[1]juL23!V29</f>
        <v>7880794</v>
      </c>
      <c r="H29" s="51">
        <f>[1]juL23!W29</f>
        <v>262693.13333333336</v>
      </c>
      <c r="I29" s="61">
        <f>[1]juL23!X29</f>
        <v>10</v>
      </c>
      <c r="J29" s="2">
        <f>[1]juL23!Y29</f>
        <v>2</v>
      </c>
      <c r="K29" s="19">
        <f>[1]juL23!Z29</f>
        <v>10</v>
      </c>
      <c r="L29" s="56">
        <f>[1]juL23!AA29</f>
        <v>1275861</v>
      </c>
      <c r="M29" s="19">
        <f>[1]juL23!AB29</f>
        <v>637930.5</v>
      </c>
      <c r="N29" s="11">
        <f>[1]juL23!AC29</f>
        <v>127586.1</v>
      </c>
    </row>
    <row r="30" spans="2:14" ht="14.25" x14ac:dyDescent="0.2">
      <c r="B30" s="24" t="str">
        <f>[1]juL23!Q30</f>
        <v xml:space="preserve">   BALTIMORE COUNTY</v>
      </c>
      <c r="C30" s="40">
        <f>[1]juL23!R30</f>
        <v>1</v>
      </c>
      <c r="D30" s="19">
        <f>[1]juL23!S30</f>
        <v>1</v>
      </c>
      <c r="E30" s="3">
        <f>[1]juL23!T30</f>
        <v>256220</v>
      </c>
      <c r="F30" s="40">
        <f>[1]juL23!U30</f>
        <v>1</v>
      </c>
      <c r="G30" s="51">
        <f>[1]juL23!V30</f>
        <v>256220</v>
      </c>
      <c r="H30" s="51">
        <f>[1]juL23!W30</f>
        <v>256220</v>
      </c>
      <c r="I30" s="61">
        <f>[1]juL23!X30</f>
        <v>13</v>
      </c>
      <c r="J30" s="2">
        <f>[1]juL23!Y30</f>
        <v>0</v>
      </c>
      <c r="K30" s="19">
        <f>[1]juL23!Z30</f>
        <v>0</v>
      </c>
      <c r="L30" s="56">
        <f>[1]juL23!AA30</f>
        <v>0</v>
      </c>
      <c r="M30" s="51"/>
      <c r="N30" s="11"/>
    </row>
    <row r="31" spans="2:14" ht="14.25" x14ac:dyDescent="0.2">
      <c r="B31" s="24" t="str">
        <f>[1]juL23!Q31</f>
        <v xml:space="preserve">   CARROLL</v>
      </c>
      <c r="C31" s="40">
        <f>[1]juL23!R31</f>
        <v>48</v>
      </c>
      <c r="D31" s="19">
        <f>[1]juL23!S31</f>
        <v>50</v>
      </c>
      <c r="E31" s="3">
        <f>[1]juL23!T31</f>
        <v>12310897</v>
      </c>
      <c r="F31" s="40">
        <f>[1]juL23!U31</f>
        <v>47</v>
      </c>
      <c r="G31" s="51">
        <f>[1]juL23!V31</f>
        <v>12042330</v>
      </c>
      <c r="H31" s="51">
        <f>[1]juL23!W31</f>
        <v>256219.78723404257</v>
      </c>
      <c r="I31" s="61">
        <f>[1]juL23!X31</f>
        <v>13</v>
      </c>
      <c r="J31" s="2">
        <f>[1]juL23!Y31</f>
        <v>0</v>
      </c>
      <c r="K31" s="19">
        <f>[1]juL23!Z31</f>
        <v>0</v>
      </c>
      <c r="L31" s="56">
        <f>[1]juL23!AA31</f>
        <v>0</v>
      </c>
      <c r="M31" s="51"/>
      <c r="N31" s="11"/>
    </row>
    <row r="32" spans="2:14" ht="14.25" x14ac:dyDescent="0.2">
      <c r="B32" s="24" t="str">
        <f>[1]juL23!Q32</f>
        <v xml:space="preserve">   HARFORD</v>
      </c>
      <c r="C32" s="40">
        <f>[1]juL23!R32</f>
        <v>23</v>
      </c>
      <c r="D32" s="19">
        <f>[1]juL23!S32</f>
        <v>23</v>
      </c>
      <c r="E32" s="3">
        <f>[1]juL23!T32</f>
        <v>5836836</v>
      </c>
      <c r="F32" s="40">
        <f>[1]juL23!U32</f>
        <v>23</v>
      </c>
      <c r="G32" s="51">
        <f>[1]juL23!V32</f>
        <v>5836836</v>
      </c>
      <c r="H32" s="51">
        <f>[1]juL23!W32</f>
        <v>253775.47826086957</v>
      </c>
      <c r="I32" s="61">
        <f>[1]juL23!X32</f>
        <v>17</v>
      </c>
      <c r="J32" s="2">
        <f>[1]juL23!Y32</f>
        <v>0</v>
      </c>
      <c r="K32" s="19">
        <f>[1]juL23!Z32</f>
        <v>0</v>
      </c>
      <c r="L32" s="56">
        <f>[1]juL23!AA32</f>
        <v>0</v>
      </c>
      <c r="M32" s="50"/>
      <c r="N32" s="32"/>
    </row>
    <row r="33" spans="2:14" ht="14.25" x14ac:dyDescent="0.2">
      <c r="B33" s="24" t="str">
        <f>[1]juL23!Q33</f>
        <v xml:space="preserve">   HOWARD </v>
      </c>
      <c r="C33" s="40">
        <f>[1]juL23!R33</f>
        <v>34</v>
      </c>
      <c r="D33" s="19">
        <f>[1]juL23!S33</f>
        <v>74</v>
      </c>
      <c r="E33" s="3">
        <f>[1]juL23!T33</f>
        <v>13557650</v>
      </c>
      <c r="F33" s="40">
        <f>[1]juL23!U33</f>
        <v>32</v>
      </c>
      <c r="G33" s="51">
        <f>[1]juL23!V33</f>
        <v>8199034</v>
      </c>
      <c r="H33" s="51">
        <f>[1]juL23!W33</f>
        <v>256219.8125</v>
      </c>
      <c r="I33" s="61">
        <f>[1]juL23!X33</f>
        <v>13</v>
      </c>
      <c r="J33" s="2">
        <f>[1]juL23!Y33</f>
        <v>2</v>
      </c>
      <c r="K33" s="19">
        <f>[1]juL23!Z33</f>
        <v>42</v>
      </c>
      <c r="L33" s="56">
        <f>[1]juL23!AA33</f>
        <v>5358616</v>
      </c>
      <c r="M33" s="51">
        <f>[1]juL23!AB33</f>
        <v>2679308</v>
      </c>
      <c r="N33" s="11">
        <f>[1]juL23!AC33</f>
        <v>127586.09523809524</v>
      </c>
    </row>
    <row r="34" spans="2:14" ht="14.25" x14ac:dyDescent="0.2">
      <c r="B34" s="24" t="str">
        <f>[1]juL23!Q34</f>
        <v xml:space="preserve">   BALTIMORE CITY</v>
      </c>
      <c r="C34" s="40">
        <f>[1]juL23!R34</f>
        <v>14</v>
      </c>
      <c r="D34" s="19">
        <f>[1]juL23!S34</f>
        <v>167</v>
      </c>
      <c r="E34" s="3">
        <f>[1]juL23!T34</f>
        <v>34388140</v>
      </c>
      <c r="F34" s="40">
        <f>[1]juL23!U34</f>
        <v>12</v>
      </c>
      <c r="G34" s="51">
        <f>[1]juL23!V34</f>
        <v>1647807</v>
      </c>
      <c r="H34" s="51">
        <f>[1]juL23!W34</f>
        <v>137317.25</v>
      </c>
      <c r="I34" s="61">
        <f>[1]juL23!X34</f>
        <v>23</v>
      </c>
      <c r="J34" s="2">
        <f>[1]juL23!Y34</f>
        <v>2</v>
      </c>
      <c r="K34" s="19">
        <f>[1]juL23!Z34</f>
        <v>155</v>
      </c>
      <c r="L34" s="56">
        <f>[1]juL23!AA34</f>
        <v>32740333</v>
      </c>
      <c r="M34" s="51">
        <f>[1]juL23!AB34</f>
        <v>16370166.5</v>
      </c>
      <c r="N34" s="11">
        <f>[1]juL23!AC34</f>
        <v>211227.95483870967</v>
      </c>
    </row>
    <row r="35" spans="2:14" ht="14.25" x14ac:dyDescent="0.2">
      <c r="B35" s="20"/>
      <c r="C35" s="39"/>
      <c r="D35" s="21"/>
      <c r="E35" s="9"/>
      <c r="F35" s="39"/>
      <c r="G35" s="49"/>
      <c r="H35" s="51"/>
      <c r="I35" s="62"/>
      <c r="J35" s="5"/>
      <c r="K35" s="21"/>
      <c r="L35" s="57"/>
      <c r="M35" s="19"/>
      <c r="N35" s="11"/>
    </row>
    <row r="36" spans="2:14" ht="14.25" x14ac:dyDescent="0.2">
      <c r="B36" s="20" t="str">
        <f>[1]juL23!Q36</f>
        <v xml:space="preserve">  SUBURBAN WASHINGTON</v>
      </c>
      <c r="C36" s="39">
        <f>[1]juL23!R36</f>
        <v>194</v>
      </c>
      <c r="D36" s="21">
        <f>[1]juL23!S36</f>
        <v>1288</v>
      </c>
      <c r="E36" s="9">
        <f>[1]juL23!T36</f>
        <v>251507203</v>
      </c>
      <c r="F36" s="39">
        <f>[1]juL23!U36</f>
        <v>185</v>
      </c>
      <c r="G36" s="49">
        <f>[1]juL23!V36</f>
        <v>46215141</v>
      </c>
      <c r="H36" s="49">
        <f>[1]juL23!W36</f>
        <v>249811.57297297296</v>
      </c>
      <c r="I36" s="63"/>
      <c r="J36" s="5">
        <f>[1]juL23!Y36</f>
        <v>9</v>
      </c>
      <c r="K36" s="21">
        <f>[1]juL23!Z36</f>
        <v>1103</v>
      </c>
      <c r="L36" s="57">
        <f>[1]juL23!AA36</f>
        <v>205292062</v>
      </c>
      <c r="M36" s="49">
        <f>[1]juL23!AB36</f>
        <v>22810229.111111112</v>
      </c>
      <c r="N36" s="17">
        <f>[1]juL23!AC36</f>
        <v>186121.54306436991</v>
      </c>
    </row>
    <row r="37" spans="2:14" ht="14.25" x14ac:dyDescent="0.2">
      <c r="B37" s="24" t="str">
        <f>[1]juL23!Q37</f>
        <v xml:space="preserve">   FREDERICK</v>
      </c>
      <c r="C37" s="40">
        <f>[1]juL23!R37</f>
        <v>58</v>
      </c>
      <c r="D37" s="19">
        <f>[1]juL23!S37</f>
        <v>345</v>
      </c>
      <c r="E37" s="3">
        <f>[1]juL23!T37</f>
        <v>48797972</v>
      </c>
      <c r="F37" s="40">
        <f>[1]juL23!U37</f>
        <v>54</v>
      </c>
      <c r="G37" s="51">
        <f>[1]juL23!V37</f>
        <v>14153698</v>
      </c>
      <c r="H37" s="51">
        <f>[1]juL23!W37</f>
        <v>262105.51851851851</v>
      </c>
      <c r="I37" s="61">
        <f>[1]juL23!X37</f>
        <v>11</v>
      </c>
      <c r="J37" s="2">
        <f>[1]juL23!Y37</f>
        <v>4</v>
      </c>
      <c r="K37" s="19">
        <f>[1]juL23!Z37</f>
        <v>291</v>
      </c>
      <c r="L37" s="56">
        <f>[1]juL23!AA37</f>
        <v>34644274</v>
      </c>
      <c r="M37" s="51">
        <f>[1]juL23!AB37</f>
        <v>8661068.5</v>
      </c>
      <c r="N37" s="11">
        <f>[1]juL23!AC37</f>
        <v>119052.48797250859</v>
      </c>
    </row>
    <row r="38" spans="2:14" ht="14.25" x14ac:dyDescent="0.2">
      <c r="B38" s="24" t="str">
        <f>[1]juL23!Q38</f>
        <v xml:space="preserve">   MONTGOMERY</v>
      </c>
      <c r="C38" s="40">
        <f>[1]juL23!R38</f>
        <v>47</v>
      </c>
      <c r="D38" s="19">
        <f>[1]juL23!S38</f>
        <v>53</v>
      </c>
      <c r="E38" s="3">
        <f>[1]juL23!T38</f>
        <v>11086495</v>
      </c>
      <c r="F38" s="40">
        <f>[1]juL23!U38</f>
        <v>46</v>
      </c>
      <c r="G38" s="51">
        <f>[1]juL23!V38</f>
        <v>10189620</v>
      </c>
      <c r="H38" s="51">
        <f>[1]juL23!W38</f>
        <v>221513.47826086957</v>
      </c>
      <c r="I38" s="61">
        <f>[1]juL23!X38</f>
        <v>21</v>
      </c>
      <c r="J38" s="2">
        <f>[1]juL23!Y38</f>
        <v>1</v>
      </c>
      <c r="K38" s="19">
        <f>[1]juL23!Z38</f>
        <v>7</v>
      </c>
      <c r="L38" s="56">
        <f>[1]juL23!AA38</f>
        <v>896875</v>
      </c>
      <c r="M38" s="51">
        <f>[1]juL23!AB38</f>
        <v>896875</v>
      </c>
      <c r="N38" s="11">
        <f>[1]juL23!AC38</f>
        <v>128125</v>
      </c>
    </row>
    <row r="39" spans="2:14" ht="14.25" x14ac:dyDescent="0.2">
      <c r="B39" s="24" t="str">
        <f>[1]juL23!Q39</f>
        <v xml:space="preserve">   PRINCE GEORGE'S</v>
      </c>
      <c r="C39" s="40">
        <f>[1]juL23!R39</f>
        <v>89</v>
      </c>
      <c r="D39" s="19">
        <f>[1]juL23!S39</f>
        <v>890</v>
      </c>
      <c r="E39" s="3">
        <f>[1]juL23!T39</f>
        <v>191622736</v>
      </c>
      <c r="F39" s="40">
        <f>[1]juL23!U39</f>
        <v>85</v>
      </c>
      <c r="G39" s="51">
        <f>[1]juL23!V39</f>
        <v>21871823</v>
      </c>
      <c r="H39" s="51">
        <f>[1]juL23!W39</f>
        <v>257315.56470588237</v>
      </c>
      <c r="I39" s="61">
        <f>[1]juL23!X39</f>
        <v>12</v>
      </c>
      <c r="J39" s="2">
        <f>[1]juL23!Y39</f>
        <v>4</v>
      </c>
      <c r="K39" s="19">
        <f>[1]juL23!Z39</f>
        <v>805</v>
      </c>
      <c r="L39" s="56">
        <f>[1]juL23!AA39</f>
        <v>169750913</v>
      </c>
      <c r="M39" s="51">
        <f>[1]juL23!AB39</f>
        <v>42437728.25</v>
      </c>
      <c r="N39" s="11">
        <f>[1]juL23!AC39</f>
        <v>210870.69937888198</v>
      </c>
    </row>
    <row r="40" spans="2:14" ht="14.25" x14ac:dyDescent="0.2">
      <c r="B40" s="20"/>
      <c r="C40" s="39"/>
      <c r="D40" s="21"/>
      <c r="E40" s="9"/>
      <c r="F40" s="39"/>
      <c r="G40" s="49"/>
      <c r="H40" s="51"/>
      <c r="I40" s="62"/>
      <c r="J40" s="2"/>
      <c r="K40" s="19"/>
      <c r="L40" s="56"/>
      <c r="M40" s="19"/>
      <c r="N40" s="11"/>
    </row>
    <row r="41" spans="2:14" ht="14.25" x14ac:dyDescent="0.2">
      <c r="B41" s="20" t="str">
        <f>[1]juL23!Q41</f>
        <v xml:space="preserve">  SOUTHERN MARYLAND</v>
      </c>
      <c r="C41" s="39">
        <f>[1]juL23!R41</f>
        <v>113</v>
      </c>
      <c r="D41" s="21">
        <f>[1]juL23!S41</f>
        <v>114</v>
      </c>
      <c r="E41" s="9">
        <f>[1]juL23!T41</f>
        <v>43133858</v>
      </c>
      <c r="F41" s="39">
        <f>[1]juL23!U41</f>
        <v>112</v>
      </c>
      <c r="G41" s="49">
        <f>[1]juL23!V41</f>
        <v>42343858</v>
      </c>
      <c r="H41" s="49">
        <f>[1]juL23!W41</f>
        <v>378070.16071428574</v>
      </c>
      <c r="I41" s="63"/>
      <c r="J41" s="5">
        <f>[1]juL23!Y41</f>
        <v>0</v>
      </c>
      <c r="K41" s="21">
        <f>[1]juL23!Z41</f>
        <v>0</v>
      </c>
      <c r="L41" s="57">
        <f>[1]juL23!AA41</f>
        <v>0</v>
      </c>
      <c r="M41" s="49"/>
      <c r="N41" s="17"/>
    </row>
    <row r="42" spans="2:14" ht="14.25" x14ac:dyDescent="0.2">
      <c r="B42" s="24" t="str">
        <f>[1]juL23!Q42</f>
        <v xml:space="preserve">   CALVERT</v>
      </c>
      <c r="C42" s="40">
        <f>[1]juL23!R42</f>
        <v>8</v>
      </c>
      <c r="D42" s="19">
        <f>[1]juL23!S42</f>
        <v>8</v>
      </c>
      <c r="E42" s="3">
        <f>[1]juL23!T42</f>
        <v>2049758</v>
      </c>
      <c r="F42" s="40">
        <f>[1]juL23!U42</f>
        <v>8</v>
      </c>
      <c r="G42" s="51">
        <f>[1]juL23!V42</f>
        <v>2049758</v>
      </c>
      <c r="H42" s="51">
        <f>[1]juL23!W42</f>
        <v>256219.75</v>
      </c>
      <c r="I42" s="61">
        <f>[1]juL23!X42</f>
        <v>13</v>
      </c>
      <c r="J42" s="2">
        <f>[1]juL23!Y42</f>
        <v>0</v>
      </c>
      <c r="K42" s="19">
        <f>[1]juL23!Z42</f>
        <v>0</v>
      </c>
      <c r="L42" s="56">
        <f>[1]juL23!AA42</f>
        <v>0</v>
      </c>
      <c r="M42" s="49"/>
      <c r="N42" s="11"/>
    </row>
    <row r="43" spans="2:14" ht="14.25" x14ac:dyDescent="0.2">
      <c r="B43" s="24" t="str">
        <f>[1]juL23!Q43</f>
        <v xml:space="preserve">   CHARLES</v>
      </c>
      <c r="C43" s="40">
        <f>[1]juL23!R43</f>
        <v>85</v>
      </c>
      <c r="D43" s="19">
        <f>[1]juL23!S43</f>
        <v>86</v>
      </c>
      <c r="E43" s="3">
        <f>[1]juL23!T43</f>
        <v>33374100</v>
      </c>
      <c r="F43" s="40">
        <f>[1]juL23!U43</f>
        <v>84</v>
      </c>
      <c r="G43" s="51">
        <f>[1]juL23!V43</f>
        <v>32584100</v>
      </c>
      <c r="H43" s="51">
        <f>[1]juL23!W43</f>
        <v>387905.95238095237</v>
      </c>
      <c r="I43" s="61">
        <f>[1]juL23!X43</f>
        <v>4</v>
      </c>
      <c r="J43" s="2">
        <f>[1]juL23!Y43</f>
        <v>0</v>
      </c>
      <c r="K43" s="19">
        <f>[1]juL23!Z43</f>
        <v>0</v>
      </c>
      <c r="L43" s="56">
        <f>[1]juL23!AA43</f>
        <v>0</v>
      </c>
      <c r="M43" s="49"/>
      <c r="N43" s="11"/>
    </row>
    <row r="44" spans="2:14" ht="14.25" x14ac:dyDescent="0.2">
      <c r="B44" s="24" t="str">
        <f>[1]juL23!Q44</f>
        <v xml:space="preserve">   ST. MARY'S</v>
      </c>
      <c r="C44" s="40">
        <f>[1]juL23!R44</f>
        <v>20</v>
      </c>
      <c r="D44" s="19">
        <f>[1]juL23!S44</f>
        <v>20</v>
      </c>
      <c r="E44" s="3">
        <f>[1]juL23!T44</f>
        <v>7710000</v>
      </c>
      <c r="F44" s="40">
        <f>[1]juL23!U44</f>
        <v>20</v>
      </c>
      <c r="G44" s="51">
        <f>[1]juL23!V44</f>
        <v>7710000</v>
      </c>
      <c r="H44" s="51">
        <f>[1]juL23!W44</f>
        <v>385500</v>
      </c>
      <c r="I44" s="61">
        <f>[1]juL23!X44</f>
        <v>5</v>
      </c>
      <c r="J44" s="2">
        <f>[1]juL23!Y44</f>
        <v>0</v>
      </c>
      <c r="K44" s="19">
        <f>[1]juL23!Z44</f>
        <v>0</v>
      </c>
      <c r="L44" s="56">
        <f>[1]juL23!AA44</f>
        <v>0</v>
      </c>
      <c r="M44" s="51"/>
      <c r="N44" s="11"/>
    </row>
    <row r="45" spans="2:14" ht="14.25" x14ac:dyDescent="0.2">
      <c r="B45" s="20"/>
      <c r="C45" s="39"/>
      <c r="D45" s="21"/>
      <c r="E45" s="9"/>
      <c r="F45" s="39"/>
      <c r="G45" s="49"/>
      <c r="H45" s="51"/>
      <c r="I45" s="62"/>
      <c r="J45" s="2"/>
      <c r="K45" s="19"/>
      <c r="L45" s="56"/>
      <c r="M45" s="19"/>
      <c r="N45" s="11"/>
    </row>
    <row r="46" spans="2:14" ht="14.25" x14ac:dyDescent="0.2">
      <c r="B46" s="20" t="str">
        <f>[1]juL23!Q46</f>
        <v xml:space="preserve">  WESTERN MARYLAND</v>
      </c>
      <c r="C46" s="40"/>
      <c r="D46" s="19"/>
      <c r="E46" s="3"/>
      <c r="F46" s="40"/>
      <c r="G46" s="51"/>
      <c r="H46" s="51"/>
      <c r="I46" s="62"/>
      <c r="J46" s="2"/>
      <c r="K46" s="19"/>
      <c r="L46" s="56"/>
      <c r="M46" s="19"/>
      <c r="N46" s="11"/>
    </row>
    <row r="47" spans="2:14" ht="14.25" x14ac:dyDescent="0.2">
      <c r="B47" s="35" t="str">
        <f>[1]juL23!Q47</f>
        <v xml:space="preserve">   ALLEGANY (pt) *</v>
      </c>
      <c r="C47" s="40"/>
      <c r="D47" s="19"/>
      <c r="E47" s="3"/>
      <c r="F47" s="40"/>
      <c r="G47" s="51"/>
      <c r="H47" s="51"/>
      <c r="I47" s="62"/>
      <c r="J47" s="2"/>
      <c r="K47" s="19"/>
      <c r="L47" s="56"/>
      <c r="M47" s="19"/>
      <c r="N47" s="11"/>
    </row>
    <row r="48" spans="2:14" ht="14.25" x14ac:dyDescent="0.2">
      <c r="B48" s="35" t="str">
        <f>[1]juL23!Q48</f>
        <v xml:space="preserve">     Frostburg*</v>
      </c>
      <c r="C48" s="40"/>
      <c r="D48" s="19"/>
      <c r="E48" s="3"/>
      <c r="F48" s="40"/>
      <c r="G48" s="51"/>
      <c r="H48" s="51"/>
      <c r="I48" s="62"/>
      <c r="J48" s="2"/>
      <c r="K48" s="19"/>
      <c r="L48" s="56"/>
      <c r="M48" s="19"/>
      <c r="N48" s="11"/>
    </row>
    <row r="49" spans="2:14" ht="14.25" x14ac:dyDescent="0.2">
      <c r="B49" s="24" t="str">
        <f>[1]juL23!Q49</f>
        <v xml:space="preserve">     Lonaconing town*</v>
      </c>
      <c r="C49" s="40"/>
      <c r="D49" s="19"/>
      <c r="E49" s="3"/>
      <c r="F49" s="40"/>
      <c r="G49" s="51"/>
      <c r="H49" s="51"/>
      <c r="I49" s="62"/>
      <c r="J49" s="2"/>
      <c r="K49" s="19"/>
      <c r="L49" s="56"/>
      <c r="M49" s="19"/>
      <c r="N49" s="11"/>
    </row>
    <row r="50" spans="2:14" ht="14.25" x14ac:dyDescent="0.2">
      <c r="B50" s="24" t="str">
        <f>[1]juL23!Q50</f>
        <v xml:space="preserve">   GARRETT</v>
      </c>
      <c r="C50" s="40">
        <f>[1]juL23!R50</f>
        <v>11</v>
      </c>
      <c r="D50" s="19">
        <f>[1]juL23!S50</f>
        <v>11</v>
      </c>
      <c r="E50" s="3">
        <f>[1]juL23!T50</f>
        <v>6108893</v>
      </c>
      <c r="F50" s="40">
        <f>[1]juL23!U50</f>
        <v>11</v>
      </c>
      <c r="G50" s="51">
        <f>[1]juL23!V50</f>
        <v>6108893</v>
      </c>
      <c r="H50" s="51">
        <f>[1]juL23!W50</f>
        <v>555353.90909090906</v>
      </c>
      <c r="I50" s="61">
        <f>[1]juL23!X50</f>
        <v>1</v>
      </c>
      <c r="J50" s="2">
        <f>[1]juL23!Y50</f>
        <v>0</v>
      </c>
      <c r="K50" s="19">
        <f>[1]juL23!Z50</f>
        <v>0</v>
      </c>
      <c r="L50" s="56">
        <f>[1]juL23!AA50</f>
        <v>0</v>
      </c>
      <c r="M50" s="19"/>
      <c r="N50" s="11"/>
    </row>
    <row r="51" spans="2:14" ht="14.25" x14ac:dyDescent="0.2">
      <c r="B51" s="24" t="str">
        <f>[1]juL23!Q51</f>
        <v xml:space="preserve">   WASHINGTON</v>
      </c>
      <c r="C51" s="40">
        <f>[1]juL23!R51</f>
        <v>18</v>
      </c>
      <c r="D51" s="19">
        <f>[1]juL23!S51</f>
        <v>18</v>
      </c>
      <c r="E51" s="3">
        <f>[1]juL23!T51</f>
        <v>3959583</v>
      </c>
      <c r="F51" s="40">
        <f>[1]juL23!U51</f>
        <v>18</v>
      </c>
      <c r="G51" s="51">
        <f>[1]juL23!V51</f>
        <v>3959583</v>
      </c>
      <c r="H51" s="51">
        <f>[1]juL23!W51</f>
        <v>219976.83333333334</v>
      </c>
      <c r="I51" s="61">
        <f>[1]juL23!X51</f>
        <v>22</v>
      </c>
      <c r="J51" s="2">
        <f>[1]juL23!Y51</f>
        <v>0</v>
      </c>
      <c r="K51" s="19">
        <f>[1]juL23!Z51</f>
        <v>0</v>
      </c>
      <c r="L51" s="56">
        <f>[1]juL23!AA51</f>
        <v>0</v>
      </c>
      <c r="M51" s="19"/>
      <c r="N51" s="11"/>
    </row>
    <row r="52" spans="2:14" ht="14.25" x14ac:dyDescent="0.2">
      <c r="B52" s="20"/>
      <c r="C52" s="40"/>
      <c r="D52" s="19"/>
      <c r="E52" s="3"/>
      <c r="F52" s="40"/>
      <c r="G52" s="51"/>
      <c r="H52" s="51"/>
      <c r="I52" s="62"/>
      <c r="J52" s="2"/>
      <c r="K52" s="19"/>
      <c r="L52" s="56"/>
      <c r="M52" s="19"/>
      <c r="N52" s="11"/>
    </row>
    <row r="53" spans="2:14" ht="14.25" x14ac:dyDescent="0.2">
      <c r="B53" s="20" t="str">
        <f>[1]juL23!Q53</f>
        <v xml:space="preserve">  UPPER EASTERN SHORE</v>
      </c>
      <c r="C53" s="40"/>
      <c r="D53" s="19"/>
      <c r="E53" s="3"/>
      <c r="F53" s="40"/>
      <c r="G53" s="51"/>
      <c r="H53" s="51"/>
      <c r="I53" s="62"/>
      <c r="J53" s="2"/>
      <c r="K53" s="19"/>
      <c r="L53" s="56"/>
      <c r="M53" s="19"/>
      <c r="N53" s="11"/>
    </row>
    <row r="54" spans="2:14" ht="14.25" x14ac:dyDescent="0.2">
      <c r="B54" s="35" t="str">
        <f>[1]juL23!Q54</f>
        <v xml:space="preserve">   CAROLINE (pt) *</v>
      </c>
      <c r="C54" s="40"/>
      <c r="D54" s="19"/>
      <c r="E54" s="3"/>
      <c r="F54" s="40"/>
      <c r="G54" s="51"/>
      <c r="H54" s="51"/>
      <c r="I54" s="62"/>
      <c r="J54" s="2"/>
      <c r="K54" s="19"/>
      <c r="L54" s="56"/>
      <c r="M54" s="19"/>
      <c r="N54" s="11"/>
    </row>
    <row r="55" spans="2:14" ht="14.25" x14ac:dyDescent="0.2">
      <c r="B55" s="35" t="str">
        <f>[1]juL23!Q55</f>
        <v xml:space="preserve">     Marydel town*</v>
      </c>
      <c r="C55" s="40"/>
      <c r="D55" s="19"/>
      <c r="E55" s="3"/>
      <c r="F55" s="40"/>
      <c r="G55" s="51"/>
      <c r="H55" s="51"/>
      <c r="I55" s="62"/>
      <c r="J55" s="2"/>
      <c r="K55" s="19"/>
      <c r="L55" s="56"/>
      <c r="M55" s="19"/>
      <c r="N55" s="11"/>
    </row>
    <row r="56" spans="2:14" ht="14.25" x14ac:dyDescent="0.2">
      <c r="B56" s="24" t="str">
        <f>[1]juL23!Q56</f>
        <v xml:space="preserve">     Preston town*</v>
      </c>
      <c r="C56" s="40"/>
      <c r="D56" s="19"/>
      <c r="E56" s="3"/>
      <c r="F56" s="40"/>
      <c r="G56" s="51"/>
      <c r="H56" s="51"/>
      <c r="I56" s="62"/>
      <c r="J56" s="2"/>
      <c r="K56" s="19"/>
      <c r="L56" s="56"/>
      <c r="M56" s="19"/>
      <c r="N56" s="11"/>
    </row>
    <row r="57" spans="2:14" ht="14.25" x14ac:dyDescent="0.2">
      <c r="B57" s="24" t="str">
        <f>[1]juL23!Q57</f>
        <v xml:space="preserve">   CECIL</v>
      </c>
      <c r="C57" s="40">
        <f>[1]juL23!R57</f>
        <v>20</v>
      </c>
      <c r="D57" s="19">
        <f>[1]juL23!S57</f>
        <v>20</v>
      </c>
      <c r="E57" s="3">
        <f>[1]juL23!T57</f>
        <v>6268850</v>
      </c>
      <c r="F57" s="40">
        <f>[1]juL23!U57</f>
        <v>20</v>
      </c>
      <c r="G57" s="51">
        <f>[1]juL23!V57</f>
        <v>6268850</v>
      </c>
      <c r="H57" s="51">
        <f>[1]juL23!W57</f>
        <v>313442.5</v>
      </c>
      <c r="I57" s="61">
        <f>[1]juL23!X57</f>
        <v>8</v>
      </c>
      <c r="J57" s="2">
        <f>[1]juL23!Y57</f>
        <v>0</v>
      </c>
      <c r="K57" s="19">
        <f>[1]juL23!Z57</f>
        <v>0</v>
      </c>
      <c r="L57" s="56">
        <f>[1]juL23!AA57</f>
        <v>0</v>
      </c>
      <c r="M57" s="19"/>
      <c r="N57" s="11"/>
    </row>
    <row r="58" spans="2:14" ht="14.25" x14ac:dyDescent="0.2">
      <c r="B58" s="35" t="str">
        <f>[1]juL23!Q58</f>
        <v xml:space="preserve">   KENT  (pt) *</v>
      </c>
      <c r="C58" s="40"/>
      <c r="D58" s="19"/>
      <c r="E58" s="3"/>
      <c r="F58" s="40"/>
      <c r="G58" s="51"/>
      <c r="H58" s="51"/>
      <c r="I58" s="62"/>
      <c r="J58" s="2"/>
      <c r="K58" s="19"/>
      <c r="L58" s="56"/>
      <c r="M58" s="19"/>
      <c r="N58" s="11"/>
    </row>
    <row r="59" spans="2:14" ht="14.25" x14ac:dyDescent="0.2">
      <c r="B59" s="35" t="str">
        <f>[1]juL23!Q59</f>
        <v xml:space="preserve">     Betterton town</v>
      </c>
      <c r="C59" s="40">
        <f>[1]juL23!R59</f>
        <v>0</v>
      </c>
      <c r="D59" s="19">
        <f>[1]juL23!S59</f>
        <v>0</v>
      </c>
      <c r="E59" s="3">
        <f>[1]juL23!T59</f>
        <v>0</v>
      </c>
      <c r="F59" s="40">
        <f>[1]juL23!U59</f>
        <v>0</v>
      </c>
      <c r="G59" s="51">
        <f>[1]juL23!V59</f>
        <v>0</v>
      </c>
      <c r="H59" s="51">
        <f>[1]juL23!W59</f>
        <v>0</v>
      </c>
      <c r="I59" s="62"/>
      <c r="J59" s="2">
        <f>[1]juL23!Y59</f>
        <v>0</v>
      </c>
      <c r="K59" s="19">
        <f>[1]juL23!Z59</f>
        <v>0</v>
      </c>
      <c r="L59" s="56">
        <f>[1]juL23!AA59</f>
        <v>0</v>
      </c>
      <c r="M59" s="19"/>
      <c r="N59" s="11"/>
    </row>
    <row r="60" spans="2:14" ht="14.25" x14ac:dyDescent="0.2">
      <c r="B60" s="24" t="str">
        <f>[1]juL23!Q60</f>
        <v xml:space="preserve">     Rock Hall town*</v>
      </c>
      <c r="C60" s="40"/>
      <c r="D60" s="19"/>
      <c r="E60" s="3"/>
      <c r="F60" s="40"/>
      <c r="G60" s="51"/>
      <c r="H60" s="51"/>
      <c r="I60" s="62"/>
      <c r="J60" s="2"/>
      <c r="K60" s="19"/>
      <c r="L60" s="56"/>
      <c r="M60" s="19"/>
      <c r="N60" s="11"/>
    </row>
    <row r="61" spans="2:14" ht="14.25" x14ac:dyDescent="0.2">
      <c r="B61" s="24" t="str">
        <f>[1]juL23!Q61</f>
        <v xml:space="preserve">   QUEEN ANNE'S</v>
      </c>
      <c r="C61" s="40">
        <f>[1]juL23!R61</f>
        <v>19</v>
      </c>
      <c r="D61" s="19">
        <f>[1]juL23!S61</f>
        <v>32</v>
      </c>
      <c r="E61" s="3">
        <f>[1]juL23!T61</f>
        <v>7558000</v>
      </c>
      <c r="F61" s="40">
        <f>[1]juL23!U61</f>
        <v>18</v>
      </c>
      <c r="G61" s="51">
        <f>[1]juL23!V61</f>
        <v>4358000</v>
      </c>
      <c r="H61" s="51">
        <f>[1]juL23!W61</f>
        <v>242111.11111111112</v>
      </c>
      <c r="I61" s="61">
        <f>[1]juL23!X61</f>
        <v>19</v>
      </c>
      <c r="J61" s="2">
        <f>[1]juL23!Y61</f>
        <v>1</v>
      </c>
      <c r="K61" s="19">
        <f>[1]juL23!Z61</f>
        <v>14</v>
      </c>
      <c r="L61" s="56">
        <f>[1]juL23!AA61</f>
        <v>3200000</v>
      </c>
      <c r="M61" s="19">
        <f>[1]juL23!AB61</f>
        <v>3200000</v>
      </c>
      <c r="N61" s="11">
        <f>[1]juL23!AC61</f>
        <v>228571.42857142858</v>
      </c>
    </row>
    <row r="62" spans="2:14" ht="14.25" x14ac:dyDescent="0.2">
      <c r="B62" s="35" t="str">
        <f>[1]juL23!Q62</f>
        <v xml:space="preserve">   TALBOT *</v>
      </c>
      <c r="C62" s="40"/>
      <c r="D62" s="19"/>
      <c r="E62" s="3"/>
      <c r="F62" s="40"/>
      <c r="G62" s="51"/>
      <c r="H62" s="51"/>
      <c r="I62" s="62"/>
      <c r="J62" s="2"/>
      <c r="K62" s="19"/>
      <c r="L62" s="56"/>
      <c r="M62" s="19"/>
      <c r="N62" s="11"/>
    </row>
    <row r="63" spans="2:14" ht="14.25" x14ac:dyDescent="0.2">
      <c r="B63" s="25" t="str">
        <f>[1]juL23!Q63</f>
        <v xml:space="preserve">     Easton</v>
      </c>
      <c r="C63" s="40">
        <f>[1]juL23!R63</f>
        <v>2</v>
      </c>
      <c r="D63" s="19">
        <f>[1]juL23!S63</f>
        <v>2</v>
      </c>
      <c r="E63" s="3">
        <f>[1]juL23!T63</f>
        <v>819639</v>
      </c>
      <c r="F63" s="40">
        <f>[1]juL23!U63</f>
        <v>2</v>
      </c>
      <c r="G63" s="51">
        <f>[1]juL23!V63</f>
        <v>819639</v>
      </c>
      <c r="H63" s="51">
        <f>[1]juL23!W63</f>
        <v>409819.5</v>
      </c>
      <c r="I63" s="62"/>
      <c r="J63" s="2">
        <f>[1]juL23!Y63</f>
        <v>0</v>
      </c>
      <c r="K63" s="19">
        <f>[1]juL23!Z63</f>
        <v>0</v>
      </c>
      <c r="L63" s="56">
        <f>[1]juL23!AA63</f>
        <v>0</v>
      </c>
      <c r="M63" s="19"/>
      <c r="N63" s="11"/>
    </row>
    <row r="64" spans="2:14" ht="14.25" x14ac:dyDescent="0.2">
      <c r="B64" s="20"/>
      <c r="C64" s="40"/>
      <c r="D64" s="19"/>
      <c r="E64" s="3"/>
      <c r="F64" s="40"/>
      <c r="G64" s="51"/>
      <c r="H64" s="51"/>
      <c r="I64" s="62"/>
      <c r="J64" s="2"/>
      <c r="K64" s="19"/>
      <c r="L64" s="56"/>
      <c r="M64" s="19"/>
      <c r="N64" s="11"/>
    </row>
    <row r="65" spans="2:14" ht="14.25" x14ac:dyDescent="0.2">
      <c r="B65" s="20" t="str">
        <f>[1]juL23!Q65</f>
        <v xml:space="preserve">  LOWER  EASTERN SHORE</v>
      </c>
      <c r="C65" s="40"/>
      <c r="D65" s="19"/>
      <c r="E65" s="3"/>
      <c r="F65" s="40"/>
      <c r="G65" s="51"/>
      <c r="H65" s="51"/>
      <c r="I65" s="62"/>
      <c r="J65" s="2"/>
      <c r="K65" s="19"/>
      <c r="L65" s="56"/>
      <c r="M65" s="19"/>
      <c r="N65" s="11"/>
    </row>
    <row r="66" spans="2:14" ht="14.25" x14ac:dyDescent="0.2">
      <c r="B66" s="24" t="str">
        <f>[1]juL23!Q66</f>
        <v xml:space="preserve">   DORCHESTER *</v>
      </c>
      <c r="C66" s="40"/>
      <c r="D66" s="19"/>
      <c r="E66" s="3"/>
      <c r="F66" s="40"/>
      <c r="G66" s="51"/>
      <c r="H66" s="51"/>
      <c r="I66" s="62"/>
      <c r="J66" s="2"/>
      <c r="K66" s="19"/>
      <c r="L66" s="56"/>
      <c r="M66" s="19"/>
      <c r="N66" s="11"/>
    </row>
    <row r="67" spans="2:14" ht="14.25" x14ac:dyDescent="0.2">
      <c r="B67" s="24" t="str">
        <f>[1]juL23!Q67</f>
        <v xml:space="preserve">   SOMERSET </v>
      </c>
      <c r="C67" s="40">
        <f>[1]juL23!R67</f>
        <v>4</v>
      </c>
      <c r="D67" s="19">
        <f>[1]juL23!S67</f>
        <v>9</v>
      </c>
      <c r="E67" s="3">
        <f>[1]juL23!T67</f>
        <v>1760000</v>
      </c>
      <c r="F67" s="40">
        <f>[1]juL23!U67</f>
        <v>3</v>
      </c>
      <c r="G67" s="51">
        <f>[1]juL23!V67</f>
        <v>1080000</v>
      </c>
      <c r="H67" s="51">
        <f>[1]juL23!W67</f>
        <v>360000</v>
      </c>
      <c r="I67" s="61">
        <f>[1]juL23!X67</f>
        <v>6</v>
      </c>
      <c r="J67" s="2">
        <f>[1]juL23!Y67</f>
        <v>1</v>
      </c>
      <c r="K67" s="19">
        <f>[1]juL23!Z67</f>
        <v>6</v>
      </c>
      <c r="L67" s="56">
        <f>[1]juL23!AA67</f>
        <v>680000</v>
      </c>
      <c r="M67" s="19">
        <f>[1]juL23!AB67</f>
        <v>680000</v>
      </c>
      <c r="N67" s="11">
        <f>[1]juL23!AC67</f>
        <v>113333.33333333333</v>
      </c>
    </row>
    <row r="68" spans="2:14" ht="14.25" x14ac:dyDescent="0.2">
      <c r="B68" s="24" t="str">
        <f>[1]juL23!Q68</f>
        <v xml:space="preserve">   WICOMICO</v>
      </c>
      <c r="C68" s="40">
        <f>[1]juL23!R68</f>
        <v>39</v>
      </c>
      <c r="D68" s="19">
        <f>[1]juL23!S68</f>
        <v>69</v>
      </c>
      <c r="E68" s="3">
        <f>[1]juL23!T68</f>
        <v>11751411</v>
      </c>
      <c r="F68" s="40">
        <f>[1]juL23!U68</f>
        <v>9</v>
      </c>
      <c r="G68" s="51">
        <f>[1]juL23!V68</f>
        <v>2228931</v>
      </c>
      <c r="H68" s="51">
        <f>[1]juL23!W68</f>
        <v>247659</v>
      </c>
      <c r="I68" s="61">
        <f>[1]juL23!X68</f>
        <v>18</v>
      </c>
      <c r="J68" s="2">
        <f>[1]juL23!Y68</f>
        <v>0</v>
      </c>
      <c r="K68" s="19">
        <f>[1]juL23!Z68</f>
        <v>0</v>
      </c>
      <c r="L68" s="56">
        <f>[1]juL23!AA68</f>
        <v>0</v>
      </c>
      <c r="M68" s="19">
        <f>[1]juL23!AB68</f>
        <v>0</v>
      </c>
      <c r="N68" s="11">
        <f>[1]juL23!AC68</f>
        <v>0</v>
      </c>
    </row>
    <row r="69" spans="2:14" ht="14.25" x14ac:dyDescent="0.2">
      <c r="B69" s="35" t="str">
        <f>[1]juL23!Q69</f>
        <v xml:space="preserve">   WORCESTER*</v>
      </c>
      <c r="C69" s="40"/>
      <c r="D69" s="19"/>
      <c r="E69" s="3"/>
      <c r="F69" s="40"/>
      <c r="G69" s="51"/>
      <c r="H69" s="51"/>
      <c r="I69" s="48"/>
      <c r="J69" s="2"/>
      <c r="K69" s="19"/>
      <c r="L69" s="56"/>
      <c r="M69" s="19"/>
      <c r="N69" s="11"/>
    </row>
    <row r="70" spans="2:14" ht="14.25" x14ac:dyDescent="0.2">
      <c r="B70" s="34" t="str">
        <f>[1]juL23!Q70</f>
        <v xml:space="preserve">     Ocean city town</v>
      </c>
      <c r="C70" s="40">
        <f>[1]juL23!R70</f>
        <v>3</v>
      </c>
      <c r="D70" s="19">
        <f>[1]juL23!S70</f>
        <v>3</v>
      </c>
      <c r="E70" s="3">
        <f>[1]juL23!T70</f>
        <v>875000</v>
      </c>
      <c r="F70" s="40">
        <f>[1]juL23!U70</f>
        <v>3</v>
      </c>
      <c r="G70" s="51">
        <f>[1]juL23!V70</f>
        <v>875000</v>
      </c>
      <c r="H70" s="51">
        <f>[1]juL23!W70</f>
        <v>291666.66666666669</v>
      </c>
      <c r="I70" s="48"/>
      <c r="J70" s="2">
        <f>[1]juL23!Y70</f>
        <v>0</v>
      </c>
      <c r="K70" s="19">
        <f>[1]juL23!Z70</f>
        <v>0</v>
      </c>
      <c r="L70" s="56">
        <f>[1]juL23!AA70</f>
        <v>0</v>
      </c>
      <c r="M70" s="19"/>
      <c r="N70" s="11"/>
    </row>
    <row r="71" spans="2:14" ht="15" thickBot="1" x14ac:dyDescent="0.25">
      <c r="B71" s="64"/>
      <c r="C71" s="65"/>
      <c r="D71" s="66"/>
      <c r="E71" s="26"/>
      <c r="F71" s="65"/>
      <c r="G71" s="54"/>
      <c r="H71" s="54"/>
      <c r="I71" s="37"/>
      <c r="J71" s="30"/>
      <c r="K71" s="28"/>
      <c r="L71" s="59"/>
      <c r="M71" s="54"/>
      <c r="N71" s="27"/>
    </row>
    <row r="72" spans="2:14" ht="15" thickTop="1" x14ac:dyDescent="0.2">
      <c r="B72" s="15">
        <f>[1]juL23!Q72</f>
        <v>0</v>
      </c>
      <c r="C72" s="2"/>
      <c r="D72" s="2"/>
      <c r="E72" s="3"/>
      <c r="F72" s="2"/>
      <c r="G72" s="3"/>
      <c r="H72" s="3"/>
      <c r="I72" s="4"/>
      <c r="J72" s="2"/>
      <c r="K72" s="2"/>
      <c r="L72" s="55"/>
      <c r="M72" s="3"/>
      <c r="N72" s="3"/>
    </row>
    <row r="73" spans="2:14" ht="14.25" x14ac:dyDescent="0.2">
      <c r="B73" s="15" t="str">
        <f>[1]juL23!Q73</f>
        <v>PREPARED BY MD DEPARTMENT OF PLANNING.  PLANNING DATA SERVICES. SEPTEMBER 2022</v>
      </c>
      <c r="C73" s="2"/>
      <c r="D73" s="2"/>
      <c r="E73" s="3"/>
      <c r="F73" s="2"/>
      <c r="G73" s="3"/>
      <c r="H73" s="3"/>
      <c r="I73" s="4"/>
      <c r="J73" s="2"/>
      <c r="K73" s="2"/>
      <c r="L73" s="55"/>
      <c r="M73" s="3"/>
      <c r="N73" s="3"/>
    </row>
    <row r="74" spans="2:14" ht="14.25" x14ac:dyDescent="0.2">
      <c r="B74" s="15" t="str">
        <f>[1]juL23!Q74</f>
        <v>SOURCE:  U. S. DEPARTMENT OF COMMERCE.  BUREAU OF THE CENSUS</v>
      </c>
      <c r="C74" s="2"/>
      <c r="D74" s="2"/>
      <c r="E74" s="3"/>
      <c r="F74" s="2"/>
      <c r="G74" s="3"/>
      <c r="H74" s="3"/>
      <c r="I74" s="4"/>
      <c r="J74" s="2"/>
      <c r="K74" s="2"/>
      <c r="L74" s="55"/>
      <c r="M74" s="3"/>
      <c r="N74" s="3"/>
    </row>
    <row r="75" spans="2:14" ht="14.25" x14ac:dyDescent="0.2">
      <c r="B75" s="16" t="str">
        <f>[1]juL23!Q75</f>
        <v>(1) Includes new one family units, two family units, three and four family units and five or more family units.</v>
      </c>
      <c r="C75" s="2"/>
      <c r="D75" s="2"/>
      <c r="E75" s="3"/>
      <c r="F75" s="2"/>
      <c r="G75" s="3"/>
      <c r="H75" s="3"/>
      <c r="I75" s="4"/>
      <c r="J75" s="2"/>
      <c r="K75" s="2"/>
      <c r="L75" s="55"/>
      <c r="M75" s="3"/>
      <c r="N75" s="3"/>
    </row>
    <row r="76" spans="2:14" ht="14.25" x14ac:dyDescent="0.2">
      <c r="B76" s="16" t="str">
        <f>[1]juL23!Q76</f>
        <v>(2) U. S. Bureau of the Census estimate based on survey</v>
      </c>
      <c r="C76" s="2"/>
      <c r="D76" s="2"/>
      <c r="E76" s="3"/>
      <c r="F76" s="2"/>
      <c r="G76" s="3"/>
      <c r="H76" s="3"/>
      <c r="I76" s="4"/>
      <c r="J76" s="2"/>
      <c r="K76" s="2"/>
      <c r="L76" s="55"/>
      <c r="M76" s="3"/>
      <c r="N76" s="3"/>
    </row>
    <row r="77" spans="2:14" ht="14.25" x14ac:dyDescent="0.2">
      <c r="B77" s="16" t="str">
        <f>[1]juL23!Q77</f>
        <v>(3) Sum of reported and imputed responses to monthly permit issuing places questionnaires</v>
      </c>
      <c r="C77" s="2"/>
      <c r="D77" s="2"/>
      <c r="E77" s="3"/>
      <c r="F77" s="2"/>
      <c r="G77" s="3"/>
      <c r="H77" s="3"/>
      <c r="I77" s="4"/>
      <c r="J77" s="2"/>
      <c r="K77" s="2"/>
      <c r="L77" s="55"/>
      <c r="M77" s="3"/>
      <c r="N77" s="3"/>
    </row>
    <row r="78" spans="2:14" ht="14.25" x14ac:dyDescent="0.2">
      <c r="B78" s="16" t="str">
        <f>[1]juL23!Q78</f>
        <v>(4) Anne Arundel, Baltimore, Montgomery and Prince George's Counties</v>
      </c>
      <c r="C78" s="2"/>
      <c r="D78" s="2"/>
      <c r="E78" s="3"/>
      <c r="F78" s="2"/>
      <c r="G78" s="3"/>
      <c r="H78" s="3"/>
      <c r="I78" s="4"/>
      <c r="J78" s="2"/>
      <c r="K78" s="2"/>
      <c r="L78" s="55"/>
      <c r="M78" s="3"/>
      <c r="N78" s="3"/>
    </row>
    <row r="79" spans="2:14" ht="14.25" x14ac:dyDescent="0.2">
      <c r="B79" s="16" t="str">
        <f>[1]juL23!Q79</f>
        <v>(5) Calvert, Carroll, Cecil, Charles, Frederick, Harford, Howard, Queen Anne's and St. Mary's Counties</v>
      </c>
      <c r="C79" s="2"/>
      <c r="D79" s="2"/>
      <c r="E79" s="3"/>
      <c r="F79" s="2"/>
      <c r="G79" s="3"/>
      <c r="H79" s="3"/>
      <c r="I79" s="4"/>
      <c r="J79" s="2"/>
      <c r="K79" s="2"/>
      <c r="L79" s="55"/>
      <c r="M79" s="3"/>
      <c r="N79" s="3"/>
    </row>
    <row r="80" spans="2:14" ht="14.25" x14ac:dyDescent="0.2">
      <c r="B80" s="16" t="str">
        <f>[1]juL23!Q80</f>
        <v>(6) Allegany, Washington and Wicomico Counties</v>
      </c>
      <c r="C80" s="2"/>
      <c r="D80" s="2"/>
      <c r="E80" s="3"/>
      <c r="F80" s="2"/>
      <c r="G80" s="3"/>
      <c r="H80" s="3"/>
      <c r="I80" s="4"/>
      <c r="J80" s="2"/>
      <c r="K80" s="2"/>
      <c r="L80" s="55"/>
      <c r="M80" s="3"/>
      <c r="N80" s="3"/>
    </row>
    <row r="81" spans="2:14" ht="14.25" x14ac:dyDescent="0.2">
      <c r="B81" s="16" t="str">
        <f>[1]juL23!Q81</f>
        <v>(7) Baltimore City</v>
      </c>
      <c r="C81" s="5"/>
      <c r="D81" s="5"/>
      <c r="E81" s="9"/>
      <c r="F81" s="2"/>
      <c r="G81" s="3"/>
      <c r="H81" s="3"/>
      <c r="I81" s="4"/>
      <c r="J81" s="7"/>
      <c r="K81" s="2"/>
      <c r="L81" s="55"/>
      <c r="M81" s="3"/>
      <c r="N81" s="3"/>
    </row>
    <row r="82" spans="2:14" ht="14.25" x14ac:dyDescent="0.2">
      <c r="B82" s="16" t="str">
        <f>[1]juL23!Q82</f>
        <v>(8) Caroline, Dorchester, Garret, Kent, Somerset, Talbot and Worcester Counties</v>
      </c>
      <c r="C82" s="5"/>
      <c r="D82" s="5"/>
      <c r="E82" s="9"/>
      <c r="F82" s="2"/>
      <c r="G82" s="3"/>
      <c r="H82" s="3"/>
      <c r="I82" s="4"/>
      <c r="J82" s="7"/>
      <c r="K82" s="2"/>
      <c r="L82" s="55"/>
      <c r="M82" s="3"/>
      <c r="N82" s="3"/>
    </row>
    <row r="83" spans="2:14" ht="14.25" x14ac:dyDescent="0.2">
      <c r="B83" s="16" t="str">
        <f>[1]juL23!Q83</f>
        <v>* Not available monthly prior to 2022</v>
      </c>
      <c r="C83" s="5"/>
      <c r="D83" s="5"/>
      <c r="E83" s="9"/>
      <c r="F83" s="2"/>
      <c r="G83" s="3"/>
      <c r="H83" s="3"/>
      <c r="I83" s="4"/>
      <c r="J83" s="7"/>
      <c r="K83" s="2"/>
      <c r="L83" s="55"/>
      <c r="M83" s="3"/>
      <c r="N83" s="3"/>
    </row>
    <row r="84" spans="2:14" ht="15.75" x14ac:dyDescent="0.25">
      <c r="B84" s="67" t="str">
        <f>[1]juL23!Q84</f>
        <v>Specified PIP summaries included in county and county group total</v>
      </c>
      <c r="C84" s="68"/>
      <c r="D84" s="68"/>
      <c r="F84" s="68"/>
      <c r="I84" s="68"/>
      <c r="J84" s="68"/>
      <c r="K84" s="68"/>
    </row>
  </sheetData>
  <mergeCells count="18"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K11:K14"/>
    <mergeCell ref="C8:E10"/>
    <mergeCell ref="J8:N10"/>
    <mergeCell ref="E11:E14"/>
    <mergeCell ref="J11:J14"/>
    <mergeCell ref="L11:L14"/>
    <mergeCell ref="M11:N12"/>
    <mergeCell ref="M13:M14"/>
    <mergeCell ref="N13:N14"/>
  </mergeCells>
  <phoneticPr fontId="1" type="noConversion"/>
  <pageMargins left="0.75" right="0.75" top="1" bottom="1" header="0.5" footer="0.5"/>
  <pageSetup scale="4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3D4F53-2ED2-4CAE-A19B-98B705A974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18573E-9B5C-4B89-B4B8-92820288221C}"/>
</file>

<file path=customXml/itemProps3.xml><?xml version="1.0" encoding="utf-8"?>
<ds:datastoreItem xmlns:ds="http://schemas.openxmlformats.org/officeDocument/2006/customXml" ds:itemID="{C79DDB4B-2DAD-4BF6-BD23-2A790845A6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2023-09-13T12:20:42Z</cp:lastPrinted>
  <dcterms:created xsi:type="dcterms:W3CDTF">2007-07-31T12:38:17Z</dcterms:created>
  <dcterms:modified xsi:type="dcterms:W3CDTF">2023-09-13T12:20:54Z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