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14" documentId="13_ncr:1_{C828E210-ABCB-4112-B82B-B547F9154544}" xr6:coauthVersionLast="47" xr6:coauthVersionMax="47" xr10:uidLastSave="{ADB8725B-D863-408E-A88F-E03BDD2B1BD3}"/>
  <bookViews>
    <workbookView xWindow="-120" yWindow="-1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J15" i="3"/>
  <c r="K15" i="3"/>
  <c r="L15" i="3"/>
  <c r="M15" i="3"/>
  <c r="N15" i="3"/>
  <c r="C17" i="3"/>
  <c r="D17" i="3"/>
  <c r="E17" i="3"/>
  <c r="F17" i="3"/>
  <c r="G17" i="3"/>
  <c r="H17" i="3"/>
  <c r="J17" i="3"/>
  <c r="K17" i="3"/>
  <c r="L17" i="3"/>
  <c r="M17" i="3"/>
  <c r="N17" i="3"/>
  <c r="C19" i="3"/>
  <c r="D19" i="3"/>
  <c r="E19" i="3"/>
  <c r="F19" i="3"/>
  <c r="G19" i="3"/>
  <c r="H19" i="3"/>
  <c r="J19" i="3"/>
  <c r="K19" i="3"/>
  <c r="L19" i="3"/>
  <c r="M19" i="3"/>
  <c r="N19" i="3"/>
  <c r="C20" i="3"/>
  <c r="D20" i="3"/>
  <c r="E20" i="3"/>
  <c r="F20" i="3"/>
  <c r="G20" i="3"/>
  <c r="H20" i="3"/>
  <c r="J20" i="3"/>
  <c r="K20" i="3"/>
  <c r="L20" i="3"/>
  <c r="M20" i="3"/>
  <c r="N20" i="3"/>
  <c r="C21" i="3"/>
  <c r="D21" i="3"/>
  <c r="E21" i="3"/>
  <c r="F21" i="3"/>
  <c r="G21" i="3"/>
  <c r="H21" i="3"/>
  <c r="J21" i="3"/>
  <c r="K21" i="3"/>
  <c r="L21" i="3"/>
  <c r="M21" i="3"/>
  <c r="N21" i="3"/>
  <c r="C22" i="3"/>
  <c r="D22" i="3"/>
  <c r="E22" i="3"/>
  <c r="F22" i="3"/>
  <c r="G22" i="3"/>
  <c r="H22" i="3"/>
  <c r="J22" i="3"/>
  <c r="K22" i="3"/>
  <c r="L22" i="3"/>
  <c r="M22" i="3"/>
  <c r="N22" i="3"/>
  <c r="C23" i="3"/>
  <c r="D23" i="3"/>
  <c r="E23" i="3"/>
  <c r="F23" i="3"/>
  <c r="G23" i="3"/>
  <c r="H23" i="3"/>
  <c r="J23" i="3"/>
  <c r="K23" i="3"/>
  <c r="L23" i="3"/>
  <c r="M23" i="3"/>
  <c r="N23" i="3"/>
  <c r="C24" i="3"/>
  <c r="D24" i="3"/>
  <c r="E24" i="3"/>
  <c r="F24" i="3"/>
  <c r="G24" i="3"/>
  <c r="H24" i="3"/>
  <c r="J24" i="3"/>
  <c r="K24" i="3"/>
  <c r="L24" i="3"/>
  <c r="M24" i="3"/>
  <c r="N24" i="3"/>
  <c r="C25" i="3"/>
  <c r="D25" i="3"/>
  <c r="E25" i="3"/>
  <c r="F25" i="3"/>
  <c r="G25" i="3"/>
  <c r="H25" i="3"/>
  <c r="J25" i="3"/>
  <c r="K25" i="3"/>
  <c r="L25" i="3"/>
  <c r="C27" i="3"/>
  <c r="D27" i="3"/>
  <c r="E27" i="3"/>
  <c r="F27" i="3"/>
  <c r="G27" i="3"/>
  <c r="H27" i="3"/>
  <c r="J27" i="3"/>
  <c r="K27" i="3"/>
  <c r="L27" i="3"/>
  <c r="M27" i="3"/>
  <c r="N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M31" i="3"/>
  <c r="N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M33" i="3"/>
  <c r="N33" i="3"/>
  <c r="C35" i="3"/>
  <c r="D35" i="3"/>
  <c r="E35" i="3"/>
  <c r="F35" i="3"/>
  <c r="G35" i="3"/>
  <c r="H35" i="3"/>
  <c r="J35" i="3"/>
  <c r="K35" i="3"/>
  <c r="L35" i="3"/>
  <c r="M35" i="3"/>
  <c r="N35" i="3"/>
  <c r="C36" i="3"/>
  <c r="D36" i="3"/>
  <c r="E36" i="3"/>
  <c r="F36" i="3"/>
  <c r="G36" i="3"/>
  <c r="H36" i="3"/>
  <c r="I36" i="3"/>
  <c r="J36" i="3"/>
  <c r="K36" i="3"/>
  <c r="L36" i="3"/>
  <c r="M36" i="3"/>
  <c r="N36" i="3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C40" i="3"/>
  <c r="D40" i="3"/>
  <c r="E40" i="3"/>
  <c r="F40" i="3"/>
  <c r="G40" i="3"/>
  <c r="H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5" i="3"/>
  <c r="D45" i="3"/>
  <c r="E45" i="3"/>
  <c r="F45" i="3"/>
  <c r="G45" i="3"/>
  <c r="H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C47" i="3"/>
  <c r="D47" i="3"/>
  <c r="E47" i="3"/>
  <c r="F47" i="3"/>
  <c r="G47" i="3"/>
  <c r="H47" i="3"/>
  <c r="I47" i="3"/>
  <c r="J47" i="3"/>
  <c r="K47" i="3"/>
  <c r="L47" i="3"/>
  <c r="C48" i="3"/>
  <c r="D48" i="3"/>
  <c r="E48" i="3"/>
  <c r="F48" i="3"/>
  <c r="G48" i="3"/>
  <c r="H48" i="3"/>
  <c r="I48" i="3"/>
  <c r="J48" i="3"/>
  <c r="K48" i="3"/>
  <c r="L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F50" i="3"/>
  <c r="G50" i="3"/>
  <c r="H50" i="3"/>
  <c r="I50" i="3"/>
  <c r="J50" i="3"/>
  <c r="K50" i="3"/>
  <c r="L50" i="3"/>
  <c r="C52" i="3"/>
  <c r="D52" i="3"/>
  <c r="E52" i="3"/>
  <c r="F52" i="3"/>
  <c r="G52" i="3"/>
  <c r="H52" i="3"/>
  <c r="J52" i="3"/>
  <c r="K52" i="3"/>
  <c r="L52" i="3"/>
  <c r="C53" i="3"/>
  <c r="D53" i="3"/>
  <c r="E53" i="3"/>
  <c r="F53" i="3"/>
  <c r="G53" i="3"/>
  <c r="H53" i="3"/>
  <c r="I53" i="3"/>
  <c r="J53" i="3"/>
  <c r="K53" i="3"/>
  <c r="L53" i="3"/>
  <c r="C54" i="3"/>
  <c r="D54" i="3"/>
  <c r="E54" i="3"/>
  <c r="F54" i="3"/>
  <c r="G54" i="3"/>
  <c r="H54" i="3"/>
  <c r="I54" i="3"/>
  <c r="J54" i="3"/>
  <c r="K54" i="3"/>
  <c r="L54" i="3"/>
  <c r="C55" i="3"/>
  <c r="D55" i="3"/>
  <c r="E55" i="3"/>
  <c r="F55" i="3"/>
  <c r="G55" i="3"/>
  <c r="H55" i="3"/>
  <c r="I55" i="3"/>
  <c r="J55" i="3"/>
  <c r="K55" i="3"/>
  <c r="L55" i="3"/>
  <c r="C56" i="3"/>
  <c r="D56" i="3"/>
  <c r="E56" i="3"/>
  <c r="F56" i="3"/>
  <c r="G56" i="3"/>
  <c r="H56" i="3"/>
  <c r="I56" i="3"/>
  <c r="J56" i="3"/>
  <c r="K56" i="3"/>
  <c r="L56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E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4" i="3"/>
  <c r="D64" i="3"/>
  <c r="E64" i="3"/>
  <c r="F64" i="3"/>
  <c r="G64" i="3"/>
  <c r="H64" i="3"/>
  <c r="J64" i="3"/>
  <c r="K64" i="3"/>
  <c r="L64" i="3"/>
  <c r="C65" i="3"/>
  <c r="D65" i="3"/>
  <c r="E65" i="3"/>
  <c r="F65" i="3"/>
  <c r="G65" i="3"/>
  <c r="H65" i="3"/>
  <c r="I65" i="3"/>
  <c r="J65" i="3"/>
  <c r="K65" i="3"/>
  <c r="L65" i="3"/>
  <c r="C66" i="3"/>
  <c r="D66" i="3"/>
  <c r="E66" i="3"/>
  <c r="F66" i="3"/>
  <c r="G66" i="3"/>
  <c r="H66" i="3"/>
  <c r="I66" i="3"/>
  <c r="J66" i="3"/>
  <c r="K66" i="3"/>
  <c r="L66" i="3"/>
  <c r="C67" i="3"/>
  <c r="D67" i="3"/>
  <c r="E67" i="3"/>
  <c r="F67" i="3"/>
  <c r="G67" i="3"/>
  <c r="H67" i="3"/>
  <c r="I67" i="3"/>
  <c r="J67" i="3"/>
  <c r="K67" i="3"/>
  <c r="L67" i="3"/>
  <c r="C68" i="3"/>
  <c r="D68" i="3"/>
  <c r="E68" i="3"/>
  <c r="F68" i="3"/>
  <c r="G68" i="3"/>
  <c r="H68" i="3"/>
  <c r="I68" i="3"/>
  <c r="J68" i="3"/>
  <c r="K68" i="3"/>
  <c r="L68" i="3"/>
  <c r="C69" i="3"/>
  <c r="D69" i="3"/>
  <c r="E69" i="3"/>
  <c r="F69" i="3"/>
  <c r="G69" i="3"/>
  <c r="H69" i="3"/>
  <c r="J69" i="3"/>
  <c r="K69" i="3"/>
  <c r="L69" i="3"/>
  <c r="B15" i="3"/>
  <c r="B17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5" i="3"/>
  <c r="B36" i="3"/>
  <c r="B37" i="3"/>
  <c r="B38" i="3"/>
  <c r="B40" i="3"/>
  <c r="B41" i="3"/>
  <c r="B42" i="3"/>
  <c r="B43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4" i="3"/>
  <c r="B65" i="3"/>
  <c r="B66" i="3"/>
  <c r="B67" i="3"/>
  <c r="B68" i="3"/>
  <c r="B69" i="3"/>
  <c r="B72" i="3"/>
  <c r="B73" i="3"/>
  <c r="B74" i="3"/>
  <c r="B75" i="3"/>
  <c r="B76" i="3"/>
  <c r="B77" i="3"/>
  <c r="B78" i="3"/>
  <c r="B79" i="3"/>
  <c r="B80" i="3"/>
  <c r="B81" i="3"/>
  <c r="B82" i="3"/>
  <c r="B2" i="3"/>
  <c r="B3" i="3"/>
</calcChain>
</file>

<file path=xl/sharedStrings.xml><?xml version="1.0" encoding="utf-8"?>
<sst xmlns="http://schemas.openxmlformats.org/spreadsheetml/2006/main" count="17" uniqueCount="11">
  <si>
    <t>SINGLE FAMILY HOUSING</t>
  </si>
  <si>
    <t>JURISDICTION</t>
  </si>
  <si>
    <t>BUILDINGS</t>
  </si>
  <si>
    <t>UNITS</t>
  </si>
  <si>
    <t>VALUE</t>
  </si>
  <si>
    <t>ALL NEW CONSTRUCTION(1)</t>
  </si>
  <si>
    <t>NEW HOUSING UNITS AUTHORIZED FOR CONSTRUCTION BY BUILDING PERMITS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</si>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</sst>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8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1" fontId="4" fillId="0" borderId="0" xfId="0" applyNumberFormat="1" applyFont="1" applyAlignment="1">
      <alignment horizontal="center"/>
    </xf>
    <xf numFmtId="41" fontId="5" fillId="0" borderId="0" xfId="0" applyNumberFormat="1" applyFont="1"/>
    <xf numFmtId="41" fontId="4" fillId="0" borderId="13" xfId="0" applyNumberFormat="1" applyFont="1" applyBorder="1"/>
    <xf numFmtId="41" fontId="6" fillId="0" borderId="13" xfId="0" applyNumberFormat="1" applyFont="1" applyBorder="1"/>
    <xf numFmtId="41" fontId="8" fillId="0" borderId="13" xfId="0" applyNumberFormat="1" applyFont="1" applyBorder="1"/>
    <xf numFmtId="41" fontId="5" fillId="0" borderId="13" xfId="0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42" fontId="5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1" fontId="10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1" fontId="4" fillId="0" borderId="11" xfId="0" applyNumberFormat="1" applyFont="1" applyBorder="1"/>
    <xf numFmtId="41" fontId="4" fillId="0" borderId="15" xfId="0" applyNumberFormat="1" applyFont="1" applyBorder="1"/>
    <xf numFmtId="41" fontId="5" fillId="0" borderId="21" xfId="0" applyNumberFormat="1" applyFont="1" applyBorder="1"/>
    <xf numFmtId="41" fontId="4" fillId="0" borderId="21" xfId="0" applyNumberFormat="1" applyFont="1" applyBorder="1"/>
    <xf numFmtId="41" fontId="4" fillId="0" borderId="30" xfId="0" applyNumberFormat="1" applyFont="1" applyBorder="1"/>
    <xf numFmtId="41" fontId="5" fillId="0" borderId="11" xfId="0" applyNumberFormat="1" applyFont="1" applyBorder="1"/>
    <xf numFmtId="41" fontId="4" fillId="0" borderId="11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/>
    </xf>
    <xf numFmtId="41" fontId="4" fillId="0" borderId="33" xfId="0" applyNumberFormat="1" applyFont="1" applyBorder="1"/>
    <xf numFmtId="42" fontId="5" fillId="0" borderId="28" xfId="0" applyNumberFormat="1" applyFont="1" applyBorder="1" applyAlignment="1">
      <alignment horizontal="center" vertical="center"/>
    </xf>
    <xf numFmtId="42" fontId="5" fillId="0" borderId="38" xfId="0" applyNumberFormat="1" applyFont="1" applyBorder="1" applyAlignment="1">
      <alignment horizontal="center" vertical="center"/>
    </xf>
    <xf numFmtId="41" fontId="5" fillId="0" borderId="14" xfId="0" applyNumberFormat="1" applyFont="1" applyBorder="1"/>
    <xf numFmtId="42" fontId="5" fillId="0" borderId="14" xfId="0" applyNumberFormat="1" applyFont="1" applyBorder="1"/>
    <xf numFmtId="42" fontId="8" fillId="0" borderId="14" xfId="0" applyNumberFormat="1" applyFont="1" applyBorder="1"/>
    <xf numFmtId="42" fontId="8" fillId="0" borderId="21" xfId="0" applyNumberFormat="1" applyFont="1" applyBorder="1"/>
    <xf numFmtId="41" fontId="4" fillId="0" borderId="14" xfId="0" applyNumberFormat="1" applyFont="1" applyBorder="1"/>
    <xf numFmtId="41" fontId="6" fillId="0" borderId="21" xfId="0" applyNumberFormat="1" applyFont="1" applyBorder="1"/>
    <xf numFmtId="41" fontId="4" fillId="0" borderId="14" xfId="0" applyNumberFormat="1" applyFont="1" applyBorder="1" applyAlignment="1">
      <alignment horizontal="right"/>
    </xf>
    <xf numFmtId="41" fontId="5" fillId="0" borderId="14" xfId="0" applyNumberFormat="1" applyFont="1" applyBorder="1" applyAlignment="1">
      <alignment horizontal="right"/>
    </xf>
    <xf numFmtId="41" fontId="6" fillId="0" borderId="11" xfId="0" applyNumberFormat="1" applyFont="1" applyBorder="1"/>
    <xf numFmtId="41" fontId="7" fillId="0" borderId="21" xfId="0" applyNumberFormat="1" applyFont="1" applyBorder="1"/>
    <xf numFmtId="41" fontId="7" fillId="0" borderId="13" xfId="0" applyNumberFormat="1" applyFont="1" applyBorder="1"/>
    <xf numFmtId="41" fontId="7" fillId="0" borderId="11" xfId="0" applyNumberFormat="1" applyFont="1" applyBorder="1"/>
    <xf numFmtId="41" fontId="8" fillId="0" borderId="14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3" fontId="5" fillId="0" borderId="20" xfId="0" applyNumberFormat="1" applyFont="1" applyBorder="1"/>
    <xf numFmtId="41" fontId="4" fillId="0" borderId="20" xfId="0" applyNumberFormat="1" applyFont="1" applyBorder="1"/>
    <xf numFmtId="41" fontId="4" fillId="0" borderId="42" xfId="0" applyNumberFormat="1" applyFont="1" applyBorder="1"/>
    <xf numFmtId="41" fontId="6" fillId="0" borderId="20" xfId="0" applyNumberFormat="1" applyFont="1" applyBorder="1"/>
    <xf numFmtId="41" fontId="7" fillId="0" borderId="20" xfId="0" applyNumberFormat="1" applyFont="1" applyBorder="1"/>
    <xf numFmtId="164" fontId="4" fillId="0" borderId="13" xfId="1" applyNumberFormat="1" applyFont="1" applyBorder="1"/>
    <xf numFmtId="164" fontId="4" fillId="0" borderId="10" xfId="1" applyNumberFormat="1" applyFont="1" applyBorder="1"/>
    <xf numFmtId="164" fontId="5" fillId="0" borderId="0" xfId="1" applyNumberFormat="1" applyFont="1" applyAlignment="1"/>
    <xf numFmtId="164" fontId="4" fillId="0" borderId="31" xfId="1" applyNumberFormat="1" applyFont="1" applyBorder="1" applyAlignment="1">
      <alignment horizontal="center" vertical="center"/>
    </xf>
    <xf numFmtId="164" fontId="5" fillId="0" borderId="10" xfId="1" applyNumberFormat="1" applyFont="1" applyBorder="1"/>
    <xf numFmtId="164" fontId="6" fillId="0" borderId="10" xfId="1" applyNumberFormat="1" applyFont="1" applyBorder="1"/>
    <xf numFmtId="164" fontId="7" fillId="0" borderId="10" xfId="1" applyNumberFormat="1" applyFont="1" applyBorder="1"/>
    <xf numFmtId="164" fontId="8" fillId="0" borderId="10" xfId="1" applyNumberFormat="1" applyFont="1" applyBorder="1"/>
    <xf numFmtId="164" fontId="4" fillId="0" borderId="16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8" fillId="0" borderId="13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5" fillId="0" borderId="7" xfId="1" applyNumberFormat="1" applyFont="1" applyBorder="1"/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8" fillId="0" borderId="7" xfId="1" applyNumberFormat="1" applyFont="1" applyBorder="1"/>
    <xf numFmtId="164" fontId="4" fillId="0" borderId="9" xfId="1" applyNumberFormat="1" applyFont="1" applyBorder="1"/>
    <xf numFmtId="0" fontId="4" fillId="0" borderId="39" xfId="0" applyFont="1" applyBorder="1" applyAlignment="1">
      <alignment horizontal="center"/>
    </xf>
    <xf numFmtId="0" fontId="11" fillId="0" borderId="0" xfId="0" applyFont="1"/>
    <xf numFmtId="41" fontId="2" fillId="0" borderId="4" xfId="0" applyNumberFormat="1" applyFont="1" applyBorder="1"/>
    <xf numFmtId="3" fontId="2" fillId="0" borderId="4" xfId="0" applyNumberFormat="1" applyFont="1" applyBorder="1"/>
    <xf numFmtId="3" fontId="13" fillId="0" borderId="4" xfId="0" applyNumberFormat="1" applyFont="1" applyBorder="1"/>
    <xf numFmtId="42" fontId="1" fillId="0" borderId="4" xfId="0" applyNumberFormat="1" applyFont="1" applyBorder="1"/>
    <xf numFmtId="3" fontId="12" fillId="0" borderId="4" xfId="0" applyNumberFormat="1" applyFont="1" applyBorder="1"/>
    <xf numFmtId="3" fontId="1" fillId="0" borderId="4" xfId="0" applyNumberFormat="1" applyFont="1" applyBorder="1"/>
    <xf numFmtId="41" fontId="5" fillId="0" borderId="29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5" fillId="0" borderId="47" xfId="0" applyNumberFormat="1" applyFont="1" applyBorder="1" applyAlignment="1">
      <alignment horizontal="center" vertical="center"/>
    </xf>
    <xf numFmtId="41" fontId="5" fillId="0" borderId="48" xfId="0" applyNumberFormat="1" applyFont="1" applyBorder="1" applyAlignment="1">
      <alignment horizontal="center" vertical="center"/>
    </xf>
    <xf numFmtId="41" fontId="5" fillId="0" borderId="4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40" xfId="1" applyNumberFormat="1" applyFont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35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1" fontId="5" fillId="0" borderId="45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46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41" fontId="14" fillId="0" borderId="4" xfId="0" applyNumberFormat="1" applyFont="1" applyBorder="1"/>
    <xf numFmtId="41" fontId="1" fillId="0" borderId="4" xfId="0" applyNumberFormat="1" applyFont="1" applyBorder="1"/>
    <xf numFmtId="41" fontId="13" fillId="0" borderId="4" xfId="0" applyNumberFormat="1" applyFont="1" applyBorder="1"/>
    <xf numFmtId="41" fontId="7" fillId="0" borderId="8" xfId="0" applyNumberFormat="1" applyFont="1" applyBorder="1"/>
    <xf numFmtId="41" fontId="4" fillId="0" borderId="14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vertical="center"/>
    </xf>
    <xf numFmtId="41" fontId="5" fillId="0" borderId="1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>
        <row r="2">
          <cell r="B2" t="str">
            <v>Table 1A.2</v>
          </cell>
        </row>
        <row r="3">
          <cell r="B3" t="str">
            <v>PERMIT ISSUING PLACE NEW HOUSING CONSTRUCTION AND VALUE :  FEBRUARY 2022</v>
          </cell>
        </row>
        <row r="15">
          <cell r="B15" t="str">
            <v>STATE OF MARYLAND (2)</v>
          </cell>
          <cell r="C15">
            <v>907</v>
          </cell>
          <cell r="D15">
            <v>1667</v>
          </cell>
          <cell r="E15">
            <v>361281000</v>
          </cell>
          <cell r="F15">
            <v>892</v>
          </cell>
          <cell r="G15">
            <v>226739000</v>
          </cell>
          <cell r="H15">
            <v>254191.70403587443</v>
          </cell>
          <cell r="J15">
            <v>14</v>
          </cell>
          <cell r="K15">
            <v>773</v>
          </cell>
          <cell r="L15">
            <v>134372000</v>
          </cell>
          <cell r="M15">
            <v>9598000</v>
          </cell>
          <cell r="N15">
            <v>173831.82406209572</v>
          </cell>
        </row>
        <row r="17">
          <cell r="B17" t="str">
            <v>STATE SUM OF MONTHLY REPORTING PIPs (3)</v>
          </cell>
          <cell r="C17">
            <v>907</v>
          </cell>
          <cell r="D17">
            <v>1667</v>
          </cell>
          <cell r="E17">
            <v>361280790</v>
          </cell>
          <cell r="F17">
            <v>892</v>
          </cell>
          <cell r="G17">
            <v>226738535</v>
          </cell>
          <cell r="H17">
            <v>254191.182735426</v>
          </cell>
          <cell r="J17">
            <v>14</v>
          </cell>
          <cell r="K17">
            <v>773</v>
          </cell>
          <cell r="L17">
            <v>134372255</v>
          </cell>
          <cell r="M17">
            <v>9598018.2142857146</v>
          </cell>
          <cell r="N17">
            <v>173832.15394566624</v>
          </cell>
        </row>
        <row r="19">
          <cell r="B19" t="str">
            <v>SUBURBAN COUNTIES</v>
          </cell>
          <cell r="C19">
            <v>856</v>
          </cell>
          <cell r="D19">
            <v>1480</v>
          </cell>
          <cell r="E19">
            <v>324109502</v>
          </cell>
          <cell r="F19">
            <v>842</v>
          </cell>
          <cell r="G19">
            <v>214305786</v>
          </cell>
          <cell r="H19">
            <v>254519.93586698337</v>
          </cell>
          <cell r="J19">
            <v>13</v>
          </cell>
          <cell r="K19">
            <v>636</v>
          </cell>
          <cell r="L19">
            <v>109633716</v>
          </cell>
          <cell r="M19">
            <v>8433362.7692307699</v>
          </cell>
          <cell r="N19">
            <v>172380.05660377358</v>
          </cell>
        </row>
        <row r="20">
          <cell r="B20" t="str">
            <v xml:space="preserve">    INNER SUBURBAN COUNTIES (4)</v>
          </cell>
          <cell r="C20">
            <v>345</v>
          </cell>
          <cell r="D20">
            <v>558</v>
          </cell>
          <cell r="E20">
            <v>108135924</v>
          </cell>
          <cell r="F20">
            <v>341</v>
          </cell>
          <cell r="G20">
            <v>74884208</v>
          </cell>
          <cell r="H20">
            <v>219601.78299120234</v>
          </cell>
          <cell r="J20">
            <v>3</v>
          </cell>
          <cell r="K20">
            <v>215</v>
          </cell>
          <cell r="L20">
            <v>33081716</v>
          </cell>
          <cell r="M20">
            <v>11027238.666666666</v>
          </cell>
          <cell r="N20">
            <v>153868.4465116279</v>
          </cell>
        </row>
        <row r="21">
          <cell r="B21" t="str">
            <v xml:space="preserve">    OUTER SUBURBAN COUNTIES (5)</v>
          </cell>
          <cell r="C21">
            <v>449</v>
          </cell>
          <cell r="D21">
            <v>860</v>
          </cell>
          <cell r="E21">
            <v>202728634</v>
          </cell>
          <cell r="F21">
            <v>439</v>
          </cell>
          <cell r="G21">
            <v>126176634</v>
          </cell>
          <cell r="H21">
            <v>287418.30068337132</v>
          </cell>
          <cell r="J21">
            <v>10</v>
          </cell>
          <cell r="K21">
            <v>421</v>
          </cell>
          <cell r="L21">
            <v>76552000</v>
          </cell>
          <cell r="M21">
            <v>7655200</v>
          </cell>
          <cell r="N21">
            <v>181833.72921615202</v>
          </cell>
        </row>
        <row r="22">
          <cell r="B22" t="str">
            <v xml:space="preserve">    EXURBAN COUNTIES(6)</v>
          </cell>
          <cell r="C22">
            <v>62</v>
          </cell>
          <cell r="D22">
            <v>62</v>
          </cell>
          <cell r="E22">
            <v>13244944</v>
          </cell>
          <cell r="F22">
            <v>62</v>
          </cell>
          <cell r="G22">
            <v>13244944</v>
          </cell>
          <cell r="H22">
            <v>213628.12903225806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STATE BALANCE</v>
          </cell>
          <cell r="C23">
            <v>51</v>
          </cell>
          <cell r="D23">
            <v>187</v>
          </cell>
          <cell r="E23">
            <v>37171288</v>
          </cell>
          <cell r="F23">
            <v>50</v>
          </cell>
          <cell r="G23">
            <v>12432749</v>
          </cell>
          <cell r="H23">
            <v>248654.98</v>
          </cell>
          <cell r="J23">
            <v>1</v>
          </cell>
          <cell r="K23">
            <v>137</v>
          </cell>
          <cell r="L23">
            <v>24738539</v>
          </cell>
          <cell r="M23">
            <v>24738539</v>
          </cell>
          <cell r="N23">
            <v>180573.27737226276</v>
          </cell>
        </row>
        <row r="24">
          <cell r="B24" t="str">
            <v xml:space="preserve">     URBAN (7)</v>
          </cell>
          <cell r="C24">
            <v>10</v>
          </cell>
          <cell r="D24">
            <v>146</v>
          </cell>
          <cell r="E24">
            <v>25805450</v>
          </cell>
          <cell r="F24">
            <v>9</v>
          </cell>
          <cell r="G24">
            <v>1066911</v>
          </cell>
          <cell r="H24">
            <v>118545.66666666667</v>
          </cell>
          <cell r="J24">
            <v>1</v>
          </cell>
          <cell r="K24">
            <v>137</v>
          </cell>
          <cell r="L24">
            <v>24738539</v>
          </cell>
          <cell r="M24">
            <v>24738539</v>
          </cell>
          <cell r="N24">
            <v>180573.27737226276</v>
          </cell>
        </row>
        <row r="25">
          <cell r="B25" t="str">
            <v xml:space="preserve">     NON SUBURBAN (8)</v>
          </cell>
          <cell r="C25">
            <v>41</v>
          </cell>
          <cell r="D25">
            <v>41</v>
          </cell>
          <cell r="E25">
            <v>11365838</v>
          </cell>
          <cell r="F25">
            <v>41</v>
          </cell>
          <cell r="G25">
            <v>11365838</v>
          </cell>
          <cell r="H25">
            <v>277215.56097560975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 xml:space="preserve">  BALTIMORE REGION</v>
          </cell>
          <cell r="C27">
            <v>213</v>
          </cell>
          <cell r="D27">
            <v>731</v>
          </cell>
          <cell r="E27">
            <v>143618633</v>
          </cell>
          <cell r="F27">
            <v>204</v>
          </cell>
          <cell r="G27">
            <v>47228094</v>
          </cell>
          <cell r="H27">
            <v>231510.26470588235</v>
          </cell>
          <cell r="J27">
            <v>9</v>
          </cell>
          <cell r="K27">
            <v>527</v>
          </cell>
          <cell r="L27">
            <v>96390539</v>
          </cell>
          <cell r="M27">
            <v>10710059.888888888</v>
          </cell>
          <cell r="N27">
            <v>182904.24857685011</v>
          </cell>
        </row>
        <row r="28">
          <cell r="B28" t="str">
            <v xml:space="preserve">   ANNE ARUNDEL</v>
          </cell>
          <cell r="C28">
            <v>93</v>
          </cell>
          <cell r="D28">
            <v>93</v>
          </cell>
          <cell r="E28">
            <v>16349986</v>
          </cell>
          <cell r="F28">
            <v>93</v>
          </cell>
          <cell r="G28">
            <v>16349986</v>
          </cell>
          <cell r="H28">
            <v>175806.30107526883</v>
          </cell>
          <cell r="I28">
            <v>21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 xml:space="preserve">   BALTIMORE COUNTY</v>
          </cell>
          <cell r="C29">
            <v>11</v>
          </cell>
          <cell r="D29">
            <v>11</v>
          </cell>
          <cell r="E29">
            <v>2631681</v>
          </cell>
          <cell r="F29">
            <v>11</v>
          </cell>
          <cell r="G29">
            <v>2631681</v>
          </cell>
          <cell r="H29">
            <v>239243.72727272726</v>
          </cell>
          <cell r="I29">
            <v>10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 xml:space="preserve">   CARROLL</v>
          </cell>
          <cell r="C30">
            <v>35</v>
          </cell>
          <cell r="D30">
            <v>35</v>
          </cell>
          <cell r="E30">
            <v>8964500</v>
          </cell>
          <cell r="F30">
            <v>35</v>
          </cell>
          <cell r="G30">
            <v>8964500</v>
          </cell>
          <cell r="H30">
            <v>256128.57142857142</v>
          </cell>
          <cell r="I30">
            <v>8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 xml:space="preserve">   HARFORD</v>
          </cell>
          <cell r="C31">
            <v>22</v>
          </cell>
          <cell r="D31">
            <v>404</v>
          </cell>
          <cell r="E31">
            <v>75742558</v>
          </cell>
          <cell r="F31">
            <v>14</v>
          </cell>
          <cell r="G31">
            <v>4090558</v>
          </cell>
          <cell r="H31">
            <v>292182.71428571426</v>
          </cell>
          <cell r="I31">
            <v>6</v>
          </cell>
          <cell r="J31">
            <v>8</v>
          </cell>
          <cell r="K31">
            <v>390</v>
          </cell>
          <cell r="L31">
            <v>71652000</v>
          </cell>
          <cell r="M31">
            <v>8956500</v>
          </cell>
          <cell r="N31">
            <v>183723.07692307694</v>
          </cell>
        </row>
        <row r="32">
          <cell r="B32" t="str">
            <v xml:space="preserve">   HOWARD </v>
          </cell>
          <cell r="C32">
            <v>42</v>
          </cell>
          <cell r="D32">
            <v>42</v>
          </cell>
          <cell r="E32">
            <v>14124458</v>
          </cell>
          <cell r="F32">
            <v>42</v>
          </cell>
          <cell r="G32">
            <v>14124458</v>
          </cell>
          <cell r="H32">
            <v>336296.61904761905</v>
          </cell>
          <cell r="I32">
            <v>3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 xml:space="preserve">   BALTIMORE CITY</v>
          </cell>
          <cell r="C33">
            <v>10</v>
          </cell>
          <cell r="D33">
            <v>146</v>
          </cell>
          <cell r="E33">
            <v>25805450</v>
          </cell>
          <cell r="F33">
            <v>9</v>
          </cell>
          <cell r="G33">
            <v>1066911</v>
          </cell>
          <cell r="H33">
            <v>118545.66666666667</v>
          </cell>
          <cell r="I33">
            <v>24</v>
          </cell>
          <cell r="J33">
            <v>1</v>
          </cell>
          <cell r="K33">
            <v>137</v>
          </cell>
          <cell r="L33">
            <v>24738539</v>
          </cell>
          <cell r="M33">
            <v>24738539</v>
          </cell>
          <cell r="N33">
            <v>180573.27737226276</v>
          </cell>
        </row>
        <row r="35">
          <cell r="B35" t="str">
            <v xml:space="preserve">  SUBURBAN WASHINGTON</v>
          </cell>
          <cell r="C35">
            <v>387</v>
          </cell>
          <cell r="D35">
            <v>616</v>
          </cell>
          <cell r="E35">
            <v>131974297</v>
          </cell>
          <cell r="F35">
            <v>382</v>
          </cell>
          <cell r="G35">
            <v>97022581</v>
          </cell>
          <cell r="H35">
            <v>253985.81413612564</v>
          </cell>
          <cell r="J35">
            <v>4</v>
          </cell>
          <cell r="K35">
            <v>232</v>
          </cell>
          <cell r="L35">
            <v>34781716</v>
          </cell>
          <cell r="M35">
            <v>8695429</v>
          </cell>
          <cell r="N35">
            <v>149921.18965517241</v>
          </cell>
        </row>
        <row r="36">
          <cell r="B36" t="str">
            <v xml:space="preserve">   FREDERICK</v>
          </cell>
          <cell r="C36">
            <v>146</v>
          </cell>
          <cell r="D36">
            <v>162</v>
          </cell>
          <cell r="E36">
            <v>42820040</v>
          </cell>
          <cell r="F36">
            <v>145</v>
          </cell>
          <cell r="G36">
            <v>41120040</v>
          </cell>
          <cell r="H36">
            <v>283586.4827586207</v>
          </cell>
          <cell r="I36">
            <v>7</v>
          </cell>
          <cell r="J36">
            <v>1</v>
          </cell>
          <cell r="K36">
            <v>17</v>
          </cell>
          <cell r="L36">
            <v>1700000</v>
          </cell>
          <cell r="M36">
            <v>1700000</v>
          </cell>
          <cell r="N36">
            <v>100000</v>
          </cell>
        </row>
        <row r="37">
          <cell r="B37" t="str">
            <v xml:space="preserve">   MONTGOMERY</v>
          </cell>
          <cell r="C37">
            <v>73</v>
          </cell>
          <cell r="D37">
            <v>123</v>
          </cell>
          <cell r="E37">
            <v>27693891</v>
          </cell>
          <cell r="F37">
            <v>70</v>
          </cell>
          <cell r="G37">
            <v>15864175</v>
          </cell>
          <cell r="H37">
            <v>226631.07142857142</v>
          </cell>
          <cell r="I37">
            <v>15</v>
          </cell>
          <cell r="J37">
            <v>2</v>
          </cell>
          <cell r="K37">
            <v>51</v>
          </cell>
          <cell r="L37">
            <v>11659716</v>
          </cell>
          <cell r="M37">
            <v>5829858</v>
          </cell>
          <cell r="N37">
            <v>228621.88235294117</v>
          </cell>
        </row>
        <row r="38">
          <cell r="B38" t="str">
            <v xml:space="preserve">   PRINCE GEORGE'S</v>
          </cell>
          <cell r="C38">
            <v>168</v>
          </cell>
          <cell r="D38">
            <v>331</v>
          </cell>
          <cell r="E38">
            <v>61460366</v>
          </cell>
          <cell r="F38">
            <v>167</v>
          </cell>
          <cell r="G38">
            <v>40038366</v>
          </cell>
          <cell r="H38">
            <v>239750.69461077845</v>
          </cell>
          <cell r="I38">
            <v>9</v>
          </cell>
          <cell r="J38">
            <v>1</v>
          </cell>
          <cell r="K38">
            <v>164</v>
          </cell>
          <cell r="L38">
            <v>21422000</v>
          </cell>
          <cell r="M38">
            <v>21422000</v>
          </cell>
          <cell r="N38">
            <v>130621.95121951219</v>
          </cell>
        </row>
        <row r="40">
          <cell r="B40" t="str">
            <v xml:space="preserve">  SOUTHERN MARYLAND</v>
          </cell>
          <cell r="C40">
            <v>129</v>
          </cell>
          <cell r="D40">
            <v>129</v>
          </cell>
          <cell r="E40">
            <v>40436768</v>
          </cell>
          <cell r="F40">
            <v>129</v>
          </cell>
          <cell r="G40">
            <v>40436768</v>
          </cell>
          <cell r="H40">
            <v>313463.31782945734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 xml:space="preserve">   CALVERT</v>
          </cell>
          <cell r="C41">
            <v>9</v>
          </cell>
          <cell r="D41">
            <v>9</v>
          </cell>
          <cell r="E41">
            <v>2153193</v>
          </cell>
          <cell r="F41">
            <v>9</v>
          </cell>
          <cell r="G41">
            <v>2153193</v>
          </cell>
          <cell r="H41">
            <v>239243.66666666666</v>
          </cell>
          <cell r="I41">
            <v>10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 xml:space="preserve">   CHARLES</v>
          </cell>
          <cell r="C42">
            <v>102</v>
          </cell>
          <cell r="D42">
            <v>102</v>
          </cell>
          <cell r="E42">
            <v>32928000</v>
          </cell>
          <cell r="F42">
            <v>102</v>
          </cell>
          <cell r="G42">
            <v>32928000</v>
          </cell>
          <cell r="H42">
            <v>322823.5294117647</v>
          </cell>
          <cell r="I42">
            <v>4</v>
          </cell>
          <cell r="J42">
            <v>0</v>
          </cell>
          <cell r="K42">
            <v>0</v>
          </cell>
          <cell r="L42">
            <v>0</v>
          </cell>
        </row>
        <row r="43">
          <cell r="B43" t="str">
            <v xml:space="preserve">   ST. MARY'S</v>
          </cell>
          <cell r="C43">
            <v>18</v>
          </cell>
          <cell r="D43">
            <v>18</v>
          </cell>
          <cell r="E43">
            <v>5355575</v>
          </cell>
          <cell r="F43">
            <v>18</v>
          </cell>
          <cell r="G43">
            <v>5355575</v>
          </cell>
          <cell r="H43">
            <v>297531.94444444444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 xml:space="preserve">  WESTERN MARYLAND</v>
          </cell>
          <cell r="C45">
            <v>40</v>
          </cell>
          <cell r="D45">
            <v>40</v>
          </cell>
          <cell r="E45">
            <v>11317068</v>
          </cell>
          <cell r="F45">
            <v>40</v>
          </cell>
          <cell r="G45">
            <v>11317068</v>
          </cell>
          <cell r="H45">
            <v>282926.7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 xml:space="preserve">   ALLEGANY</v>
          </cell>
          <cell r="C46">
            <v>1</v>
          </cell>
          <cell r="D46">
            <v>1</v>
          </cell>
          <cell r="E46">
            <v>150000</v>
          </cell>
          <cell r="F46">
            <v>1</v>
          </cell>
          <cell r="G46">
            <v>150000</v>
          </cell>
          <cell r="H46">
            <v>150000</v>
          </cell>
          <cell r="I46">
            <v>22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 xml:space="preserve">     Frostburg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 xml:space="preserve">     Lonaconing town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 xml:space="preserve">   GARRETT</v>
          </cell>
          <cell r="C49">
            <v>8</v>
          </cell>
          <cell r="D49">
            <v>8</v>
          </cell>
          <cell r="E49">
            <v>4463792</v>
          </cell>
          <cell r="F49">
            <v>8</v>
          </cell>
          <cell r="G49">
            <v>4463792</v>
          </cell>
          <cell r="H49">
            <v>557974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 xml:space="preserve">   WASHINGTON</v>
          </cell>
          <cell r="C50">
            <v>31</v>
          </cell>
          <cell r="D50">
            <v>31</v>
          </cell>
          <cell r="E50">
            <v>6703276</v>
          </cell>
          <cell r="F50">
            <v>31</v>
          </cell>
          <cell r="G50">
            <v>6703276</v>
          </cell>
          <cell r="H50">
            <v>216234.70967741936</v>
          </cell>
          <cell r="I50">
            <v>17</v>
          </cell>
          <cell r="J50">
            <v>0</v>
          </cell>
          <cell r="K50">
            <v>0</v>
          </cell>
          <cell r="L50">
            <v>0</v>
          </cell>
        </row>
        <row r="52">
          <cell r="B52" t="str">
            <v xml:space="preserve">  UPPER EASTERN SHORE</v>
          </cell>
          <cell r="C52">
            <v>86</v>
          </cell>
          <cell r="D52">
            <v>99</v>
          </cell>
          <cell r="E52">
            <v>23061342</v>
          </cell>
          <cell r="F52">
            <v>85</v>
          </cell>
          <cell r="G52">
            <v>19861342</v>
          </cell>
          <cell r="H52">
            <v>233662.84705882354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 xml:space="preserve">   CAROLINE</v>
          </cell>
          <cell r="C53">
            <v>7</v>
          </cell>
          <cell r="D53">
            <v>7</v>
          </cell>
          <cell r="E53">
            <v>851899</v>
          </cell>
          <cell r="F53">
            <v>7</v>
          </cell>
          <cell r="G53">
            <v>851899</v>
          </cell>
          <cell r="H53">
            <v>121699.85714285714</v>
          </cell>
          <cell r="I53">
            <v>23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 xml:space="preserve">     Marydel town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 xml:space="preserve">     Preston town</v>
          </cell>
          <cell r="C55">
            <v>1</v>
          </cell>
          <cell r="D55">
            <v>1</v>
          </cell>
          <cell r="E55">
            <v>125000</v>
          </cell>
          <cell r="F55">
            <v>1</v>
          </cell>
          <cell r="G55">
            <v>125000</v>
          </cell>
          <cell r="H55">
            <v>125000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 xml:space="preserve">   CECIL</v>
          </cell>
          <cell r="C56">
            <v>52</v>
          </cell>
          <cell r="D56">
            <v>52</v>
          </cell>
          <cell r="E56">
            <v>12308293</v>
          </cell>
          <cell r="F56">
            <v>52</v>
          </cell>
          <cell r="G56">
            <v>12308293</v>
          </cell>
          <cell r="H56">
            <v>236697.94230769231</v>
          </cell>
          <cell r="I56">
            <v>12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 xml:space="preserve">   KENT</v>
          </cell>
          <cell r="C57">
            <v>3</v>
          </cell>
          <cell r="D57">
            <v>3</v>
          </cell>
          <cell r="E57">
            <v>1352800</v>
          </cell>
          <cell r="F57">
            <v>3</v>
          </cell>
          <cell r="G57">
            <v>1352800</v>
          </cell>
          <cell r="H57">
            <v>450933.33333333331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 xml:space="preserve">     Rock Hall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 xml:space="preserve">   QUEEN ANNE'S</v>
          </cell>
          <cell r="C60">
            <v>23</v>
          </cell>
          <cell r="D60">
            <v>36</v>
          </cell>
          <cell r="E60">
            <v>8332017</v>
          </cell>
          <cell r="F60">
            <v>22</v>
          </cell>
          <cell r="G60">
            <v>5132017</v>
          </cell>
          <cell r="H60">
            <v>233273.5</v>
          </cell>
          <cell r="I60">
            <v>13</v>
          </cell>
          <cell r="J60">
            <v>1</v>
          </cell>
          <cell r="K60">
            <v>14</v>
          </cell>
          <cell r="L60">
            <v>3200000</v>
          </cell>
          <cell r="M60">
            <v>3200000</v>
          </cell>
          <cell r="N60">
            <v>228571.42857142858</v>
          </cell>
        </row>
        <row r="61">
          <cell r="B61" t="str">
            <v xml:space="preserve">   TALBOT</v>
          </cell>
          <cell r="C61">
            <v>1</v>
          </cell>
          <cell r="D61">
            <v>1</v>
          </cell>
          <cell r="E61">
            <v>216333</v>
          </cell>
          <cell r="F61">
            <v>1</v>
          </cell>
          <cell r="G61">
            <v>216333</v>
          </cell>
          <cell r="H61">
            <v>216333</v>
          </cell>
          <cell r="I61">
            <v>16</v>
          </cell>
          <cell r="J61">
            <v>0</v>
          </cell>
          <cell r="K61">
            <v>0</v>
          </cell>
          <cell r="L61">
            <v>0</v>
          </cell>
        </row>
        <row r="62">
          <cell r="B62" t="str">
            <v xml:space="preserve">     Easton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J62">
            <v>0</v>
          </cell>
          <cell r="K62">
            <v>0</v>
          </cell>
          <cell r="L62">
            <v>0</v>
          </cell>
        </row>
        <row r="64">
          <cell r="B64" t="str">
            <v xml:space="preserve">  LOWER  EASTERN SHORE</v>
          </cell>
          <cell r="C64">
            <v>52</v>
          </cell>
          <cell r="D64">
            <v>52</v>
          </cell>
          <cell r="E64">
            <v>10872682</v>
          </cell>
          <cell r="F64">
            <v>52</v>
          </cell>
          <cell r="G64">
            <v>10872682</v>
          </cell>
          <cell r="H64">
            <v>209090.03846153847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 xml:space="preserve">   DORCHESTER</v>
          </cell>
          <cell r="C65">
            <v>5</v>
          </cell>
          <cell r="D65">
            <v>5</v>
          </cell>
          <cell r="E65">
            <v>1161611</v>
          </cell>
          <cell r="F65">
            <v>5</v>
          </cell>
          <cell r="G65">
            <v>1161611</v>
          </cell>
          <cell r="H65">
            <v>232322.2</v>
          </cell>
          <cell r="I65">
            <v>14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 xml:space="preserve">   SOMERSET </v>
          </cell>
          <cell r="C66">
            <v>6</v>
          </cell>
          <cell r="D66">
            <v>6</v>
          </cell>
          <cell r="E66">
            <v>1173000</v>
          </cell>
          <cell r="F66">
            <v>6</v>
          </cell>
          <cell r="G66">
            <v>1173000</v>
          </cell>
          <cell r="H66">
            <v>195500</v>
          </cell>
          <cell r="I66">
            <v>19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 xml:space="preserve">   WICOMICO</v>
          </cell>
          <cell r="C67">
            <v>30</v>
          </cell>
          <cell r="D67">
            <v>30</v>
          </cell>
          <cell r="E67">
            <v>6391668</v>
          </cell>
          <cell r="F67">
            <v>30</v>
          </cell>
          <cell r="G67">
            <v>6391668</v>
          </cell>
          <cell r="H67">
            <v>213055.6</v>
          </cell>
          <cell r="I67">
            <v>18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 xml:space="preserve">   WORCESTER</v>
          </cell>
          <cell r="C68">
            <v>11</v>
          </cell>
          <cell r="D68">
            <v>11</v>
          </cell>
          <cell r="E68">
            <v>2146403</v>
          </cell>
          <cell r="F68">
            <v>11</v>
          </cell>
          <cell r="G68">
            <v>2146403</v>
          </cell>
          <cell r="H68">
            <v>195127.54545454544</v>
          </cell>
          <cell r="I68">
            <v>20</v>
          </cell>
          <cell r="J68">
            <v>0</v>
          </cell>
          <cell r="K68">
            <v>0</v>
          </cell>
          <cell r="L68">
            <v>0</v>
          </cell>
        </row>
        <row r="69">
          <cell r="B69" t="str">
            <v xml:space="preserve">     Ocean city town</v>
          </cell>
          <cell r="C69">
            <v>1</v>
          </cell>
          <cell r="D69">
            <v>1</v>
          </cell>
          <cell r="E69">
            <v>320000</v>
          </cell>
          <cell r="F69">
            <v>1</v>
          </cell>
          <cell r="G69">
            <v>320000</v>
          </cell>
          <cell r="H69">
            <v>320000</v>
          </cell>
          <cell r="J69">
            <v>0</v>
          </cell>
          <cell r="K69">
            <v>0</v>
          </cell>
          <cell r="L69">
            <v>0</v>
          </cell>
        </row>
        <row r="72">
          <cell r="B72" t="str">
            <v>PREPARED BY MD DEPARTMENT OF PLANNING.  PLANNING DATA SERVICES. MARCH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9" t="str">
        <f>'[1]1A2'!B2</f>
        <v>Table 1A.2</v>
      </c>
      <c r="C2" s="9"/>
      <c r="D2" s="9"/>
      <c r="E2" s="13"/>
      <c r="F2" s="12"/>
      <c r="G2" s="2"/>
      <c r="H2" s="2"/>
      <c r="I2" s="12"/>
      <c r="J2" s="12"/>
      <c r="K2" s="12"/>
      <c r="L2" s="2"/>
      <c r="M2" s="2"/>
      <c r="N2" s="2"/>
    </row>
    <row r="3" spans="2:14" ht="18" x14ac:dyDescent="0.25">
      <c r="B3" s="14" t="str">
        <f>'[1]1A2'!B3</f>
        <v>PERMIT ISSUING PLACE NEW HOUSING CONSTRUCTION AND VALUE :  FEBRUARY 2022</v>
      </c>
      <c r="C3" s="15"/>
      <c r="D3" s="15"/>
      <c r="E3" s="16"/>
      <c r="F3" s="17"/>
      <c r="G3" s="18"/>
      <c r="H3" s="18"/>
      <c r="I3" s="19"/>
      <c r="J3" s="17"/>
      <c r="K3" s="17"/>
      <c r="L3" s="18"/>
      <c r="M3" s="18"/>
      <c r="N3" s="18"/>
    </row>
    <row r="4" spans="2:14" ht="15" thickBot="1" x14ac:dyDescent="0.25">
      <c r="B4" s="4"/>
      <c r="C4" s="4"/>
      <c r="D4" s="4"/>
      <c r="E4" s="55"/>
      <c r="F4" s="4"/>
      <c r="G4" s="55"/>
      <c r="H4" s="55"/>
      <c r="I4" s="4"/>
      <c r="J4" s="4"/>
      <c r="K4" s="4"/>
      <c r="L4" s="55"/>
      <c r="M4" s="55"/>
      <c r="N4" s="55"/>
    </row>
    <row r="5" spans="2:14" ht="13.5" customHeight="1" thickTop="1" x14ac:dyDescent="0.2">
      <c r="B5" s="100" t="s">
        <v>1</v>
      </c>
      <c r="C5" s="103" t="s">
        <v>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</row>
    <row r="6" spans="2:14" ht="13.5" customHeight="1" thickBot="1" x14ac:dyDescent="0.25">
      <c r="B6" s="101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2:14" ht="12.75" customHeight="1" x14ac:dyDescent="0.2">
      <c r="B7" s="101"/>
      <c r="C7" s="109" t="s">
        <v>5</v>
      </c>
      <c r="D7" s="110"/>
      <c r="E7" s="110"/>
      <c r="F7" s="109" t="s">
        <v>0</v>
      </c>
      <c r="G7" s="110"/>
      <c r="H7" s="110"/>
      <c r="I7" s="113"/>
      <c r="J7" s="110"/>
      <c r="K7" s="110"/>
      <c r="L7" s="110"/>
      <c r="M7" s="110"/>
      <c r="N7" s="118"/>
    </row>
    <row r="8" spans="2:14" ht="12.75" customHeight="1" x14ac:dyDescent="0.2">
      <c r="B8" s="101"/>
      <c r="C8" s="106"/>
      <c r="D8" s="107"/>
      <c r="E8" s="107"/>
      <c r="F8" s="106"/>
      <c r="G8" s="107"/>
      <c r="H8" s="107"/>
      <c r="I8" s="114"/>
      <c r="J8" s="107"/>
      <c r="K8" s="107"/>
      <c r="L8" s="107"/>
      <c r="M8" s="107"/>
      <c r="N8" s="108"/>
    </row>
    <row r="9" spans="2:14" ht="13.5" customHeight="1" thickBot="1" x14ac:dyDescent="0.25">
      <c r="B9" s="101"/>
      <c r="C9" s="111"/>
      <c r="D9" s="112"/>
      <c r="E9" s="112"/>
      <c r="F9" s="115"/>
      <c r="G9" s="116"/>
      <c r="H9" s="116"/>
      <c r="I9" s="117"/>
      <c r="J9" s="116"/>
      <c r="K9" s="116"/>
      <c r="L9" s="116"/>
      <c r="M9" s="116"/>
      <c r="N9" s="119"/>
    </row>
    <row r="10" spans="2:14" ht="13.5" customHeight="1" thickTop="1" x14ac:dyDescent="0.2">
      <c r="B10" s="101"/>
      <c r="C10" s="120" t="s">
        <v>2</v>
      </c>
      <c r="D10" s="123" t="s">
        <v>3</v>
      </c>
      <c r="E10" s="126" t="s">
        <v>4</v>
      </c>
      <c r="F10" s="121" t="s">
        <v>3</v>
      </c>
      <c r="G10" s="91" t="s">
        <v>4</v>
      </c>
      <c r="H10" s="127" t="s">
        <v>7</v>
      </c>
      <c r="I10" s="129" t="s">
        <v>8</v>
      </c>
      <c r="J10" s="86" t="s">
        <v>2</v>
      </c>
      <c r="K10" s="89" t="s">
        <v>3</v>
      </c>
      <c r="L10" s="91" t="s">
        <v>4</v>
      </c>
      <c r="M10" s="93" t="s">
        <v>7</v>
      </c>
      <c r="N10" s="94"/>
    </row>
    <row r="11" spans="2:14" ht="12.75" customHeight="1" x14ac:dyDescent="0.2">
      <c r="B11" s="101"/>
      <c r="C11" s="121"/>
      <c r="D11" s="124"/>
      <c r="E11" s="91"/>
      <c r="F11" s="121"/>
      <c r="G11" s="91"/>
      <c r="H11" s="127"/>
      <c r="I11" s="129"/>
      <c r="J11" s="87"/>
      <c r="K11" s="89"/>
      <c r="L11" s="91"/>
      <c r="M11" s="95"/>
      <c r="N11" s="96"/>
    </row>
    <row r="12" spans="2:14" ht="12.75" customHeight="1" x14ac:dyDescent="0.2">
      <c r="B12" s="101"/>
      <c r="C12" s="121"/>
      <c r="D12" s="124"/>
      <c r="E12" s="91"/>
      <c r="F12" s="121"/>
      <c r="G12" s="91"/>
      <c r="H12" s="127"/>
      <c r="I12" s="129"/>
      <c r="J12" s="87"/>
      <c r="K12" s="89"/>
      <c r="L12" s="91"/>
      <c r="M12" s="97" t="s">
        <v>9</v>
      </c>
      <c r="N12" s="98" t="s">
        <v>10</v>
      </c>
    </row>
    <row r="13" spans="2:14" ht="13.5" customHeight="1" thickBot="1" x14ac:dyDescent="0.25">
      <c r="B13" s="102"/>
      <c r="C13" s="122"/>
      <c r="D13" s="125"/>
      <c r="E13" s="92"/>
      <c r="F13" s="122"/>
      <c r="G13" s="92"/>
      <c r="H13" s="128"/>
      <c r="I13" s="130"/>
      <c r="J13" s="88"/>
      <c r="K13" s="90"/>
      <c r="L13" s="92"/>
      <c r="M13" s="92"/>
      <c r="N13" s="99"/>
    </row>
    <row r="14" spans="2:14" ht="14.25" x14ac:dyDescent="0.2">
      <c r="B14" s="20"/>
      <c r="C14" s="46"/>
      <c r="D14" s="85"/>
      <c r="E14" s="56"/>
      <c r="F14" s="31"/>
      <c r="G14" s="82"/>
      <c r="H14" s="82"/>
      <c r="I14" s="32"/>
      <c r="J14" s="84"/>
      <c r="K14" s="81"/>
      <c r="L14" s="82"/>
      <c r="M14" s="82"/>
      <c r="N14" s="83"/>
    </row>
    <row r="15" spans="2:14" ht="15.75" x14ac:dyDescent="0.25">
      <c r="B15" s="75" t="str">
        <f>'[1]1A2'!B15</f>
        <v>STATE OF MARYLAND (2)</v>
      </c>
      <c r="C15" s="47">
        <f>'[1]1A2'!C15</f>
        <v>907</v>
      </c>
      <c r="D15" s="8">
        <f>'[1]1A2'!D15</f>
        <v>1667</v>
      </c>
      <c r="E15" s="57">
        <f>'[1]1A2'!E15</f>
        <v>361281000</v>
      </c>
      <c r="F15" s="24">
        <f>'[1]1A2'!F15</f>
        <v>892</v>
      </c>
      <c r="G15" s="62">
        <f>'[1]1A2'!G15</f>
        <v>226739000</v>
      </c>
      <c r="H15" s="62">
        <f>'[1]1A2'!H15</f>
        <v>254191.70403587443</v>
      </c>
      <c r="I15" s="33"/>
      <c r="J15" s="27">
        <f>'[1]1A2'!J15</f>
        <v>14</v>
      </c>
      <c r="K15" s="8">
        <f>'[1]1A2'!K15</f>
        <v>773</v>
      </c>
      <c r="L15" s="62">
        <f>'[1]1A2'!L15</f>
        <v>134372000</v>
      </c>
      <c r="M15" s="62">
        <f>'[1]1A2'!M15</f>
        <v>9598000</v>
      </c>
      <c r="N15" s="68">
        <f>'[1]1A2'!N15</f>
        <v>173831.82406209572</v>
      </c>
    </row>
    <row r="16" spans="2:14" ht="15.75" x14ac:dyDescent="0.25">
      <c r="B16" s="76"/>
      <c r="C16" s="47"/>
      <c r="D16" s="5"/>
      <c r="E16" s="54"/>
      <c r="F16" s="25"/>
      <c r="G16" s="53"/>
      <c r="H16" s="53"/>
      <c r="I16" s="37"/>
      <c r="J16" s="28"/>
      <c r="K16" s="5"/>
      <c r="L16" s="53"/>
      <c r="M16" s="53"/>
      <c r="N16" s="69"/>
    </row>
    <row r="17" spans="2:14" ht="14.25" x14ac:dyDescent="0.2">
      <c r="B17" s="131" t="str">
        <f>'[1]1A2'!B17</f>
        <v>STATE SUM OF MONTHLY REPORTING PIPs (3)</v>
      </c>
      <c r="C17" s="47">
        <f>'[1]1A2'!C17</f>
        <v>907</v>
      </c>
      <c r="D17" s="8">
        <f>'[1]1A2'!D17</f>
        <v>1667</v>
      </c>
      <c r="E17" s="57">
        <f>'[1]1A2'!E17</f>
        <v>361280790</v>
      </c>
      <c r="F17" s="24">
        <f>'[1]1A2'!F17</f>
        <v>892</v>
      </c>
      <c r="G17" s="62">
        <f>'[1]1A2'!G17</f>
        <v>226738535</v>
      </c>
      <c r="H17" s="62">
        <f>'[1]1A2'!H17</f>
        <v>254191.182735426</v>
      </c>
      <c r="I17" s="33"/>
      <c r="J17" s="27">
        <f>'[1]1A2'!J17</f>
        <v>14</v>
      </c>
      <c r="K17" s="8">
        <f>'[1]1A2'!K17</f>
        <v>773</v>
      </c>
      <c r="L17" s="62">
        <f>'[1]1A2'!L17</f>
        <v>134372255</v>
      </c>
      <c r="M17" s="62">
        <f>'[1]1A2'!M17</f>
        <v>9598018.2142857146</v>
      </c>
      <c r="N17" s="68">
        <f>'[1]1A2'!N17</f>
        <v>173832.15394566624</v>
      </c>
    </row>
    <row r="18" spans="2:14" ht="15.75" x14ac:dyDescent="0.25">
      <c r="B18" s="76"/>
      <c r="C18" s="47"/>
      <c r="D18" s="8"/>
      <c r="E18" s="57"/>
      <c r="F18" s="24"/>
      <c r="G18" s="62"/>
      <c r="H18" s="67"/>
      <c r="I18" s="39"/>
      <c r="J18" s="27"/>
      <c r="K18" s="8"/>
      <c r="L18" s="62"/>
      <c r="M18" s="67"/>
      <c r="N18" s="70"/>
    </row>
    <row r="19" spans="2:14" ht="15.75" x14ac:dyDescent="0.25">
      <c r="B19" s="76" t="str">
        <f>'[1]1A2'!B19</f>
        <v>SUBURBAN COUNTIES</v>
      </c>
      <c r="C19" s="51">
        <f>'[1]1A2'!C19</f>
        <v>856</v>
      </c>
      <c r="D19" s="6">
        <f>'[1]1A2'!D19</f>
        <v>1480</v>
      </c>
      <c r="E19" s="58">
        <f>'[1]1A2'!E19</f>
        <v>324109502</v>
      </c>
      <c r="F19" s="38">
        <f>'[1]1A2'!F19</f>
        <v>842</v>
      </c>
      <c r="G19" s="63">
        <f>'[1]1A2'!G19</f>
        <v>214305786</v>
      </c>
      <c r="H19" s="62">
        <f>'[1]1A2'!H19</f>
        <v>254519.93586698337</v>
      </c>
      <c r="I19" s="40"/>
      <c r="J19" s="41">
        <f>'[1]1A2'!J19</f>
        <v>13</v>
      </c>
      <c r="K19" s="6">
        <f>'[1]1A2'!K19</f>
        <v>636</v>
      </c>
      <c r="L19" s="63">
        <f>'[1]1A2'!L19</f>
        <v>109633716</v>
      </c>
      <c r="M19" s="62">
        <f>'[1]1A2'!M19</f>
        <v>8433362.7692307699</v>
      </c>
      <c r="N19" s="68">
        <f>'[1]1A2'!N19</f>
        <v>172380.05660377358</v>
      </c>
    </row>
    <row r="20" spans="2:14" ht="15.75" x14ac:dyDescent="0.25">
      <c r="B20" s="77" t="str">
        <f>'[1]1A2'!B20</f>
        <v xml:space="preserve">    INNER SUBURBAN COUNTIES (4)</v>
      </c>
      <c r="C20" s="52">
        <f>'[1]1A2'!C20</f>
        <v>345</v>
      </c>
      <c r="D20" s="43">
        <f>'[1]1A2'!D20</f>
        <v>558</v>
      </c>
      <c r="E20" s="59">
        <f>'[1]1A2'!E20</f>
        <v>108135924</v>
      </c>
      <c r="F20" s="42">
        <f>'[1]1A2'!F20</f>
        <v>341</v>
      </c>
      <c r="G20" s="64">
        <f>'[1]1A2'!G20</f>
        <v>74884208</v>
      </c>
      <c r="H20" s="53">
        <f>'[1]1A2'!H20</f>
        <v>219601.78299120234</v>
      </c>
      <c r="I20" s="39"/>
      <c r="J20" s="44">
        <f>'[1]1A2'!J20</f>
        <v>3</v>
      </c>
      <c r="K20" s="43">
        <f>'[1]1A2'!K20</f>
        <v>215</v>
      </c>
      <c r="L20" s="64">
        <f>'[1]1A2'!L20</f>
        <v>33081716</v>
      </c>
      <c r="M20" s="53">
        <f>'[1]1A2'!M20</f>
        <v>11027238.666666666</v>
      </c>
      <c r="N20" s="69">
        <f>'[1]1A2'!N20</f>
        <v>153868.4465116279</v>
      </c>
    </row>
    <row r="21" spans="2:14" ht="15.75" x14ac:dyDescent="0.25">
      <c r="B21" s="77" t="str">
        <f>'[1]1A2'!B21</f>
        <v xml:space="preserve">    OUTER SUBURBAN COUNTIES (5)</v>
      </c>
      <c r="C21" s="52">
        <f>'[1]1A2'!C21</f>
        <v>449</v>
      </c>
      <c r="D21" s="43">
        <f>'[1]1A2'!D21</f>
        <v>860</v>
      </c>
      <c r="E21" s="59">
        <f>'[1]1A2'!E21</f>
        <v>202728634</v>
      </c>
      <c r="F21" s="42">
        <f>'[1]1A2'!F21</f>
        <v>439</v>
      </c>
      <c r="G21" s="64">
        <f>'[1]1A2'!G21</f>
        <v>126176634</v>
      </c>
      <c r="H21" s="53">
        <f>'[1]1A2'!H21</f>
        <v>287418.30068337132</v>
      </c>
      <c r="I21" s="39"/>
      <c r="J21" s="44">
        <f>'[1]1A2'!J21</f>
        <v>10</v>
      </c>
      <c r="K21" s="43">
        <f>'[1]1A2'!K21</f>
        <v>421</v>
      </c>
      <c r="L21" s="64">
        <f>'[1]1A2'!L21</f>
        <v>76552000</v>
      </c>
      <c r="M21" s="53">
        <f>'[1]1A2'!M21</f>
        <v>7655200</v>
      </c>
      <c r="N21" s="69">
        <f>'[1]1A2'!N21</f>
        <v>181833.72921615202</v>
      </c>
    </row>
    <row r="22" spans="2:14" ht="15.75" x14ac:dyDescent="0.25">
      <c r="B22" s="77" t="str">
        <f>'[1]1A2'!B22</f>
        <v xml:space="preserve">    EXURBAN COUNTIES(6)</v>
      </c>
      <c r="C22" s="52">
        <f>'[1]1A2'!C22</f>
        <v>62</v>
      </c>
      <c r="D22" s="43">
        <f>'[1]1A2'!D22</f>
        <v>62</v>
      </c>
      <c r="E22" s="59">
        <f>'[1]1A2'!E22</f>
        <v>13244944</v>
      </c>
      <c r="F22" s="42">
        <f>'[1]1A2'!F22</f>
        <v>62</v>
      </c>
      <c r="G22" s="64">
        <f>'[1]1A2'!G22</f>
        <v>13244944</v>
      </c>
      <c r="H22" s="53">
        <f>'[1]1A2'!H22</f>
        <v>213628.12903225806</v>
      </c>
      <c r="I22" s="37"/>
      <c r="J22" s="44">
        <f>'[1]1A2'!J22</f>
        <v>0</v>
      </c>
      <c r="K22" s="43">
        <f>'[1]1A2'!K22</f>
        <v>0</v>
      </c>
      <c r="L22" s="64">
        <f>'[1]1A2'!L22</f>
        <v>0</v>
      </c>
      <c r="M22" s="53">
        <f>'[1]1A2'!M22</f>
        <v>0</v>
      </c>
      <c r="N22" s="69">
        <f>'[1]1A2'!N22</f>
        <v>0</v>
      </c>
    </row>
    <row r="23" spans="2:14" ht="15.75" x14ac:dyDescent="0.25">
      <c r="B23" s="79" t="str">
        <f>'[1]1A2'!B23</f>
        <v>STATE BALANCE</v>
      </c>
      <c r="C23" s="51">
        <f>'[1]1A2'!C23</f>
        <v>51</v>
      </c>
      <c r="D23" s="6">
        <f>'[1]1A2'!D23</f>
        <v>187</v>
      </c>
      <c r="E23" s="58">
        <f>'[1]1A2'!E23</f>
        <v>37171288</v>
      </c>
      <c r="F23" s="38">
        <f>'[1]1A2'!F23</f>
        <v>50</v>
      </c>
      <c r="G23" s="63">
        <f>'[1]1A2'!G23</f>
        <v>12432749</v>
      </c>
      <c r="H23" s="62">
        <f>'[1]1A2'!H23</f>
        <v>248654.98</v>
      </c>
      <c r="I23" s="33"/>
      <c r="J23" s="41">
        <f>'[1]1A2'!J23</f>
        <v>1</v>
      </c>
      <c r="K23" s="6">
        <f>'[1]1A2'!K23</f>
        <v>137</v>
      </c>
      <c r="L23" s="63">
        <f>'[1]1A2'!L23</f>
        <v>24738539</v>
      </c>
      <c r="M23" s="62">
        <f>'[1]1A2'!M23</f>
        <v>24738539</v>
      </c>
      <c r="N23" s="68">
        <f>'[1]1A2'!N23</f>
        <v>180573.27737226276</v>
      </c>
    </row>
    <row r="24" spans="2:14" ht="15.75" x14ac:dyDescent="0.25">
      <c r="B24" s="77" t="str">
        <f>'[1]1A2'!B24</f>
        <v xml:space="preserve">     URBAN (7)</v>
      </c>
      <c r="C24" s="52">
        <f>'[1]1A2'!C24</f>
        <v>10</v>
      </c>
      <c r="D24" s="43">
        <f>'[1]1A2'!D24</f>
        <v>146</v>
      </c>
      <c r="E24" s="59">
        <f>'[1]1A2'!E24</f>
        <v>25805450</v>
      </c>
      <c r="F24" s="42">
        <f>'[1]1A2'!F24</f>
        <v>9</v>
      </c>
      <c r="G24" s="64">
        <f>'[1]1A2'!G24</f>
        <v>1066911</v>
      </c>
      <c r="H24" s="53">
        <f>'[1]1A2'!H24</f>
        <v>118545.66666666667</v>
      </c>
      <c r="I24" s="37"/>
      <c r="J24" s="44">
        <f>'[1]1A2'!J24</f>
        <v>1</v>
      </c>
      <c r="K24" s="43">
        <f>'[1]1A2'!K24</f>
        <v>137</v>
      </c>
      <c r="L24" s="64">
        <f>'[1]1A2'!L24</f>
        <v>24738539</v>
      </c>
      <c r="M24" s="53">
        <f>'[1]1A2'!M24</f>
        <v>24738539</v>
      </c>
      <c r="N24" s="69">
        <f>'[1]1A2'!N24</f>
        <v>180573.27737226276</v>
      </c>
    </row>
    <row r="25" spans="2:14" ht="15.75" x14ac:dyDescent="0.25">
      <c r="B25" s="77" t="str">
        <f>'[1]1A2'!B25</f>
        <v xml:space="preserve">     NON SUBURBAN (8)</v>
      </c>
      <c r="C25" s="49">
        <f>'[1]1A2'!C25</f>
        <v>41</v>
      </c>
      <c r="D25" s="5">
        <f>'[1]1A2'!D25</f>
        <v>41</v>
      </c>
      <c r="E25" s="54">
        <f>'[1]1A2'!E25</f>
        <v>11365838</v>
      </c>
      <c r="F25" s="25">
        <f>'[1]1A2'!F25</f>
        <v>41</v>
      </c>
      <c r="G25" s="53">
        <f>'[1]1A2'!G25</f>
        <v>11365838</v>
      </c>
      <c r="H25" s="53">
        <f>'[1]1A2'!H25</f>
        <v>277215.56097560975</v>
      </c>
      <c r="I25" s="45"/>
      <c r="J25" s="22">
        <f>'[1]1A2'!J25</f>
        <v>0</v>
      </c>
      <c r="K25" s="5">
        <f>'[1]1A2'!K25</f>
        <v>0</v>
      </c>
      <c r="L25" s="53">
        <f>'[1]1A2'!L25</f>
        <v>0</v>
      </c>
      <c r="M25" s="53"/>
      <c r="N25" s="69"/>
    </row>
    <row r="26" spans="2:14" ht="15.75" x14ac:dyDescent="0.25">
      <c r="B26" s="76"/>
      <c r="C26" s="48"/>
      <c r="D26" s="5"/>
      <c r="E26" s="60"/>
      <c r="F26" s="36"/>
      <c r="G26" s="65"/>
      <c r="H26" s="65"/>
      <c r="I26" s="35"/>
      <c r="J26" s="29"/>
      <c r="K26" s="7"/>
      <c r="L26" s="65"/>
      <c r="M26" s="65"/>
      <c r="N26" s="71"/>
    </row>
    <row r="27" spans="2:14" s="74" customFormat="1" ht="15.75" x14ac:dyDescent="0.25">
      <c r="B27" s="75" t="str">
        <f>'[1]1A2'!B27</f>
        <v xml:space="preserve">  BALTIMORE REGION</v>
      </c>
      <c r="C27" s="47">
        <f>'[1]1A2'!C27</f>
        <v>213</v>
      </c>
      <c r="D27" s="8">
        <f>'[1]1A2'!D27</f>
        <v>731</v>
      </c>
      <c r="E27" s="57">
        <f>'[1]1A2'!E27</f>
        <v>143618633</v>
      </c>
      <c r="F27" s="24">
        <f>'[1]1A2'!F27</f>
        <v>204</v>
      </c>
      <c r="G27" s="62">
        <f>'[1]1A2'!G27</f>
        <v>47228094</v>
      </c>
      <c r="H27" s="62">
        <f>'[1]1A2'!H27</f>
        <v>231510.26470588235</v>
      </c>
      <c r="I27" s="34"/>
      <c r="J27" s="27">
        <f>'[1]1A2'!J27</f>
        <v>9</v>
      </c>
      <c r="K27" s="8">
        <f>'[1]1A2'!K27</f>
        <v>527</v>
      </c>
      <c r="L27" s="62">
        <f>'[1]1A2'!L27</f>
        <v>96390539</v>
      </c>
      <c r="M27" s="62">
        <f>'[1]1A2'!M27</f>
        <v>10710059.888888888</v>
      </c>
      <c r="N27" s="68">
        <f>'[1]1A2'!N27</f>
        <v>182904.24857685011</v>
      </c>
    </row>
    <row r="28" spans="2:14" ht="15.75" x14ac:dyDescent="0.25">
      <c r="B28" s="132" t="str">
        <f>'[1]1A2'!B28</f>
        <v xml:space="preserve">   ANNE ARUNDEL</v>
      </c>
      <c r="C28" s="49">
        <f>'[1]1A2'!C28</f>
        <v>93</v>
      </c>
      <c r="D28" s="5">
        <f>'[1]1A2'!D28</f>
        <v>93</v>
      </c>
      <c r="E28" s="54">
        <f>'[1]1A2'!E28</f>
        <v>16349986</v>
      </c>
      <c r="F28" s="25">
        <f>'[1]1A2'!F28</f>
        <v>93</v>
      </c>
      <c r="G28" s="53">
        <f>'[1]1A2'!G28</f>
        <v>16349986</v>
      </c>
      <c r="H28" s="53">
        <f>'[1]1A2'!H28</f>
        <v>175806.30107526883</v>
      </c>
      <c r="I28" s="135">
        <f>'[1]1A2'!I28</f>
        <v>21</v>
      </c>
      <c r="J28" s="22">
        <f>'[1]1A2'!J28</f>
        <v>0</v>
      </c>
      <c r="K28" s="5">
        <f>'[1]1A2'!K28</f>
        <v>0</v>
      </c>
      <c r="L28" s="53">
        <f>'[1]1A2'!L28</f>
        <v>0</v>
      </c>
      <c r="M28" s="53"/>
      <c r="N28" s="69"/>
    </row>
    <row r="29" spans="2:14" ht="15.75" x14ac:dyDescent="0.25">
      <c r="B29" s="132" t="str">
        <f>'[1]1A2'!B29</f>
        <v xml:space="preserve">   BALTIMORE COUNTY</v>
      </c>
      <c r="C29" s="49">
        <f>'[1]1A2'!C29</f>
        <v>11</v>
      </c>
      <c r="D29" s="5">
        <f>'[1]1A2'!D29</f>
        <v>11</v>
      </c>
      <c r="E29" s="54">
        <f>'[1]1A2'!E29</f>
        <v>2631681</v>
      </c>
      <c r="F29" s="25">
        <f>'[1]1A2'!F29</f>
        <v>11</v>
      </c>
      <c r="G29" s="53">
        <f>'[1]1A2'!G29</f>
        <v>2631681</v>
      </c>
      <c r="H29" s="53">
        <f>'[1]1A2'!H29</f>
        <v>239243.72727272726</v>
      </c>
      <c r="I29" s="135">
        <f>'[1]1A2'!I29</f>
        <v>10</v>
      </c>
      <c r="J29" s="22">
        <f>'[1]1A2'!J29</f>
        <v>0</v>
      </c>
      <c r="K29" s="5">
        <f>'[1]1A2'!K29</f>
        <v>0</v>
      </c>
      <c r="L29" s="53">
        <f>'[1]1A2'!L29</f>
        <v>0</v>
      </c>
      <c r="M29" s="53"/>
      <c r="N29" s="69"/>
    </row>
    <row r="30" spans="2:14" ht="15.75" x14ac:dyDescent="0.25">
      <c r="B30" s="132" t="str">
        <f>'[1]1A2'!B30</f>
        <v xml:space="preserve">   CARROLL</v>
      </c>
      <c r="C30" s="49">
        <f>'[1]1A2'!C30</f>
        <v>35</v>
      </c>
      <c r="D30" s="5">
        <f>'[1]1A2'!D30</f>
        <v>35</v>
      </c>
      <c r="E30" s="54">
        <f>'[1]1A2'!E30</f>
        <v>8964500</v>
      </c>
      <c r="F30" s="25">
        <f>'[1]1A2'!F30</f>
        <v>35</v>
      </c>
      <c r="G30" s="53">
        <f>'[1]1A2'!G30</f>
        <v>8964500</v>
      </c>
      <c r="H30" s="53">
        <f>'[1]1A2'!H30</f>
        <v>256128.57142857142</v>
      </c>
      <c r="I30" s="135">
        <f>'[1]1A2'!I30</f>
        <v>8</v>
      </c>
      <c r="J30" s="22">
        <f>'[1]1A2'!J30</f>
        <v>0</v>
      </c>
      <c r="K30" s="5">
        <f>'[1]1A2'!K30</f>
        <v>0</v>
      </c>
      <c r="L30" s="53">
        <f>'[1]1A2'!L30</f>
        <v>0</v>
      </c>
      <c r="M30" s="53"/>
      <c r="N30" s="69"/>
    </row>
    <row r="31" spans="2:14" ht="15.75" x14ac:dyDescent="0.25">
      <c r="B31" s="132" t="str">
        <f>'[1]1A2'!B31</f>
        <v xml:space="preserve">   HARFORD</v>
      </c>
      <c r="C31" s="49">
        <f>'[1]1A2'!C31</f>
        <v>22</v>
      </c>
      <c r="D31" s="5">
        <f>'[1]1A2'!D31</f>
        <v>404</v>
      </c>
      <c r="E31" s="54">
        <f>'[1]1A2'!E31</f>
        <v>75742558</v>
      </c>
      <c r="F31" s="25">
        <f>'[1]1A2'!F31</f>
        <v>14</v>
      </c>
      <c r="G31" s="53">
        <f>'[1]1A2'!G31</f>
        <v>4090558</v>
      </c>
      <c r="H31" s="53">
        <f>'[1]1A2'!H31</f>
        <v>292182.71428571426</v>
      </c>
      <c r="I31" s="135">
        <f>'[1]1A2'!I31</f>
        <v>6</v>
      </c>
      <c r="J31" s="22">
        <f>'[1]1A2'!J31</f>
        <v>8</v>
      </c>
      <c r="K31" s="5">
        <f>'[1]1A2'!K31</f>
        <v>390</v>
      </c>
      <c r="L31" s="53">
        <f>'[1]1A2'!L31</f>
        <v>71652000</v>
      </c>
      <c r="M31" s="53">
        <f>'[1]1A2'!M31</f>
        <v>8956500</v>
      </c>
      <c r="N31" s="69">
        <f>'[1]1A2'!N31</f>
        <v>183723.07692307694</v>
      </c>
    </row>
    <row r="32" spans="2:14" ht="15.75" x14ac:dyDescent="0.25">
      <c r="B32" s="132" t="str">
        <f>'[1]1A2'!B32</f>
        <v xml:space="preserve">   HOWARD </v>
      </c>
      <c r="C32" s="49">
        <f>'[1]1A2'!C32</f>
        <v>42</v>
      </c>
      <c r="D32" s="5">
        <f>'[1]1A2'!D32</f>
        <v>42</v>
      </c>
      <c r="E32" s="54">
        <f>'[1]1A2'!E32</f>
        <v>14124458</v>
      </c>
      <c r="F32" s="25">
        <f>'[1]1A2'!F32</f>
        <v>42</v>
      </c>
      <c r="G32" s="53">
        <f>'[1]1A2'!G32</f>
        <v>14124458</v>
      </c>
      <c r="H32" s="53">
        <f>'[1]1A2'!H32</f>
        <v>336296.61904761905</v>
      </c>
      <c r="I32" s="135">
        <f>'[1]1A2'!I32</f>
        <v>3</v>
      </c>
      <c r="J32" s="22">
        <f>'[1]1A2'!J32</f>
        <v>0</v>
      </c>
      <c r="K32" s="5">
        <f>'[1]1A2'!K32</f>
        <v>0</v>
      </c>
      <c r="L32" s="53">
        <f>'[1]1A2'!L32</f>
        <v>0</v>
      </c>
      <c r="M32" s="53"/>
      <c r="N32" s="69"/>
    </row>
    <row r="33" spans="2:14" ht="15.75" x14ac:dyDescent="0.25">
      <c r="B33" s="132" t="str">
        <f>'[1]1A2'!B33</f>
        <v xml:space="preserve">   BALTIMORE CITY</v>
      </c>
      <c r="C33" s="49">
        <f>'[1]1A2'!C33</f>
        <v>10</v>
      </c>
      <c r="D33" s="5">
        <f>'[1]1A2'!D33</f>
        <v>146</v>
      </c>
      <c r="E33" s="54">
        <f>'[1]1A2'!E33</f>
        <v>25805450</v>
      </c>
      <c r="F33" s="25">
        <f>'[1]1A2'!F33</f>
        <v>9</v>
      </c>
      <c r="G33" s="53">
        <f>'[1]1A2'!G33</f>
        <v>1066911</v>
      </c>
      <c r="H33" s="53">
        <f>'[1]1A2'!H33</f>
        <v>118545.66666666667</v>
      </c>
      <c r="I33" s="135">
        <f>'[1]1A2'!I33</f>
        <v>24</v>
      </c>
      <c r="J33" s="22">
        <f>'[1]1A2'!J33</f>
        <v>1</v>
      </c>
      <c r="K33" s="5">
        <f>'[1]1A2'!K33</f>
        <v>137</v>
      </c>
      <c r="L33" s="53">
        <f>'[1]1A2'!L33</f>
        <v>24738539</v>
      </c>
      <c r="M33" s="53">
        <f>'[1]1A2'!M33</f>
        <v>24738539</v>
      </c>
      <c r="N33" s="69">
        <f>'[1]1A2'!N33</f>
        <v>180573.27737226276</v>
      </c>
    </row>
    <row r="34" spans="2:14" ht="15.75" x14ac:dyDescent="0.25">
      <c r="B34" s="80"/>
      <c r="C34" s="49"/>
      <c r="D34" s="5"/>
      <c r="E34" s="54"/>
      <c r="F34" s="25"/>
      <c r="G34" s="53"/>
      <c r="H34" s="53"/>
      <c r="I34" s="136"/>
      <c r="J34" s="22"/>
      <c r="K34" s="5"/>
      <c r="L34" s="53"/>
      <c r="M34" s="53"/>
      <c r="N34" s="69"/>
    </row>
    <row r="35" spans="2:14" s="74" customFormat="1" ht="15.75" x14ac:dyDescent="0.25">
      <c r="B35" s="75" t="str">
        <f>'[1]1A2'!B35</f>
        <v xml:space="preserve">  SUBURBAN WASHINGTON</v>
      </c>
      <c r="C35" s="47">
        <f>'[1]1A2'!C35</f>
        <v>387</v>
      </c>
      <c r="D35" s="8">
        <f>'[1]1A2'!D35</f>
        <v>616</v>
      </c>
      <c r="E35" s="57">
        <f>'[1]1A2'!E35</f>
        <v>131974297</v>
      </c>
      <c r="F35" s="24">
        <f>'[1]1A2'!F35</f>
        <v>382</v>
      </c>
      <c r="G35" s="62">
        <f>'[1]1A2'!G35</f>
        <v>97022581</v>
      </c>
      <c r="H35" s="62">
        <f>'[1]1A2'!H35</f>
        <v>253985.81413612564</v>
      </c>
      <c r="I35" s="137"/>
      <c r="J35" s="27">
        <f>'[1]1A2'!J35</f>
        <v>4</v>
      </c>
      <c r="K35" s="8">
        <f>'[1]1A2'!K35</f>
        <v>232</v>
      </c>
      <c r="L35" s="62">
        <f>'[1]1A2'!L35</f>
        <v>34781716</v>
      </c>
      <c r="M35" s="62">
        <f>'[1]1A2'!M35</f>
        <v>8695429</v>
      </c>
      <c r="N35" s="68">
        <f>'[1]1A2'!N35</f>
        <v>149921.18965517241</v>
      </c>
    </row>
    <row r="36" spans="2:14" ht="15.75" x14ac:dyDescent="0.25">
      <c r="B36" s="132" t="str">
        <f>'[1]1A2'!B36</f>
        <v xml:space="preserve">   FREDERICK</v>
      </c>
      <c r="C36" s="49">
        <f>'[1]1A2'!C36</f>
        <v>146</v>
      </c>
      <c r="D36" s="5">
        <f>'[1]1A2'!D36</f>
        <v>162</v>
      </c>
      <c r="E36" s="54">
        <f>'[1]1A2'!E36</f>
        <v>42820040</v>
      </c>
      <c r="F36" s="25">
        <f>'[1]1A2'!F36</f>
        <v>145</v>
      </c>
      <c r="G36" s="53">
        <f>'[1]1A2'!G36</f>
        <v>41120040</v>
      </c>
      <c r="H36" s="53">
        <f>'[1]1A2'!H36</f>
        <v>283586.4827586207</v>
      </c>
      <c r="I36" s="135">
        <f>'[1]1A2'!I36</f>
        <v>7</v>
      </c>
      <c r="J36" s="22">
        <f>'[1]1A2'!J36</f>
        <v>1</v>
      </c>
      <c r="K36" s="5">
        <f>'[1]1A2'!K36</f>
        <v>17</v>
      </c>
      <c r="L36" s="53">
        <f>'[1]1A2'!L36</f>
        <v>1700000</v>
      </c>
      <c r="M36" s="53">
        <f>'[1]1A2'!M36</f>
        <v>1700000</v>
      </c>
      <c r="N36" s="69">
        <f>'[1]1A2'!N36</f>
        <v>100000</v>
      </c>
    </row>
    <row r="37" spans="2:14" ht="15.75" x14ac:dyDescent="0.25">
      <c r="B37" s="132" t="str">
        <f>'[1]1A2'!B37</f>
        <v xml:space="preserve">   MONTGOMERY</v>
      </c>
      <c r="C37" s="49">
        <f>'[1]1A2'!C37</f>
        <v>73</v>
      </c>
      <c r="D37" s="5">
        <f>'[1]1A2'!D37</f>
        <v>123</v>
      </c>
      <c r="E37" s="54">
        <f>'[1]1A2'!E37</f>
        <v>27693891</v>
      </c>
      <c r="F37" s="25">
        <f>'[1]1A2'!F37</f>
        <v>70</v>
      </c>
      <c r="G37" s="53">
        <f>'[1]1A2'!G37</f>
        <v>15864175</v>
      </c>
      <c r="H37" s="53">
        <f>'[1]1A2'!H37</f>
        <v>226631.07142857142</v>
      </c>
      <c r="I37" s="135">
        <f>'[1]1A2'!I37</f>
        <v>15</v>
      </c>
      <c r="J37" s="22">
        <f>'[1]1A2'!J37</f>
        <v>2</v>
      </c>
      <c r="K37" s="5">
        <f>'[1]1A2'!K37</f>
        <v>51</v>
      </c>
      <c r="L37" s="53">
        <f>'[1]1A2'!L37</f>
        <v>11659716</v>
      </c>
      <c r="M37" s="53">
        <f>'[1]1A2'!M37</f>
        <v>5829858</v>
      </c>
      <c r="N37" s="69">
        <f>'[1]1A2'!N37</f>
        <v>228621.88235294117</v>
      </c>
    </row>
    <row r="38" spans="2:14" ht="15.75" x14ac:dyDescent="0.25">
      <c r="B38" s="132" t="str">
        <f>'[1]1A2'!B38</f>
        <v xml:space="preserve">   PRINCE GEORGE'S</v>
      </c>
      <c r="C38" s="49">
        <f>'[1]1A2'!C38</f>
        <v>168</v>
      </c>
      <c r="D38" s="5">
        <f>'[1]1A2'!D38</f>
        <v>331</v>
      </c>
      <c r="E38" s="54">
        <f>'[1]1A2'!E38</f>
        <v>61460366</v>
      </c>
      <c r="F38" s="25">
        <f>'[1]1A2'!F38</f>
        <v>167</v>
      </c>
      <c r="G38" s="53">
        <f>'[1]1A2'!G38</f>
        <v>40038366</v>
      </c>
      <c r="H38" s="53">
        <f>'[1]1A2'!H38</f>
        <v>239750.69461077845</v>
      </c>
      <c r="I38" s="135">
        <f>'[1]1A2'!I38</f>
        <v>9</v>
      </c>
      <c r="J38" s="22">
        <f>'[1]1A2'!J38</f>
        <v>1</v>
      </c>
      <c r="K38" s="5">
        <f>'[1]1A2'!K38</f>
        <v>164</v>
      </c>
      <c r="L38" s="53">
        <f>'[1]1A2'!L38</f>
        <v>21422000</v>
      </c>
      <c r="M38" s="53">
        <f>'[1]1A2'!M38</f>
        <v>21422000</v>
      </c>
      <c r="N38" s="69">
        <f>'[1]1A2'!N38</f>
        <v>130621.95121951219</v>
      </c>
    </row>
    <row r="39" spans="2:14" ht="15.75" x14ac:dyDescent="0.25">
      <c r="B39" s="80"/>
      <c r="C39" s="49"/>
      <c r="D39" s="5"/>
      <c r="E39" s="54"/>
      <c r="F39" s="25"/>
      <c r="G39" s="53"/>
      <c r="H39" s="53"/>
      <c r="I39" s="136"/>
      <c r="J39" s="22"/>
      <c r="K39" s="5"/>
      <c r="L39" s="53"/>
      <c r="M39" s="53"/>
      <c r="N39" s="69"/>
    </row>
    <row r="40" spans="2:14" s="74" customFormat="1" ht="15.75" x14ac:dyDescent="0.25">
      <c r="B40" s="75" t="str">
        <f>'[1]1A2'!B40</f>
        <v xml:space="preserve">  SOUTHERN MARYLAND</v>
      </c>
      <c r="C40" s="47">
        <f>'[1]1A2'!C40</f>
        <v>129</v>
      </c>
      <c r="D40" s="8">
        <f>'[1]1A2'!D40</f>
        <v>129</v>
      </c>
      <c r="E40" s="57">
        <f>'[1]1A2'!E40</f>
        <v>40436768</v>
      </c>
      <c r="F40" s="24">
        <f>'[1]1A2'!F40</f>
        <v>129</v>
      </c>
      <c r="G40" s="62">
        <f>'[1]1A2'!G40</f>
        <v>40436768</v>
      </c>
      <c r="H40" s="62">
        <f>'[1]1A2'!H40</f>
        <v>313463.31782945734</v>
      </c>
      <c r="I40" s="137"/>
      <c r="J40" s="27">
        <f>'[1]1A2'!J40</f>
        <v>0</v>
      </c>
      <c r="K40" s="8">
        <f>'[1]1A2'!K40</f>
        <v>0</v>
      </c>
      <c r="L40" s="62">
        <f>'[1]1A2'!L40</f>
        <v>0</v>
      </c>
      <c r="M40" s="62"/>
      <c r="N40" s="68"/>
    </row>
    <row r="41" spans="2:14" ht="15.75" x14ac:dyDescent="0.25">
      <c r="B41" s="132" t="str">
        <f>'[1]1A2'!B41</f>
        <v xml:space="preserve">   CALVERT</v>
      </c>
      <c r="C41" s="49">
        <f>'[1]1A2'!C41</f>
        <v>9</v>
      </c>
      <c r="D41" s="5">
        <f>'[1]1A2'!D41</f>
        <v>9</v>
      </c>
      <c r="E41" s="54">
        <f>'[1]1A2'!E41</f>
        <v>2153193</v>
      </c>
      <c r="F41" s="25">
        <f>'[1]1A2'!F41</f>
        <v>9</v>
      </c>
      <c r="G41" s="53">
        <f>'[1]1A2'!G41</f>
        <v>2153193</v>
      </c>
      <c r="H41" s="53">
        <f>'[1]1A2'!H41</f>
        <v>239243.66666666666</v>
      </c>
      <c r="I41" s="135">
        <f>'[1]1A2'!I41</f>
        <v>10</v>
      </c>
      <c r="J41" s="22">
        <f>'[1]1A2'!J41</f>
        <v>0</v>
      </c>
      <c r="K41" s="5">
        <f>'[1]1A2'!K41</f>
        <v>0</v>
      </c>
      <c r="L41" s="53">
        <f>'[1]1A2'!L41</f>
        <v>0</v>
      </c>
      <c r="M41" s="53"/>
      <c r="N41" s="69"/>
    </row>
    <row r="42" spans="2:14" ht="15.75" x14ac:dyDescent="0.25">
      <c r="B42" s="132" t="str">
        <f>'[1]1A2'!B42</f>
        <v xml:space="preserve">   CHARLES</v>
      </c>
      <c r="C42" s="49">
        <f>'[1]1A2'!C42</f>
        <v>102</v>
      </c>
      <c r="D42" s="5">
        <f>'[1]1A2'!D42</f>
        <v>102</v>
      </c>
      <c r="E42" s="54">
        <f>'[1]1A2'!E42</f>
        <v>32928000</v>
      </c>
      <c r="F42" s="25">
        <f>'[1]1A2'!F42</f>
        <v>102</v>
      </c>
      <c r="G42" s="53">
        <f>'[1]1A2'!G42</f>
        <v>32928000</v>
      </c>
      <c r="H42" s="53">
        <f>'[1]1A2'!H42</f>
        <v>322823.5294117647</v>
      </c>
      <c r="I42" s="135">
        <f>'[1]1A2'!I42</f>
        <v>4</v>
      </c>
      <c r="J42" s="22">
        <f>'[1]1A2'!J42</f>
        <v>0</v>
      </c>
      <c r="K42" s="5">
        <f>'[1]1A2'!K42</f>
        <v>0</v>
      </c>
      <c r="L42" s="53">
        <f>'[1]1A2'!L42</f>
        <v>0</v>
      </c>
      <c r="M42" s="53"/>
      <c r="N42" s="69"/>
    </row>
    <row r="43" spans="2:14" ht="15.75" x14ac:dyDescent="0.25">
      <c r="B43" s="132" t="str">
        <f>'[1]1A2'!B43</f>
        <v xml:space="preserve">   ST. MARY'S</v>
      </c>
      <c r="C43" s="49">
        <f>'[1]1A2'!C43</f>
        <v>18</v>
      </c>
      <c r="D43" s="5">
        <f>'[1]1A2'!D43</f>
        <v>18</v>
      </c>
      <c r="E43" s="54">
        <f>'[1]1A2'!E43</f>
        <v>5355575</v>
      </c>
      <c r="F43" s="25">
        <f>'[1]1A2'!F43</f>
        <v>18</v>
      </c>
      <c r="G43" s="53">
        <f>'[1]1A2'!G43</f>
        <v>5355575</v>
      </c>
      <c r="H43" s="53">
        <f>'[1]1A2'!H43</f>
        <v>297531.94444444444</v>
      </c>
      <c r="I43" s="135">
        <f>'[1]1A2'!I43</f>
        <v>5</v>
      </c>
      <c r="J43" s="22">
        <f>'[1]1A2'!J43</f>
        <v>0</v>
      </c>
      <c r="K43" s="5">
        <f>'[1]1A2'!K43</f>
        <v>0</v>
      </c>
      <c r="L43" s="53">
        <f>'[1]1A2'!L43</f>
        <v>0</v>
      </c>
      <c r="M43" s="53"/>
      <c r="N43" s="69"/>
    </row>
    <row r="44" spans="2:14" ht="15.75" x14ac:dyDescent="0.25">
      <c r="B44" s="132"/>
      <c r="C44" s="49"/>
      <c r="D44" s="5"/>
      <c r="E44" s="54"/>
      <c r="F44" s="25"/>
      <c r="G44" s="53"/>
      <c r="H44" s="53"/>
      <c r="I44" s="136"/>
      <c r="J44" s="22"/>
      <c r="K44" s="5"/>
      <c r="L44" s="53"/>
      <c r="M44" s="53"/>
      <c r="N44" s="69"/>
    </row>
    <row r="45" spans="2:14" ht="15.75" x14ac:dyDescent="0.25">
      <c r="B45" s="75" t="str">
        <f>'[1]1A2'!B45</f>
        <v xml:space="preserve">  WESTERN MARYLAND</v>
      </c>
      <c r="C45" s="49">
        <f>'[1]1A2'!C45</f>
        <v>40</v>
      </c>
      <c r="D45" s="5">
        <f>'[1]1A2'!D45</f>
        <v>40</v>
      </c>
      <c r="E45" s="54">
        <f>'[1]1A2'!E45</f>
        <v>11317068</v>
      </c>
      <c r="F45" s="25">
        <f>'[1]1A2'!F45</f>
        <v>40</v>
      </c>
      <c r="G45" s="53">
        <f>'[1]1A2'!G45</f>
        <v>11317068</v>
      </c>
      <c r="H45" s="53">
        <f>'[1]1A2'!H45</f>
        <v>282926.7</v>
      </c>
      <c r="I45" s="136"/>
      <c r="J45" s="22">
        <f>'[1]1A2'!J45</f>
        <v>0</v>
      </c>
      <c r="K45" s="5">
        <f>'[1]1A2'!K45</f>
        <v>0</v>
      </c>
      <c r="L45" s="53">
        <f>'[1]1A2'!L45</f>
        <v>0</v>
      </c>
      <c r="M45" s="53"/>
      <c r="N45" s="69"/>
    </row>
    <row r="46" spans="2:14" ht="15.75" x14ac:dyDescent="0.25">
      <c r="B46" s="132" t="str">
        <f>'[1]1A2'!B46</f>
        <v xml:space="preserve">   ALLEGANY</v>
      </c>
      <c r="C46" s="49">
        <f>'[1]1A2'!C46</f>
        <v>1</v>
      </c>
      <c r="D46" s="5">
        <f>'[1]1A2'!D46</f>
        <v>1</v>
      </c>
      <c r="E46" s="54">
        <f>'[1]1A2'!E46</f>
        <v>150000</v>
      </c>
      <c r="F46" s="25">
        <f>'[1]1A2'!F46</f>
        <v>1</v>
      </c>
      <c r="G46" s="53">
        <f>'[1]1A2'!G46</f>
        <v>150000</v>
      </c>
      <c r="H46" s="53">
        <f>'[1]1A2'!H46</f>
        <v>150000</v>
      </c>
      <c r="I46" s="136">
        <f>'[1]1A2'!I46</f>
        <v>22</v>
      </c>
      <c r="J46" s="22">
        <f>'[1]1A2'!J46</f>
        <v>0</v>
      </c>
      <c r="K46" s="5">
        <f>'[1]1A2'!K46</f>
        <v>0</v>
      </c>
      <c r="L46" s="53">
        <f>'[1]1A2'!L46</f>
        <v>0</v>
      </c>
      <c r="M46" s="53"/>
      <c r="N46" s="69"/>
    </row>
    <row r="47" spans="2:14" ht="15.75" x14ac:dyDescent="0.25">
      <c r="B47" s="133" t="str">
        <f>'[1]1A2'!B47</f>
        <v xml:space="preserve">     Frostburg</v>
      </c>
      <c r="C47" s="49">
        <f>'[1]1A2'!C47</f>
        <v>0</v>
      </c>
      <c r="D47" s="5">
        <f>'[1]1A2'!D47</f>
        <v>0</v>
      </c>
      <c r="E47" s="54">
        <f>'[1]1A2'!E47</f>
        <v>0</v>
      </c>
      <c r="F47" s="25">
        <f>'[1]1A2'!F47</f>
        <v>0</v>
      </c>
      <c r="G47" s="53">
        <f>'[1]1A2'!G47</f>
        <v>0</v>
      </c>
      <c r="H47" s="53">
        <f>'[1]1A2'!H47</f>
        <v>0</v>
      </c>
      <c r="I47" s="136">
        <f>'[1]1A2'!I47</f>
        <v>0</v>
      </c>
      <c r="J47" s="22">
        <f>'[1]1A2'!J47</f>
        <v>0</v>
      </c>
      <c r="K47" s="5">
        <f>'[1]1A2'!K47</f>
        <v>0</v>
      </c>
      <c r="L47" s="53">
        <f>'[1]1A2'!L47</f>
        <v>0</v>
      </c>
      <c r="M47" s="53"/>
      <c r="N47" s="69"/>
    </row>
    <row r="48" spans="2:14" ht="15.75" x14ac:dyDescent="0.25">
      <c r="B48" s="133" t="str">
        <f>'[1]1A2'!B48</f>
        <v xml:space="preserve">     Lonaconing town</v>
      </c>
      <c r="C48" s="49">
        <f>'[1]1A2'!C48</f>
        <v>0</v>
      </c>
      <c r="D48" s="5">
        <f>'[1]1A2'!D48</f>
        <v>0</v>
      </c>
      <c r="E48" s="54">
        <f>'[1]1A2'!E48</f>
        <v>0</v>
      </c>
      <c r="F48" s="25">
        <f>'[1]1A2'!F48</f>
        <v>0</v>
      </c>
      <c r="G48" s="53">
        <f>'[1]1A2'!G48</f>
        <v>0</v>
      </c>
      <c r="H48" s="53">
        <f>'[1]1A2'!H48</f>
        <v>0</v>
      </c>
      <c r="I48" s="136">
        <f>'[1]1A2'!I48</f>
        <v>0</v>
      </c>
      <c r="J48" s="22">
        <f>'[1]1A2'!J48</f>
        <v>0</v>
      </c>
      <c r="K48" s="5">
        <f>'[1]1A2'!K48</f>
        <v>0</v>
      </c>
      <c r="L48" s="53">
        <f>'[1]1A2'!L48</f>
        <v>0</v>
      </c>
      <c r="M48" s="53"/>
      <c r="N48" s="69"/>
    </row>
    <row r="49" spans="2:14" ht="15.75" x14ac:dyDescent="0.25">
      <c r="B49" s="132" t="str">
        <f>'[1]1A2'!B49</f>
        <v xml:space="preserve">   GARRETT</v>
      </c>
      <c r="C49" s="49">
        <f>'[1]1A2'!C49</f>
        <v>8</v>
      </c>
      <c r="D49" s="5">
        <f>'[1]1A2'!D49</f>
        <v>8</v>
      </c>
      <c r="E49" s="54">
        <f>'[1]1A2'!E49</f>
        <v>4463792</v>
      </c>
      <c r="F49" s="25">
        <f>'[1]1A2'!F49</f>
        <v>8</v>
      </c>
      <c r="G49" s="53">
        <f>'[1]1A2'!G49</f>
        <v>4463792</v>
      </c>
      <c r="H49" s="53">
        <f>'[1]1A2'!H49</f>
        <v>557974</v>
      </c>
      <c r="I49" s="135">
        <f>'[1]1A2'!I49</f>
        <v>1</v>
      </c>
      <c r="J49" s="22">
        <f>'[1]1A2'!J49</f>
        <v>0</v>
      </c>
      <c r="K49" s="5">
        <f>'[1]1A2'!K49</f>
        <v>0</v>
      </c>
      <c r="L49" s="53">
        <f>'[1]1A2'!L49</f>
        <v>0</v>
      </c>
      <c r="M49" s="53"/>
      <c r="N49" s="69"/>
    </row>
    <row r="50" spans="2:14" ht="15.75" x14ac:dyDescent="0.25">
      <c r="B50" s="132" t="str">
        <f>'[1]1A2'!B50</f>
        <v xml:space="preserve">   WASHINGTON</v>
      </c>
      <c r="C50" s="49">
        <f>'[1]1A2'!C50</f>
        <v>31</v>
      </c>
      <c r="D50" s="5">
        <f>'[1]1A2'!D50</f>
        <v>31</v>
      </c>
      <c r="E50" s="54">
        <f>'[1]1A2'!E50</f>
        <v>6703276</v>
      </c>
      <c r="F50" s="25">
        <f>'[1]1A2'!F50</f>
        <v>31</v>
      </c>
      <c r="G50" s="53">
        <f>'[1]1A2'!G50</f>
        <v>6703276</v>
      </c>
      <c r="H50" s="53">
        <f>'[1]1A2'!H50</f>
        <v>216234.70967741936</v>
      </c>
      <c r="I50" s="135">
        <f>'[1]1A2'!I50</f>
        <v>17</v>
      </c>
      <c r="J50" s="22">
        <f>'[1]1A2'!J50</f>
        <v>0</v>
      </c>
      <c r="K50" s="5">
        <f>'[1]1A2'!K50</f>
        <v>0</v>
      </c>
      <c r="L50" s="53">
        <f>'[1]1A2'!L50</f>
        <v>0</v>
      </c>
      <c r="M50" s="53"/>
      <c r="N50" s="69"/>
    </row>
    <row r="51" spans="2:14" ht="15.75" x14ac:dyDescent="0.25">
      <c r="B51" s="132"/>
      <c r="C51" s="49"/>
      <c r="D51" s="5"/>
      <c r="E51" s="54"/>
      <c r="F51" s="25"/>
      <c r="G51" s="53"/>
      <c r="H51" s="53"/>
      <c r="I51" s="136"/>
      <c r="J51" s="22"/>
      <c r="K51" s="5"/>
      <c r="L51" s="53"/>
      <c r="M51" s="53"/>
      <c r="N51" s="69"/>
    </row>
    <row r="52" spans="2:14" ht="15.75" x14ac:dyDescent="0.25">
      <c r="B52" s="75" t="str">
        <f>'[1]1A2'!B52</f>
        <v xml:space="preserve">  UPPER EASTERN SHORE</v>
      </c>
      <c r="C52" s="49">
        <f>'[1]1A2'!C52</f>
        <v>86</v>
      </c>
      <c r="D52" s="5">
        <f>'[1]1A2'!D52</f>
        <v>99</v>
      </c>
      <c r="E52" s="54">
        <f>'[1]1A2'!E52</f>
        <v>23061342</v>
      </c>
      <c r="F52" s="25">
        <f>'[1]1A2'!F52</f>
        <v>85</v>
      </c>
      <c r="G52" s="53">
        <f>'[1]1A2'!G52</f>
        <v>19861342</v>
      </c>
      <c r="H52" s="53">
        <f>'[1]1A2'!H52</f>
        <v>233662.84705882354</v>
      </c>
      <c r="I52" s="136"/>
      <c r="J52" s="22">
        <f>'[1]1A2'!J52</f>
        <v>0</v>
      </c>
      <c r="K52" s="5">
        <f>'[1]1A2'!K52</f>
        <v>0</v>
      </c>
      <c r="L52" s="53">
        <f>'[1]1A2'!L52</f>
        <v>0</v>
      </c>
      <c r="M52" s="53"/>
      <c r="N52" s="69"/>
    </row>
    <row r="53" spans="2:14" ht="15.75" x14ac:dyDescent="0.25">
      <c r="B53" s="132" t="str">
        <f>'[1]1A2'!B53</f>
        <v xml:space="preserve">   CAROLINE</v>
      </c>
      <c r="C53" s="49">
        <f>'[1]1A2'!C53</f>
        <v>7</v>
      </c>
      <c r="D53" s="5">
        <f>'[1]1A2'!D53</f>
        <v>7</v>
      </c>
      <c r="E53" s="54">
        <f>'[1]1A2'!E53</f>
        <v>851899</v>
      </c>
      <c r="F53" s="25">
        <f>'[1]1A2'!F53</f>
        <v>7</v>
      </c>
      <c r="G53" s="53">
        <f>'[1]1A2'!G53</f>
        <v>851899</v>
      </c>
      <c r="H53" s="53">
        <f>'[1]1A2'!H53</f>
        <v>121699.85714285714</v>
      </c>
      <c r="I53" s="136">
        <f>'[1]1A2'!I53</f>
        <v>23</v>
      </c>
      <c r="J53" s="22">
        <f>'[1]1A2'!J53</f>
        <v>0</v>
      </c>
      <c r="K53" s="5">
        <f>'[1]1A2'!K53</f>
        <v>0</v>
      </c>
      <c r="L53" s="53">
        <f>'[1]1A2'!L53</f>
        <v>0</v>
      </c>
      <c r="M53" s="53"/>
      <c r="N53" s="69"/>
    </row>
    <row r="54" spans="2:14" ht="15.75" x14ac:dyDescent="0.25">
      <c r="B54" s="133" t="str">
        <f>'[1]1A2'!B54</f>
        <v xml:space="preserve">     Marydel town</v>
      </c>
      <c r="C54" s="49">
        <f>'[1]1A2'!C54</f>
        <v>0</v>
      </c>
      <c r="D54" s="5">
        <f>'[1]1A2'!D54</f>
        <v>0</v>
      </c>
      <c r="E54" s="54">
        <f>'[1]1A2'!E54</f>
        <v>0</v>
      </c>
      <c r="F54" s="25">
        <f>'[1]1A2'!F54</f>
        <v>0</v>
      </c>
      <c r="G54" s="53">
        <f>'[1]1A2'!G54</f>
        <v>0</v>
      </c>
      <c r="H54" s="53">
        <f>'[1]1A2'!H54</f>
        <v>0</v>
      </c>
      <c r="I54" s="136">
        <f>'[1]1A2'!I54</f>
        <v>0</v>
      </c>
      <c r="J54" s="22">
        <f>'[1]1A2'!J54</f>
        <v>0</v>
      </c>
      <c r="K54" s="5">
        <f>'[1]1A2'!K54</f>
        <v>0</v>
      </c>
      <c r="L54" s="53">
        <f>'[1]1A2'!L54</f>
        <v>0</v>
      </c>
      <c r="M54" s="53"/>
      <c r="N54" s="69"/>
    </row>
    <row r="55" spans="2:14" ht="15.75" x14ac:dyDescent="0.25">
      <c r="B55" s="133" t="str">
        <f>'[1]1A2'!B55</f>
        <v xml:space="preserve">     Preston town</v>
      </c>
      <c r="C55" s="49">
        <f>'[1]1A2'!C55</f>
        <v>1</v>
      </c>
      <c r="D55" s="5">
        <f>'[1]1A2'!D55</f>
        <v>1</v>
      </c>
      <c r="E55" s="54">
        <f>'[1]1A2'!E55</f>
        <v>125000</v>
      </c>
      <c r="F55" s="25">
        <f>'[1]1A2'!F55</f>
        <v>1</v>
      </c>
      <c r="G55" s="53">
        <f>'[1]1A2'!G55</f>
        <v>125000</v>
      </c>
      <c r="H55" s="53">
        <f>'[1]1A2'!H55</f>
        <v>125000</v>
      </c>
      <c r="I55" s="136">
        <f>'[1]1A2'!I55</f>
        <v>0</v>
      </c>
      <c r="J55" s="22">
        <f>'[1]1A2'!J55</f>
        <v>0</v>
      </c>
      <c r="K55" s="5">
        <f>'[1]1A2'!K55</f>
        <v>0</v>
      </c>
      <c r="L55" s="53">
        <f>'[1]1A2'!L55</f>
        <v>0</v>
      </c>
      <c r="M55" s="53"/>
      <c r="N55" s="69"/>
    </row>
    <row r="56" spans="2:14" ht="15.75" x14ac:dyDescent="0.25">
      <c r="B56" s="132" t="str">
        <f>'[1]1A2'!B56</f>
        <v xml:space="preserve">   CECIL</v>
      </c>
      <c r="C56" s="49">
        <f>'[1]1A2'!C56</f>
        <v>52</v>
      </c>
      <c r="D56" s="5">
        <f>'[1]1A2'!D56</f>
        <v>52</v>
      </c>
      <c r="E56" s="54">
        <f>'[1]1A2'!E56</f>
        <v>12308293</v>
      </c>
      <c r="F56" s="25">
        <f>'[1]1A2'!F56</f>
        <v>52</v>
      </c>
      <c r="G56" s="53">
        <f>'[1]1A2'!G56</f>
        <v>12308293</v>
      </c>
      <c r="H56" s="53">
        <f>'[1]1A2'!H56</f>
        <v>236697.94230769231</v>
      </c>
      <c r="I56" s="135">
        <f>'[1]1A2'!I56</f>
        <v>12</v>
      </c>
      <c r="J56" s="22">
        <f>'[1]1A2'!J56</f>
        <v>0</v>
      </c>
      <c r="K56" s="5">
        <f>'[1]1A2'!K56</f>
        <v>0</v>
      </c>
      <c r="L56" s="53">
        <f>'[1]1A2'!L56</f>
        <v>0</v>
      </c>
      <c r="M56" s="53"/>
      <c r="N56" s="69"/>
    </row>
    <row r="57" spans="2:14" ht="15.75" x14ac:dyDescent="0.25">
      <c r="B57" s="132" t="str">
        <f>'[1]1A2'!B57</f>
        <v xml:space="preserve">   KENT</v>
      </c>
      <c r="C57" s="49">
        <f>'[1]1A2'!C57</f>
        <v>3</v>
      </c>
      <c r="D57" s="5">
        <f>'[1]1A2'!D57</f>
        <v>3</v>
      </c>
      <c r="E57" s="54">
        <f>'[1]1A2'!E57</f>
        <v>1352800</v>
      </c>
      <c r="F57" s="25">
        <f>'[1]1A2'!F57</f>
        <v>3</v>
      </c>
      <c r="G57" s="53">
        <f>'[1]1A2'!G57</f>
        <v>1352800</v>
      </c>
      <c r="H57" s="53">
        <f>'[1]1A2'!H57</f>
        <v>450933.33333333331</v>
      </c>
      <c r="I57" s="136">
        <f>'[1]1A2'!I57</f>
        <v>2</v>
      </c>
      <c r="J57" s="22">
        <f>'[1]1A2'!J57</f>
        <v>0</v>
      </c>
      <c r="K57" s="5">
        <f>'[1]1A2'!K57</f>
        <v>0</v>
      </c>
      <c r="L57" s="53">
        <f>'[1]1A2'!L57</f>
        <v>0</v>
      </c>
      <c r="M57" s="53"/>
      <c r="N57" s="69"/>
    </row>
    <row r="58" spans="2:14" ht="15.75" x14ac:dyDescent="0.25">
      <c r="B58" s="133" t="str">
        <f>'[1]1A2'!B58</f>
        <v xml:space="preserve">     Betterton town</v>
      </c>
      <c r="C58" s="49">
        <f>'[1]1A2'!C58</f>
        <v>0</v>
      </c>
      <c r="D58" s="5">
        <f>'[1]1A2'!D58</f>
        <v>0</v>
      </c>
      <c r="E58" s="54">
        <f>'[1]1A2'!E58</f>
        <v>0</v>
      </c>
      <c r="F58" s="25">
        <f>'[1]1A2'!F58</f>
        <v>0</v>
      </c>
      <c r="G58" s="53">
        <f>'[1]1A2'!G58</f>
        <v>0</v>
      </c>
      <c r="H58" s="53">
        <f>'[1]1A2'!H58</f>
        <v>0</v>
      </c>
      <c r="I58" s="136">
        <f>'[1]1A2'!I58</f>
        <v>0</v>
      </c>
      <c r="J58" s="22">
        <f>'[1]1A2'!J58</f>
        <v>0</v>
      </c>
      <c r="K58" s="5">
        <f>'[1]1A2'!K58</f>
        <v>0</v>
      </c>
      <c r="L58" s="53">
        <f>'[1]1A2'!L58</f>
        <v>0</v>
      </c>
      <c r="M58" s="53"/>
      <c r="N58" s="69"/>
    </row>
    <row r="59" spans="2:14" ht="15.75" x14ac:dyDescent="0.25">
      <c r="B59" s="133" t="str">
        <f>'[1]1A2'!B59</f>
        <v xml:space="preserve">     Rock Hall town</v>
      </c>
      <c r="C59" s="49">
        <f>'[1]1A2'!C59</f>
        <v>0</v>
      </c>
      <c r="D59" s="5">
        <f>'[1]1A2'!D59</f>
        <v>0</v>
      </c>
      <c r="E59" s="54">
        <f>'[1]1A2'!E59</f>
        <v>0</v>
      </c>
      <c r="F59" s="25">
        <f>'[1]1A2'!F59</f>
        <v>0</v>
      </c>
      <c r="G59" s="53">
        <f>'[1]1A2'!G59</f>
        <v>0</v>
      </c>
      <c r="H59" s="53">
        <f>'[1]1A2'!H59</f>
        <v>0</v>
      </c>
      <c r="I59" s="136">
        <f>'[1]1A2'!I59</f>
        <v>0</v>
      </c>
      <c r="J59" s="22">
        <f>'[1]1A2'!J59</f>
        <v>0</v>
      </c>
      <c r="K59" s="5">
        <f>'[1]1A2'!K59</f>
        <v>0</v>
      </c>
      <c r="L59" s="53">
        <f>'[1]1A2'!L59</f>
        <v>0</v>
      </c>
      <c r="M59" s="53"/>
      <c r="N59" s="69"/>
    </row>
    <row r="60" spans="2:14" ht="15.75" x14ac:dyDescent="0.25">
      <c r="B60" s="132" t="str">
        <f>'[1]1A2'!B60</f>
        <v xml:space="preserve">   QUEEN ANNE'S</v>
      </c>
      <c r="C60" s="49">
        <f>'[1]1A2'!C60</f>
        <v>23</v>
      </c>
      <c r="D60" s="5">
        <f>'[1]1A2'!D60</f>
        <v>36</v>
      </c>
      <c r="E60" s="54">
        <f>'[1]1A2'!E60</f>
        <v>8332017</v>
      </c>
      <c r="F60" s="25">
        <f>'[1]1A2'!F60</f>
        <v>22</v>
      </c>
      <c r="G60" s="53">
        <f>'[1]1A2'!G60</f>
        <v>5132017</v>
      </c>
      <c r="H60" s="53">
        <f>'[1]1A2'!H60</f>
        <v>233273.5</v>
      </c>
      <c r="I60" s="135">
        <f>'[1]1A2'!I60</f>
        <v>13</v>
      </c>
      <c r="J60" s="22">
        <f>'[1]1A2'!J60</f>
        <v>1</v>
      </c>
      <c r="K60" s="5">
        <f>'[1]1A2'!K60</f>
        <v>14</v>
      </c>
      <c r="L60" s="53">
        <f>'[1]1A2'!L60</f>
        <v>3200000</v>
      </c>
      <c r="M60" s="53">
        <f>'[1]1A2'!M60</f>
        <v>3200000</v>
      </c>
      <c r="N60" s="69">
        <f>'[1]1A2'!N60</f>
        <v>228571.42857142858</v>
      </c>
    </row>
    <row r="61" spans="2:14" ht="15.75" x14ac:dyDescent="0.25">
      <c r="B61" s="132" t="str">
        <f>'[1]1A2'!B61</f>
        <v xml:space="preserve">   TALBOT</v>
      </c>
      <c r="C61" s="49">
        <f>'[1]1A2'!C61</f>
        <v>1</v>
      </c>
      <c r="D61" s="5">
        <f>'[1]1A2'!D61</f>
        <v>1</v>
      </c>
      <c r="E61" s="54">
        <f>'[1]1A2'!E61</f>
        <v>216333</v>
      </c>
      <c r="F61" s="25">
        <f>'[1]1A2'!F61</f>
        <v>1</v>
      </c>
      <c r="G61" s="53">
        <f>'[1]1A2'!G61</f>
        <v>216333</v>
      </c>
      <c r="H61" s="53">
        <f>'[1]1A2'!H61</f>
        <v>216333</v>
      </c>
      <c r="I61" s="136">
        <f>'[1]1A2'!I61</f>
        <v>16</v>
      </c>
      <c r="J61" s="22">
        <f>'[1]1A2'!J61</f>
        <v>0</v>
      </c>
      <c r="K61" s="5">
        <f>'[1]1A2'!K61</f>
        <v>0</v>
      </c>
      <c r="L61" s="53">
        <f>'[1]1A2'!L61</f>
        <v>0</v>
      </c>
      <c r="M61" s="53"/>
      <c r="N61" s="69"/>
    </row>
    <row r="62" spans="2:14" ht="15.75" x14ac:dyDescent="0.25">
      <c r="B62" s="133" t="str">
        <f>'[1]1A2'!B62</f>
        <v xml:space="preserve">     Easton</v>
      </c>
      <c r="C62" s="49">
        <f>'[1]1A2'!C62</f>
        <v>0</v>
      </c>
      <c r="D62" s="5">
        <f>'[1]1A2'!D62</f>
        <v>0</v>
      </c>
      <c r="E62" s="54">
        <f>'[1]1A2'!E62</f>
        <v>0</v>
      </c>
      <c r="F62" s="25">
        <f>'[1]1A2'!F62</f>
        <v>0</v>
      </c>
      <c r="G62" s="53">
        <f>'[1]1A2'!G62</f>
        <v>0</v>
      </c>
      <c r="H62" s="53">
        <f>'[1]1A2'!H62</f>
        <v>0</v>
      </c>
      <c r="I62" s="135">
        <f>'[1]1A2'!I62</f>
        <v>0</v>
      </c>
      <c r="J62" s="22">
        <f>'[1]1A2'!J62</f>
        <v>0</v>
      </c>
      <c r="K62" s="5">
        <f>'[1]1A2'!K62</f>
        <v>0</v>
      </c>
      <c r="L62" s="53">
        <f>'[1]1A2'!L62</f>
        <v>0</v>
      </c>
      <c r="M62" s="53"/>
      <c r="N62" s="69"/>
    </row>
    <row r="63" spans="2:14" ht="15.75" x14ac:dyDescent="0.25">
      <c r="B63" s="78"/>
      <c r="C63" s="49"/>
      <c r="D63" s="5"/>
      <c r="E63" s="54"/>
      <c r="F63" s="25"/>
      <c r="G63" s="53"/>
      <c r="H63" s="53"/>
      <c r="I63" s="136"/>
      <c r="J63" s="22"/>
      <c r="K63" s="5"/>
      <c r="L63" s="53"/>
      <c r="M63" s="53"/>
      <c r="N63" s="69"/>
    </row>
    <row r="64" spans="2:14" ht="15.75" x14ac:dyDescent="0.25">
      <c r="B64" s="75" t="str">
        <f>'[1]1A2'!B64</f>
        <v xml:space="preserve">  LOWER  EASTERN SHORE</v>
      </c>
      <c r="C64" s="49">
        <f>'[1]1A2'!C64</f>
        <v>52</v>
      </c>
      <c r="D64" s="5">
        <f>'[1]1A2'!D64</f>
        <v>52</v>
      </c>
      <c r="E64" s="54">
        <f>'[1]1A2'!E64</f>
        <v>10872682</v>
      </c>
      <c r="F64" s="25">
        <f>'[1]1A2'!F64</f>
        <v>52</v>
      </c>
      <c r="G64" s="53">
        <f>'[1]1A2'!G64</f>
        <v>10872682</v>
      </c>
      <c r="H64" s="53">
        <f>'[1]1A2'!H64</f>
        <v>209090.03846153847</v>
      </c>
      <c r="I64" s="136"/>
      <c r="J64" s="22">
        <f>'[1]1A2'!J64</f>
        <v>0</v>
      </c>
      <c r="K64" s="5">
        <f>'[1]1A2'!K64</f>
        <v>0</v>
      </c>
      <c r="L64" s="53">
        <f>'[1]1A2'!L64</f>
        <v>0</v>
      </c>
      <c r="M64" s="53"/>
      <c r="N64" s="69"/>
    </row>
    <row r="65" spans="2:14" ht="15.75" x14ac:dyDescent="0.25">
      <c r="B65" s="132" t="str">
        <f>'[1]1A2'!B65</f>
        <v xml:space="preserve">   DORCHESTER</v>
      </c>
      <c r="C65" s="49">
        <f>'[1]1A2'!C65</f>
        <v>5</v>
      </c>
      <c r="D65" s="5">
        <f>'[1]1A2'!D65</f>
        <v>5</v>
      </c>
      <c r="E65" s="54">
        <f>'[1]1A2'!E65</f>
        <v>1161611</v>
      </c>
      <c r="F65" s="25">
        <f>'[1]1A2'!F65</f>
        <v>5</v>
      </c>
      <c r="G65" s="53">
        <f>'[1]1A2'!G65</f>
        <v>1161611</v>
      </c>
      <c r="H65" s="53">
        <f>'[1]1A2'!H65</f>
        <v>232322.2</v>
      </c>
      <c r="I65" s="136">
        <f>'[1]1A2'!I65</f>
        <v>14</v>
      </c>
      <c r="J65" s="22">
        <f>'[1]1A2'!J65</f>
        <v>0</v>
      </c>
      <c r="K65" s="5">
        <f>'[1]1A2'!K65</f>
        <v>0</v>
      </c>
      <c r="L65" s="53">
        <f>'[1]1A2'!L65</f>
        <v>0</v>
      </c>
      <c r="M65" s="53"/>
      <c r="N65" s="69"/>
    </row>
    <row r="66" spans="2:14" ht="15.75" x14ac:dyDescent="0.25">
      <c r="B66" s="132" t="str">
        <f>'[1]1A2'!B66</f>
        <v xml:space="preserve">   SOMERSET </v>
      </c>
      <c r="C66" s="49">
        <f>'[1]1A2'!C66</f>
        <v>6</v>
      </c>
      <c r="D66" s="5">
        <f>'[1]1A2'!D66</f>
        <v>6</v>
      </c>
      <c r="E66" s="54">
        <f>'[1]1A2'!E66</f>
        <v>1173000</v>
      </c>
      <c r="F66" s="25">
        <f>'[1]1A2'!F66</f>
        <v>6</v>
      </c>
      <c r="G66" s="53">
        <f>'[1]1A2'!G66</f>
        <v>1173000</v>
      </c>
      <c r="H66" s="53">
        <f>'[1]1A2'!H66</f>
        <v>195500</v>
      </c>
      <c r="I66" s="135">
        <f>'[1]1A2'!I66</f>
        <v>19</v>
      </c>
      <c r="J66" s="22">
        <f>'[1]1A2'!J66</f>
        <v>0</v>
      </c>
      <c r="K66" s="5">
        <f>'[1]1A2'!K66</f>
        <v>0</v>
      </c>
      <c r="L66" s="53">
        <f>'[1]1A2'!L66</f>
        <v>0</v>
      </c>
      <c r="M66" s="53"/>
      <c r="N66" s="69"/>
    </row>
    <row r="67" spans="2:14" ht="15.75" x14ac:dyDescent="0.25">
      <c r="B67" s="132" t="str">
        <f>'[1]1A2'!B67</f>
        <v xml:space="preserve">   WICOMICO</v>
      </c>
      <c r="C67" s="49">
        <f>'[1]1A2'!C67</f>
        <v>30</v>
      </c>
      <c r="D67" s="5">
        <f>'[1]1A2'!D67</f>
        <v>30</v>
      </c>
      <c r="E67" s="54">
        <f>'[1]1A2'!E67</f>
        <v>6391668</v>
      </c>
      <c r="F67" s="25">
        <f>'[1]1A2'!F67</f>
        <v>30</v>
      </c>
      <c r="G67" s="53">
        <f>'[1]1A2'!G67</f>
        <v>6391668</v>
      </c>
      <c r="H67" s="53">
        <f>'[1]1A2'!H67</f>
        <v>213055.6</v>
      </c>
      <c r="I67" s="135">
        <f>'[1]1A2'!I67</f>
        <v>18</v>
      </c>
      <c r="J67" s="22">
        <f>'[1]1A2'!J67</f>
        <v>0</v>
      </c>
      <c r="K67" s="5">
        <f>'[1]1A2'!K67</f>
        <v>0</v>
      </c>
      <c r="L67" s="53">
        <f>'[1]1A2'!L67</f>
        <v>0</v>
      </c>
      <c r="M67" s="53"/>
      <c r="N67" s="69"/>
    </row>
    <row r="68" spans="2:14" ht="15.75" x14ac:dyDescent="0.25">
      <c r="B68" s="132" t="str">
        <f>'[1]1A2'!B68</f>
        <v xml:space="preserve">   WORCESTER</v>
      </c>
      <c r="C68" s="49">
        <f>'[1]1A2'!C68</f>
        <v>11</v>
      </c>
      <c r="D68" s="5">
        <f>'[1]1A2'!D68</f>
        <v>11</v>
      </c>
      <c r="E68" s="54">
        <f>'[1]1A2'!E68</f>
        <v>2146403</v>
      </c>
      <c r="F68" s="25">
        <f>'[1]1A2'!F68</f>
        <v>11</v>
      </c>
      <c r="G68" s="53">
        <f>'[1]1A2'!G68</f>
        <v>2146403</v>
      </c>
      <c r="H68" s="53">
        <f>'[1]1A2'!H68</f>
        <v>195127.54545454544</v>
      </c>
      <c r="I68" s="37">
        <f>'[1]1A2'!I68</f>
        <v>20</v>
      </c>
      <c r="J68" s="22">
        <f>'[1]1A2'!J68</f>
        <v>0</v>
      </c>
      <c r="K68" s="5">
        <f>'[1]1A2'!K68</f>
        <v>0</v>
      </c>
      <c r="L68" s="53">
        <f>'[1]1A2'!L68</f>
        <v>0</v>
      </c>
      <c r="M68" s="53"/>
      <c r="N68" s="69"/>
    </row>
    <row r="69" spans="2:14" ht="15.75" x14ac:dyDescent="0.25">
      <c r="B69" s="133" t="str">
        <f>'[1]1A2'!B69</f>
        <v xml:space="preserve">     Ocean city town</v>
      </c>
      <c r="C69" s="49">
        <f>'[1]1A2'!C69</f>
        <v>1</v>
      </c>
      <c r="D69" s="5">
        <f>'[1]1A2'!D69</f>
        <v>1</v>
      </c>
      <c r="E69" s="54">
        <f>'[1]1A2'!E69</f>
        <v>320000</v>
      </c>
      <c r="F69" s="25">
        <f>'[1]1A2'!F69</f>
        <v>1</v>
      </c>
      <c r="G69" s="53">
        <f>'[1]1A2'!G69</f>
        <v>320000</v>
      </c>
      <c r="H69" s="53">
        <f>'[1]1A2'!H69</f>
        <v>320000</v>
      </c>
      <c r="I69" s="37"/>
      <c r="J69" s="22">
        <f>'[1]1A2'!J69</f>
        <v>0</v>
      </c>
      <c r="K69" s="5">
        <f>'[1]1A2'!K69</f>
        <v>0</v>
      </c>
      <c r="L69" s="53">
        <f>'[1]1A2'!L69</f>
        <v>0</v>
      </c>
      <c r="M69" s="53"/>
      <c r="N69" s="69"/>
    </row>
    <row r="70" spans="2:14" ht="15" thickBot="1" x14ac:dyDescent="0.25">
      <c r="B70" s="134"/>
      <c r="C70" s="50"/>
      <c r="D70" s="23"/>
      <c r="E70" s="61"/>
      <c r="F70" s="26"/>
      <c r="G70" s="66"/>
      <c r="H70" s="66"/>
      <c r="I70" s="73"/>
      <c r="J70" s="30"/>
      <c r="K70" s="23"/>
      <c r="L70" s="66"/>
      <c r="M70" s="66"/>
      <c r="N70" s="72"/>
    </row>
    <row r="71" spans="2:14" ht="15" thickTop="1" x14ac:dyDescent="0.2">
      <c r="B71" s="1"/>
      <c r="C71" s="1"/>
      <c r="D71" s="1"/>
      <c r="E71" s="11"/>
      <c r="F71" s="1"/>
      <c r="G71" s="11"/>
      <c r="H71" s="11"/>
      <c r="I71" s="3"/>
      <c r="J71" s="1"/>
      <c r="K71" s="1"/>
      <c r="L71" s="11"/>
      <c r="M71" s="11"/>
      <c r="N71" s="11"/>
    </row>
    <row r="72" spans="2:14" ht="14.25" x14ac:dyDescent="0.2">
      <c r="B72" s="4" t="str">
        <f>'[1]1A2'!B72</f>
        <v>PREPARED BY MD DEPARTMENT OF PLANNING.  PLANNING DATA SERVICES. MARCH 2023</v>
      </c>
      <c r="C72" s="1"/>
      <c r="D72" s="1"/>
      <c r="E72" s="11"/>
      <c r="F72" s="1"/>
      <c r="G72" s="11"/>
      <c r="H72" s="11"/>
      <c r="I72" s="21"/>
      <c r="J72" s="1"/>
      <c r="K72" s="1"/>
      <c r="L72" s="11"/>
      <c r="M72" s="11"/>
      <c r="N72" s="11"/>
    </row>
    <row r="73" spans="2:14" ht="14.25" x14ac:dyDescent="0.2">
      <c r="B73" s="4" t="str">
        <f>'[1]1A2'!B73</f>
        <v>SOURCE:  U. S. DEPARTMENT OF COMMERCE.  BUREAU OF THE CENSUS</v>
      </c>
      <c r="C73" s="1"/>
      <c r="D73" s="1"/>
      <c r="E73" s="11"/>
      <c r="F73" s="1"/>
      <c r="G73" s="11"/>
      <c r="H73" s="11"/>
      <c r="I73" s="21"/>
      <c r="J73" s="1"/>
      <c r="K73" s="1"/>
      <c r="L73" s="11"/>
      <c r="M73" s="11"/>
      <c r="N73" s="11"/>
    </row>
    <row r="74" spans="2:14" ht="14.25" x14ac:dyDescent="0.2">
      <c r="B74" s="1" t="str">
        <f>'[1]1A2'!B74</f>
        <v>(1) Includes new one family units, two family units, three and four family units and five or more family units.</v>
      </c>
      <c r="C74" s="1"/>
      <c r="D74" s="1"/>
      <c r="E74" s="11"/>
      <c r="F74" s="1"/>
      <c r="G74" s="11"/>
      <c r="H74" s="11"/>
      <c r="I74" s="21"/>
      <c r="J74" s="1"/>
      <c r="K74" s="1"/>
      <c r="L74" s="11"/>
      <c r="M74" s="11"/>
      <c r="N74" s="11"/>
    </row>
    <row r="75" spans="2:14" ht="14.25" x14ac:dyDescent="0.2">
      <c r="B75" s="1" t="str">
        <f>'[1]1A2'!B75</f>
        <v>(2) U. S. Bureau of the Census estimate based on survey</v>
      </c>
      <c r="C75" s="1"/>
      <c r="D75" s="1"/>
      <c r="E75" s="11"/>
      <c r="F75" s="1"/>
      <c r="G75" s="11"/>
      <c r="H75" s="11"/>
      <c r="I75" s="21"/>
      <c r="J75" s="1"/>
      <c r="K75" s="1"/>
      <c r="L75" s="11"/>
      <c r="M75" s="11"/>
      <c r="N75" s="11"/>
    </row>
    <row r="76" spans="2:14" ht="14.25" x14ac:dyDescent="0.2">
      <c r="B76" s="1" t="str">
        <f>'[1]1A2'!B76</f>
        <v>(3) Sum of reported and imputed responses to monthly permit issuing places questionnaires</v>
      </c>
      <c r="C76" s="1"/>
      <c r="D76" s="1"/>
      <c r="E76" s="11"/>
      <c r="F76" s="1"/>
      <c r="G76" s="11"/>
      <c r="H76" s="11"/>
      <c r="I76" s="21"/>
      <c r="J76" s="1"/>
      <c r="K76" s="1"/>
      <c r="L76" s="11"/>
      <c r="M76" s="11"/>
      <c r="N76" s="11"/>
    </row>
    <row r="77" spans="2:14" ht="14.25" x14ac:dyDescent="0.2">
      <c r="B77" s="1" t="str">
        <f>'[1]1A2'!B77</f>
        <v>(4) Anne Arundel, Baltimore, Montgomery and Prince George's Counties</v>
      </c>
      <c r="C77" s="1"/>
      <c r="D77" s="1"/>
      <c r="E77" s="11"/>
      <c r="F77" s="1"/>
      <c r="G77" s="11"/>
      <c r="H77" s="11"/>
      <c r="I77" s="21"/>
      <c r="J77" s="1"/>
      <c r="K77" s="1"/>
      <c r="L77" s="11"/>
      <c r="M77" s="11"/>
      <c r="N77" s="11"/>
    </row>
    <row r="78" spans="2:14" ht="14.25" x14ac:dyDescent="0.2">
      <c r="B78" s="1" t="str">
        <f>'[1]1A2'!B78</f>
        <v>(5) Calvert, Carroll, Cecil, Charles, Frederick, Harford, Howard, Queen Anne's and St. Mary's Counties</v>
      </c>
      <c r="C78" s="1"/>
      <c r="D78" s="1"/>
      <c r="E78" s="11"/>
      <c r="F78" s="1"/>
      <c r="G78" s="11"/>
      <c r="H78" s="11"/>
      <c r="I78" s="21"/>
      <c r="J78" s="1"/>
      <c r="K78" s="1"/>
      <c r="L78" s="11"/>
      <c r="M78" s="11"/>
      <c r="N78" s="11"/>
    </row>
    <row r="79" spans="2:14" ht="14.25" x14ac:dyDescent="0.2">
      <c r="B79" s="1" t="str">
        <f>'[1]1A2'!B79</f>
        <v>(6) Allegany, Washington and Wicomico Counties</v>
      </c>
      <c r="C79" s="1"/>
      <c r="D79" s="1"/>
      <c r="E79" s="11"/>
      <c r="F79" s="1"/>
      <c r="G79" s="11"/>
      <c r="H79" s="11"/>
      <c r="I79" s="21"/>
      <c r="J79" s="1"/>
      <c r="K79" s="1"/>
      <c r="L79" s="11"/>
      <c r="M79" s="11"/>
      <c r="N79" s="11"/>
    </row>
    <row r="80" spans="2:14" ht="14.25" x14ac:dyDescent="0.2">
      <c r="B80" s="1" t="str">
        <f>'[1]1A2'!B80</f>
        <v>(7) Baltimore City</v>
      </c>
      <c r="C80" s="4"/>
      <c r="D80" s="4"/>
      <c r="E80" s="10"/>
      <c r="F80" s="1"/>
      <c r="G80" s="11"/>
      <c r="H80" s="11"/>
      <c r="I80" s="21"/>
      <c r="J80" s="1"/>
      <c r="K80" s="1"/>
      <c r="L80" s="11"/>
      <c r="M80" s="11"/>
      <c r="N80" s="11"/>
    </row>
    <row r="81" spans="2:14" ht="14.25" x14ac:dyDescent="0.2">
      <c r="B81" s="1" t="str">
        <f>'[1]1A2'!B81</f>
        <v>(8) Caroline, Dorchester, Garret, Kent, Somerset, Talbot and Worcester Counties</v>
      </c>
      <c r="C81" s="4"/>
      <c r="D81" s="4"/>
      <c r="E81" s="10"/>
      <c r="F81" s="1"/>
      <c r="G81" s="11"/>
      <c r="H81" s="11"/>
      <c r="I81" s="21"/>
      <c r="J81" s="1"/>
      <c r="K81" s="1"/>
      <c r="L81" s="11"/>
      <c r="M81" s="11"/>
      <c r="N81" s="11"/>
    </row>
    <row r="82" spans="2:14" ht="14.25" x14ac:dyDescent="0.2">
      <c r="B82" s="1" t="str">
        <f>'[1]1A2'!B82</f>
        <v>Specified PIP summaries included in county and county group total</v>
      </c>
      <c r="C82" s="1"/>
      <c r="D82" s="1"/>
      <c r="E82" s="11"/>
      <c r="F82" s="1"/>
      <c r="G82" s="11"/>
      <c r="H82" s="11"/>
      <c r="I82" s="21"/>
      <c r="J82" s="1"/>
      <c r="K82" s="1"/>
      <c r="L82" s="11"/>
      <c r="M82" s="11"/>
      <c r="N82" s="11"/>
    </row>
  </sheetData>
  <mergeCells count="18"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  <mergeCell ref="M12:M13"/>
    <mergeCell ref="N12:N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C29C4-08F2-4CD6-AA7B-FD4B32D6B560}"/>
</file>

<file path=customXml/itemProps2.xml><?xml version="1.0" encoding="utf-8"?>
<ds:datastoreItem xmlns:ds="http://schemas.openxmlformats.org/officeDocument/2006/customXml" ds:itemID="{2005048B-0AB9-4FD8-806A-F8279ABD0B05}"/>
</file>

<file path=customXml/itemProps3.xml><?xml version="1.0" encoding="utf-8"?>
<ds:datastoreItem xmlns:ds="http://schemas.openxmlformats.org/officeDocument/2006/customXml" ds:itemID="{A0C520C5-95B3-41CF-8B8F-302A2ED9F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2023-03-30T18:43:40Z</cp:lastPrinted>
  <dcterms:created xsi:type="dcterms:W3CDTF">2003-04-24T14:06:32Z</dcterms:created>
  <dcterms:modified xsi:type="dcterms:W3CDTF">2023-03-30T18:43:45Z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