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DECEMBER/"/>
    </mc:Choice>
  </mc:AlternateContent>
  <xr:revisionPtr revIDLastSave="0" documentId="14_{CC76B95F-731C-4239-B3C3-A769BFA97CBD}" xr6:coauthVersionLast="47" xr6:coauthVersionMax="47" xr10:uidLastSave="{00000000-0000-0000-0000-000000000000}"/>
  <bookViews>
    <workbookView xWindow="-57720" yWindow="-4455" windowWidth="29040" windowHeight="15840" tabRatio="603" xr2:uid="{00000000-000D-0000-FFFF-FFFF00000000}"/>
  </bookViews>
  <sheets>
    <sheet name="2D" sheetId="8" r:id="rId1"/>
  </sheets>
  <externalReferences>
    <externalReference r:id="rId2"/>
  </externalReferences>
  <definedNames>
    <definedName name="_xlnm.Print_Area" localSheetId="0">'2D'!$B$2:$T$83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9" i="8" l="1"/>
  <c r="Q69" i="8"/>
  <c r="P69" i="8"/>
  <c r="O69" i="8"/>
  <c r="L69" i="8"/>
  <c r="K69" i="8"/>
  <c r="J69" i="8"/>
  <c r="I69" i="8"/>
  <c r="H69" i="8"/>
  <c r="G69" i="8"/>
  <c r="F69" i="8"/>
  <c r="E69" i="8"/>
  <c r="D69" i="8"/>
  <c r="C69" i="8"/>
  <c r="S68" i="8"/>
  <c r="Q68" i="8"/>
  <c r="M68" i="8"/>
  <c r="K68" i="8"/>
  <c r="I68" i="8"/>
  <c r="E68" i="8"/>
  <c r="D68" i="8"/>
  <c r="C68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S65" i="8"/>
  <c r="Q65" i="8"/>
  <c r="M65" i="8"/>
  <c r="K65" i="8"/>
  <c r="G65" i="8"/>
  <c r="F65" i="8"/>
  <c r="E65" i="8"/>
  <c r="D65" i="8"/>
  <c r="C65" i="8"/>
  <c r="Q64" i="8"/>
  <c r="K64" i="8"/>
  <c r="G64" i="8"/>
  <c r="F64" i="8"/>
  <c r="E64" i="8"/>
  <c r="D64" i="8"/>
  <c r="C64" i="8"/>
  <c r="R62" i="8"/>
  <c r="Q62" i="8"/>
  <c r="P62" i="8"/>
  <c r="O62" i="8"/>
  <c r="L62" i="8"/>
  <c r="K62" i="8"/>
  <c r="J62" i="8"/>
  <c r="I62" i="8"/>
  <c r="H62" i="8"/>
  <c r="G62" i="8"/>
  <c r="F62" i="8"/>
  <c r="E62" i="8"/>
  <c r="D62" i="8"/>
  <c r="C62" i="8"/>
  <c r="S61" i="8"/>
  <c r="Q61" i="8"/>
  <c r="N61" i="8"/>
  <c r="M61" i="8"/>
  <c r="K61" i="8"/>
  <c r="E61" i="8"/>
  <c r="D61" i="8"/>
  <c r="C61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Q59" i="8"/>
  <c r="K59" i="8"/>
  <c r="E59" i="8"/>
  <c r="D59" i="8"/>
  <c r="C59" i="8"/>
  <c r="R58" i="8"/>
  <c r="Q58" i="8"/>
  <c r="O58" i="8"/>
  <c r="L58" i="8"/>
  <c r="K58" i="8"/>
  <c r="I58" i="8"/>
  <c r="H58" i="8"/>
  <c r="G58" i="8"/>
  <c r="F58" i="8"/>
  <c r="D58" i="8"/>
  <c r="C58" i="8"/>
  <c r="S57" i="8"/>
  <c r="Q57" i="8"/>
  <c r="M57" i="8"/>
  <c r="K57" i="8"/>
  <c r="E57" i="8"/>
  <c r="D57" i="8"/>
  <c r="C57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Q55" i="8"/>
  <c r="K55" i="8"/>
  <c r="D55" i="8"/>
  <c r="C55" i="8"/>
  <c r="Q54" i="8"/>
  <c r="K54" i="8"/>
  <c r="E54" i="8"/>
  <c r="D54" i="8"/>
  <c r="C54" i="8"/>
  <c r="S53" i="8"/>
  <c r="Q53" i="8"/>
  <c r="M53" i="8"/>
  <c r="K53" i="8"/>
  <c r="E53" i="8"/>
  <c r="D53" i="8"/>
  <c r="C53" i="8"/>
  <c r="Q52" i="8"/>
  <c r="K52" i="8"/>
  <c r="E52" i="8"/>
  <c r="D52" i="8"/>
  <c r="C52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Q48" i="8"/>
  <c r="K48" i="8"/>
  <c r="D48" i="8"/>
  <c r="C48" i="8"/>
  <c r="Q47" i="8"/>
  <c r="K47" i="8"/>
  <c r="E47" i="8"/>
  <c r="D47" i="8"/>
  <c r="C47" i="8"/>
  <c r="S46" i="8"/>
  <c r="Q46" i="8"/>
  <c r="M46" i="8"/>
  <c r="K46" i="8"/>
  <c r="E46" i="8"/>
  <c r="D46" i="8"/>
  <c r="C46" i="8"/>
  <c r="Q45" i="8"/>
  <c r="K45" i="8"/>
  <c r="E45" i="8"/>
  <c r="D45" i="8"/>
  <c r="C45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R40" i="8"/>
  <c r="Q40" i="8"/>
  <c r="P40" i="8"/>
  <c r="O40" i="8"/>
  <c r="L40" i="8"/>
  <c r="K40" i="8"/>
  <c r="J40" i="8"/>
  <c r="I40" i="8"/>
  <c r="H40" i="8"/>
  <c r="G40" i="8"/>
  <c r="F40" i="8"/>
  <c r="E40" i="8"/>
  <c r="D40" i="8"/>
  <c r="C40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R35" i="8"/>
  <c r="Q35" i="8"/>
  <c r="P35" i="8"/>
  <c r="O35" i="8"/>
  <c r="L35" i="8"/>
  <c r="K35" i="8"/>
  <c r="J35" i="8"/>
  <c r="I35" i="8"/>
  <c r="H35" i="8"/>
  <c r="G35" i="8"/>
  <c r="F35" i="8"/>
  <c r="E35" i="8"/>
  <c r="D35" i="8"/>
  <c r="C35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R27" i="8"/>
  <c r="Q27" i="8"/>
  <c r="P27" i="8"/>
  <c r="O27" i="8"/>
  <c r="L27" i="8"/>
  <c r="K27" i="8"/>
  <c r="J27" i="8"/>
  <c r="I27" i="8"/>
  <c r="H27" i="8"/>
  <c r="G27" i="8"/>
  <c r="F27" i="8"/>
  <c r="E27" i="8"/>
  <c r="D27" i="8"/>
  <c r="C27" i="8"/>
  <c r="R25" i="8"/>
  <c r="Q25" i="8"/>
  <c r="P25" i="8"/>
  <c r="O25" i="8"/>
  <c r="L25" i="8"/>
  <c r="K25" i="8"/>
  <c r="J25" i="8"/>
  <c r="I25" i="8"/>
  <c r="H25" i="8"/>
  <c r="G25" i="8"/>
  <c r="F25" i="8"/>
  <c r="E25" i="8"/>
  <c r="D25" i="8"/>
  <c r="C25" i="8"/>
  <c r="R24" i="8"/>
  <c r="Q24" i="8"/>
  <c r="P24" i="8"/>
  <c r="O24" i="8"/>
  <c r="L24" i="8"/>
  <c r="K24" i="8"/>
  <c r="J24" i="8"/>
  <c r="I24" i="8"/>
  <c r="H24" i="8"/>
  <c r="G24" i="8"/>
  <c r="F24" i="8"/>
  <c r="E24" i="8"/>
  <c r="D24" i="8"/>
  <c r="C24" i="8"/>
  <c r="R23" i="8"/>
  <c r="Q23" i="8"/>
  <c r="P23" i="8"/>
  <c r="O23" i="8"/>
  <c r="L23" i="8"/>
  <c r="K23" i="8"/>
  <c r="J23" i="8"/>
  <c r="I23" i="8"/>
  <c r="H23" i="8"/>
  <c r="G23" i="8"/>
  <c r="F23" i="8"/>
  <c r="E23" i="8"/>
  <c r="D23" i="8"/>
  <c r="C23" i="8"/>
  <c r="R22" i="8"/>
  <c r="Q22" i="8"/>
  <c r="P22" i="8"/>
  <c r="O22" i="8"/>
  <c r="L22" i="8"/>
  <c r="K22" i="8"/>
  <c r="J22" i="8"/>
  <c r="I22" i="8"/>
  <c r="H22" i="8"/>
  <c r="G22" i="8"/>
  <c r="F22" i="8"/>
  <c r="E22" i="8"/>
  <c r="D22" i="8"/>
  <c r="C22" i="8"/>
  <c r="R21" i="8"/>
  <c r="Q21" i="8"/>
  <c r="P21" i="8"/>
  <c r="O21" i="8"/>
  <c r="L21" i="8"/>
  <c r="K21" i="8"/>
  <c r="J21" i="8"/>
  <c r="I21" i="8"/>
  <c r="H21" i="8"/>
  <c r="G21" i="8"/>
  <c r="F21" i="8"/>
  <c r="E21" i="8"/>
  <c r="D21" i="8"/>
  <c r="C21" i="8"/>
  <c r="R20" i="8"/>
  <c r="Q20" i="8"/>
  <c r="P20" i="8"/>
  <c r="O20" i="8"/>
  <c r="L20" i="8"/>
  <c r="K20" i="8"/>
  <c r="J20" i="8"/>
  <c r="I20" i="8"/>
  <c r="H20" i="8"/>
  <c r="G20" i="8"/>
  <c r="F20" i="8"/>
  <c r="E20" i="8"/>
  <c r="D20" i="8"/>
  <c r="C20" i="8"/>
  <c r="R19" i="8"/>
  <c r="Q19" i="8"/>
  <c r="P19" i="8"/>
  <c r="O19" i="8"/>
  <c r="L19" i="8"/>
  <c r="K19" i="8"/>
  <c r="J19" i="8"/>
  <c r="I19" i="8"/>
  <c r="H19" i="8"/>
  <c r="G19" i="8"/>
  <c r="F19" i="8"/>
  <c r="E19" i="8"/>
  <c r="D19" i="8"/>
  <c r="C19" i="8"/>
  <c r="R17" i="8"/>
  <c r="Q17" i="8"/>
  <c r="P17" i="8"/>
  <c r="O17" i="8"/>
  <c r="L17" i="8"/>
  <c r="K17" i="8"/>
  <c r="J17" i="8"/>
  <c r="I17" i="8"/>
  <c r="H17" i="8"/>
  <c r="G17" i="8"/>
  <c r="F17" i="8"/>
  <c r="E17" i="8"/>
  <c r="D17" i="8"/>
  <c r="C17" i="8"/>
  <c r="R15" i="8"/>
  <c r="Q15" i="8"/>
  <c r="P15" i="8"/>
  <c r="O15" i="8"/>
  <c r="L15" i="8"/>
  <c r="K15" i="8"/>
  <c r="J15" i="8"/>
  <c r="I15" i="8"/>
  <c r="H15" i="8"/>
  <c r="G15" i="8"/>
  <c r="F15" i="8"/>
  <c r="E15" i="8"/>
  <c r="D15" i="8"/>
  <c r="C15" i="8"/>
  <c r="T12" i="8"/>
  <c r="S12" i="8"/>
  <c r="R12" i="8"/>
  <c r="Q12" i="8"/>
  <c r="P12" i="8"/>
  <c r="O12" i="8"/>
  <c r="N12" i="8"/>
  <c r="M12" i="8"/>
  <c r="L12" i="8"/>
  <c r="K12" i="8"/>
  <c r="J12" i="8"/>
  <c r="I12" i="8"/>
  <c r="S10" i="8"/>
  <c r="Q10" i="8"/>
  <c r="O10" i="8"/>
  <c r="M10" i="8"/>
  <c r="K10" i="8"/>
  <c r="I10" i="8"/>
  <c r="H10" i="8"/>
  <c r="G10" i="8"/>
  <c r="F10" i="8"/>
  <c r="E10" i="8"/>
  <c r="D10" i="8"/>
  <c r="C10" i="8"/>
  <c r="F8" i="8"/>
  <c r="C8" i="8"/>
  <c r="O5" i="8"/>
  <c r="I5" i="8"/>
  <c r="C5" i="8"/>
  <c r="B5" i="8"/>
  <c r="B3" i="8"/>
  <c r="B2" i="8"/>
</calcChain>
</file>

<file path=xl/sharedStrings.xml><?xml version="1.0" encoding="utf-8"?>
<sst xmlns="http://schemas.openxmlformats.org/spreadsheetml/2006/main" count="59" uniqueCount="59">
  <si>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</si>
  <si>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</si>
  <si>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</si>
  <si>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</si>
  <si>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</si>
  <si>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</si>
  <si>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</si>
  <si>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</si>
  <si>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</si>
  <si>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</si>
  <si>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</si>
  <si>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</si>
  <si>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</si>
  <si>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</si>
  <si>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</si>
  <si>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</si>
  <si>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</si>
  <si>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</si>
  <si>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</si>
  <si>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</si>
  <si>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</si>
  <si>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</si>
  <si>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</si>
  <si>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</si>
  <si>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</si>
  <si>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</si>
  <si>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</si>
  <si>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</si>
  <si>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</si>
  <si>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</si>
  <si>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</si>
  <si>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</si>
  <si>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</si>
  <si>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</si>
  <si>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</si>
  <si>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</si>
  <si>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</si>
  <si>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</si>
  <si>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</si>
  <si>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TALBOT *</t>
  </si>
  <si>
    <t xml:space="preserve">     Easton</t>
  </si>
  <si>
    <t xml:space="preserve">   DORCHESTER *</t>
  </si>
  <si>
    <t xml:space="preserve">   SOMERSET </t>
  </si>
  <si>
    <t xml:space="preserve">   WORCESTER*</t>
  </si>
  <si>
    <t xml:space="preserve">     Ocean city town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</si>
  <si>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</si>
  <si>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</si>
  <si>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</si>
  <si>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</si>
  <si>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</si>
  <si>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</si>
  <si>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</si>
  <si>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STATE OF MARYLAND (2) </t>
  </si>
  <si>
    <t xml:space="preserve">   ALLEGANY *</t>
  </si>
  <si>
    <t xml:space="preserve">   CAROLINE *</t>
  </si>
  <si>
    <t xml:space="preserve">   KENT  *</t>
  </si>
  <si>
    <t>PREPARED BY MD DEPARTMENT OF PLANNING.  PLANNING DATA SERVICES. JANUARY 2024.</t>
  </si>
  <si>
    <t>Specified PIP summaries included in county and county group total</t>
  </si>
  <si>
    <t>* Not available monthly prior 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</si>
</sst>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</numFmts>
  <fonts count="13" x14ac:knownFonts="1">
    <font>
      <sz val="10"/>
      <name val="Arial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4"/>
      <color rgb="FFFF000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/>
    <xf numFmtId="0" fontId="3" fillId="0" borderId="4" xfId="0" applyFont="1" applyBorder="1"/>
    <xf numFmtId="41" fontId="3" fillId="0" borderId="14" xfId="0" applyNumberFormat="1" applyFont="1" applyBorder="1"/>
    <xf numFmtId="3" fontId="3" fillId="0" borderId="4" xfId="0" applyNumberFormat="1" applyFont="1" applyBorder="1"/>
    <xf numFmtId="0" fontId="4" fillId="0" borderId="4" xfId="0" applyFont="1" applyBorder="1"/>
    <xf numFmtId="0" fontId="6" fillId="0" borderId="4" xfId="0" applyFont="1" applyBorder="1"/>
    <xf numFmtId="42" fontId="3" fillId="0" borderId="4" xfId="0" applyNumberFormat="1" applyFont="1" applyBorder="1"/>
    <xf numFmtId="3" fontId="5" fillId="0" borderId="14" xfId="0" applyNumberFormat="1" applyFont="1" applyBorder="1"/>
    <xf numFmtId="3" fontId="6" fillId="0" borderId="14" xfId="0" applyNumberFormat="1" applyFont="1" applyBorder="1"/>
    <xf numFmtId="3" fontId="3" fillId="0" borderId="14" xfId="0" applyNumberFormat="1" applyFont="1" applyBorder="1"/>
    <xf numFmtId="41" fontId="7" fillId="0" borderId="14" xfId="0" applyNumberFormat="1" applyFont="1" applyBorder="1"/>
    <xf numFmtId="3" fontId="4" fillId="0" borderId="14" xfId="0" applyNumberFormat="1" applyFont="1" applyBorder="1"/>
    <xf numFmtId="41" fontId="4" fillId="0" borderId="14" xfId="0" applyNumberFormat="1" applyFont="1" applyBorder="1"/>
    <xf numFmtId="0" fontId="9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12" fillId="0" borderId="0" xfId="0" applyNumberFormat="1" applyFont="1"/>
    <xf numFmtId="164" fontId="3" fillId="0" borderId="0" xfId="2" applyNumberFormat="1" applyFont="1" applyAlignment="1"/>
    <xf numFmtId="164" fontId="10" fillId="0" borderId="0" xfId="2" applyNumberFormat="1" applyFont="1" applyAlignment="1"/>
    <xf numFmtId="164" fontId="11" fillId="0" borderId="0" xfId="2" applyNumberFormat="1" applyFont="1"/>
    <xf numFmtId="164" fontId="12" fillId="0" borderId="0" xfId="2" applyNumberFormat="1" applyFont="1"/>
    <xf numFmtId="41" fontId="4" fillId="0" borderId="4" xfId="0" applyNumberFormat="1" applyFont="1" applyBorder="1"/>
    <xf numFmtId="3" fontId="4" fillId="0" borderId="4" xfId="0" applyNumberFormat="1" applyFont="1" applyBorder="1"/>
    <xf numFmtId="3" fontId="6" fillId="0" borderId="4" xfId="0" applyNumberFormat="1" applyFont="1" applyBorder="1"/>
    <xf numFmtId="3" fontId="5" fillId="0" borderId="4" xfId="0" applyNumberFormat="1" applyFont="1" applyBorder="1"/>
    <xf numFmtId="49" fontId="4" fillId="0" borderId="0" xfId="0" applyNumberFormat="1" applyFont="1"/>
    <xf numFmtId="164" fontId="3" fillId="0" borderId="14" xfId="2" applyNumberFormat="1" applyFont="1" applyBorder="1"/>
    <xf numFmtId="164" fontId="4" fillId="0" borderId="14" xfId="2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164" fontId="3" fillId="0" borderId="14" xfId="2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41" fontId="3" fillId="0" borderId="16" xfId="0" applyNumberFormat="1" applyFont="1" applyBorder="1"/>
    <xf numFmtId="0" fontId="3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41" fontId="3" fillId="0" borderId="7" xfId="0" applyNumberFormat="1" applyFont="1" applyBorder="1"/>
    <xf numFmtId="0" fontId="3" fillId="0" borderId="17" xfId="0" applyFont="1" applyBorder="1"/>
    <xf numFmtId="164" fontId="3" fillId="0" borderId="17" xfId="2" applyNumberFormat="1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/>
    <xf numFmtId="164" fontId="3" fillId="0" borderId="17" xfId="2" applyNumberFormat="1" applyFont="1" applyBorder="1" applyAlignment="1">
      <alignment horizontal="center"/>
    </xf>
    <xf numFmtId="1" fontId="3" fillId="0" borderId="9" xfId="2" applyNumberFormat="1" applyFont="1" applyBorder="1" applyAlignment="1">
      <alignment horizontal="center"/>
    </xf>
    <xf numFmtId="1" fontId="4" fillId="0" borderId="14" xfId="2" applyNumberFormat="1" applyFont="1" applyBorder="1" applyAlignment="1">
      <alignment horizontal="center"/>
    </xf>
    <xf numFmtId="1" fontId="3" fillId="0" borderId="14" xfId="2" applyNumberFormat="1" applyFont="1" applyBorder="1" applyAlignment="1">
      <alignment horizontal="center"/>
    </xf>
    <xf numFmtId="1" fontId="3" fillId="0" borderId="14" xfId="2" applyNumberFormat="1" applyFont="1" applyBorder="1"/>
    <xf numFmtId="1" fontId="4" fillId="0" borderId="9" xfId="2" applyNumberFormat="1" applyFont="1" applyBorder="1" applyAlignment="1">
      <alignment horizontal="center"/>
    </xf>
    <xf numFmtId="3" fontId="4" fillId="0" borderId="24" xfId="0" applyNumberFormat="1" applyFont="1" applyBorder="1"/>
    <xf numFmtId="3" fontId="5" fillId="0" borderId="24" xfId="0" applyNumberFormat="1" applyFont="1" applyBorder="1"/>
    <xf numFmtId="3" fontId="6" fillId="0" borderId="24" xfId="0" applyNumberFormat="1" applyFont="1" applyBorder="1"/>
    <xf numFmtId="3" fontId="3" fillId="0" borderId="24" xfId="0" applyNumberFormat="1" applyFont="1" applyBorder="1"/>
    <xf numFmtId="41" fontId="3" fillId="0" borderId="24" xfId="0" applyNumberFormat="1" applyFont="1" applyBorder="1"/>
    <xf numFmtId="41" fontId="7" fillId="0" borderId="24" xfId="0" applyNumberFormat="1" applyFont="1" applyBorder="1"/>
    <xf numFmtId="41" fontId="3" fillId="0" borderId="34" xfId="0" applyNumberFormat="1" applyFont="1" applyBorder="1"/>
    <xf numFmtId="41" fontId="3" fillId="0" borderId="33" xfId="0" applyNumberFormat="1" applyFont="1" applyBorder="1"/>
    <xf numFmtId="41" fontId="2" fillId="0" borderId="24" xfId="0" applyNumberFormat="1" applyFont="1" applyBorder="1"/>
    <xf numFmtId="41" fontId="2" fillId="0" borderId="14" xfId="0" applyNumberFormat="1" applyFont="1" applyBorder="1"/>
    <xf numFmtId="41" fontId="1" fillId="0" borderId="14" xfId="0" applyNumberFormat="1" applyFont="1" applyBorder="1"/>
    <xf numFmtId="41" fontId="1" fillId="0" borderId="24" xfId="0" applyNumberFormat="1" applyFont="1" applyBorder="1"/>
    <xf numFmtId="164" fontId="3" fillId="0" borderId="40" xfId="2" applyNumberFormat="1" applyFont="1" applyBorder="1"/>
    <xf numFmtId="0" fontId="3" fillId="0" borderId="35" xfId="0" applyFont="1" applyBorder="1"/>
    <xf numFmtId="164" fontId="3" fillId="0" borderId="45" xfId="2" applyNumberFormat="1" applyFont="1" applyBorder="1"/>
    <xf numFmtId="0" fontId="4" fillId="0" borderId="3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38" xfId="0" applyFont="1" applyBorder="1"/>
    <xf numFmtId="41" fontId="4" fillId="0" borderId="16" xfId="0" applyNumberFormat="1" applyFont="1" applyBorder="1"/>
    <xf numFmtId="41" fontId="3" fillId="0" borderId="16" xfId="0" applyNumberFormat="1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41" fontId="3" fillId="0" borderId="19" xfId="0" applyNumberFormat="1" applyFont="1" applyBorder="1"/>
    <xf numFmtId="164" fontId="6" fillId="0" borderId="14" xfId="2" applyNumberFormat="1" applyFont="1" applyBorder="1" applyAlignment="1">
      <alignment horizontal="center"/>
    </xf>
    <xf numFmtId="164" fontId="5" fillId="0" borderId="14" xfId="2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41" fontId="6" fillId="0" borderId="9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164" fontId="4" fillId="0" borderId="40" xfId="2" applyNumberFormat="1" applyFont="1" applyBorder="1" applyAlignment="1">
      <alignment horizontal="center"/>
    </xf>
    <xf numFmtId="164" fontId="3" fillId="0" borderId="40" xfId="2" applyNumberFormat="1" applyFont="1" applyBorder="1" applyAlignment="1">
      <alignment horizontal="center"/>
    </xf>
    <xf numFmtId="41" fontId="6" fillId="0" borderId="14" xfId="0" applyNumberFormat="1" applyFont="1" applyBorder="1" applyAlignment="1">
      <alignment horizontal="center"/>
    </xf>
    <xf numFmtId="41" fontId="5" fillId="0" borderId="14" xfId="0" applyNumberFormat="1" applyFont="1" applyBorder="1" applyAlignment="1">
      <alignment horizontal="center"/>
    </xf>
    <xf numFmtId="41" fontId="5" fillId="0" borderId="8" xfId="0" applyNumberFormat="1" applyFont="1" applyBorder="1" applyAlignment="1">
      <alignment horizontal="center"/>
    </xf>
    <xf numFmtId="41" fontId="6" fillId="0" borderId="8" xfId="0" applyNumberFormat="1" applyFont="1" applyBorder="1" applyAlignment="1">
      <alignment horizontal="center"/>
    </xf>
    <xf numFmtId="41" fontId="6" fillId="0" borderId="24" xfId="0" applyNumberFormat="1" applyFont="1" applyBorder="1" applyAlignment="1">
      <alignment horizontal="center"/>
    </xf>
    <xf numFmtId="1" fontId="6" fillId="0" borderId="14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41" fontId="5" fillId="0" borderId="2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4" fontId="4" fillId="0" borderId="34" xfId="2" applyNumberFormat="1" applyFont="1" applyBorder="1" applyAlignment="1">
      <alignment horizontal="center" vertical="center" wrapText="1"/>
    </xf>
    <xf numFmtId="164" fontId="4" fillId="0" borderId="14" xfId="2" applyNumberFormat="1" applyFont="1" applyBorder="1" applyAlignment="1">
      <alignment horizontal="center" vertical="center" wrapText="1"/>
    </xf>
    <xf numFmtId="164" fontId="4" fillId="0" borderId="30" xfId="2" applyNumberFormat="1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" fontId="4" fillId="0" borderId="47" xfId="1" applyNumberFormat="1" applyFont="1" applyBorder="1" applyAlignment="1">
      <alignment horizontal="center" vertical="center"/>
    </xf>
    <xf numFmtId="1" fontId="4" fillId="0" borderId="31" xfId="1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4" fillId="0" borderId="12" xfId="2" applyNumberFormat="1" applyFont="1" applyBorder="1" applyAlignment="1">
      <alignment horizontal="center" vertical="center"/>
    </xf>
    <xf numFmtId="164" fontId="4" fillId="0" borderId="30" xfId="2" applyNumberFormat="1" applyFont="1" applyBorder="1" applyAlignment="1">
      <alignment horizontal="center" vertical="center"/>
    </xf>
    <xf numFmtId="164" fontId="4" fillId="0" borderId="39" xfId="2" applyNumberFormat="1" applyFont="1" applyBorder="1" applyAlignment="1">
      <alignment horizontal="center" vertical="center" wrapText="1"/>
    </xf>
    <xf numFmtId="164" fontId="4" fillId="0" borderId="40" xfId="2" applyNumberFormat="1" applyFont="1" applyBorder="1" applyAlignment="1">
      <alignment horizontal="center" vertical="center" wrapText="1"/>
    </xf>
    <xf numFmtId="164" fontId="4" fillId="0" borderId="41" xfId="2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4" fillId="0" borderId="36" xfId="2" applyNumberFormat="1" applyFont="1" applyBorder="1" applyAlignment="1">
      <alignment horizontal="center" vertical="center"/>
    </xf>
    <xf numFmtId="164" fontId="4" fillId="0" borderId="37" xfId="2" applyNumberFormat="1" applyFont="1" applyBorder="1" applyAlignment="1">
      <alignment horizontal="center" vertical="center"/>
    </xf>
    <xf numFmtId="164" fontId="4" fillId="0" borderId="11" xfId="2" applyNumberFormat="1" applyFont="1" applyBorder="1" applyAlignment="1">
      <alignment horizontal="center" vertical="center"/>
    </xf>
    <xf numFmtId="164" fontId="4" fillId="0" borderId="10" xfId="2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" fontId="4" fillId="0" borderId="12" xfId="1" applyNumberFormat="1" applyFont="1" applyBorder="1" applyAlignment="1">
      <alignment horizontal="center" vertical="center"/>
    </xf>
    <xf numFmtId="1" fontId="4" fillId="0" borderId="30" xfId="1" applyNumberFormat="1" applyFont="1" applyBorder="1" applyAlignment="1">
      <alignment horizontal="center" vertical="center"/>
    </xf>
    <xf numFmtId="1" fontId="4" fillId="0" borderId="42" xfId="1" applyNumberFormat="1" applyFont="1" applyBorder="1" applyAlignment="1">
      <alignment horizontal="center" vertical="center"/>
    </xf>
    <xf numFmtId="1" fontId="4" fillId="0" borderId="43" xfId="1" applyNumberFormat="1" applyFont="1" applyBorder="1" applyAlignment="1">
      <alignment horizontal="center" vertical="center"/>
    </xf>
    <xf numFmtId="164" fontId="4" fillId="0" borderId="34" xfId="2" applyNumberFormat="1" applyFont="1" applyBorder="1" applyAlignment="1">
      <alignment horizontal="center" vertical="center"/>
    </xf>
    <xf numFmtId="164" fontId="4" fillId="0" borderId="15" xfId="2" applyNumberFormat="1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10" fontId="6" fillId="0" borderId="14" xfId="2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/>
    </xf>
    <xf numFmtId="10" fontId="3" fillId="0" borderId="14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DECEMBER/DECEMBER_23.xlsx" TargetMode="External"/><Relationship Id="rId1" Type="http://schemas.openxmlformats.org/officeDocument/2006/relationships/externalLinkPath" Target="DECEMBER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C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5">
          <cell r="CT85" t="str">
            <v>Table 2D.</v>
          </cell>
        </row>
        <row r="86">
          <cell r="CT86" t="str">
            <v>NEW HOUSING UNITS(1) AUTHORIZED FOR CONSTRUCTION:  YEAR TO DATE DECEMBER 2023 AND 2019</v>
          </cell>
        </row>
        <row r="88">
          <cell r="CT88" t="str">
            <v>JURISDICTION</v>
          </cell>
          <cell r="CU88" t="str">
            <v>YEAR TO DATE DECEMBER</v>
          </cell>
          <cell r="DA88" t="str">
            <v>TOTAL HOUSING UNITS</v>
          </cell>
          <cell r="DG88" t="str">
            <v>SINGLE-FAMILY UNITS</v>
          </cell>
        </row>
        <row r="91">
          <cell r="CU91" t="str">
            <v>2023</v>
          </cell>
          <cell r="CX91" t="str">
            <v>2019</v>
          </cell>
        </row>
        <row r="93">
          <cell r="CU93" t="str">
            <v>TOTAL</v>
          </cell>
          <cell r="CV93" t="str">
            <v>SINGLE FAMILY</v>
          </cell>
          <cell r="CW93" t="str">
            <v>Percent Single Family</v>
          </cell>
          <cell r="CX93" t="str">
            <v>TOTAL</v>
          </cell>
          <cell r="CY93" t="str">
            <v>SINGLE FAMILY</v>
          </cell>
          <cell r="CZ93" t="str">
            <v>Percent Single Family</v>
          </cell>
          <cell r="DA93" t="str">
            <v>Change</v>
          </cell>
          <cell r="DC93" t="str">
            <v>State Percent</v>
          </cell>
          <cell r="DE93" t="str">
            <v>County Rank</v>
          </cell>
          <cell r="DG93" t="str">
            <v>Change</v>
          </cell>
          <cell r="DI93" t="str">
            <v>State Percent</v>
          </cell>
          <cell r="DK93" t="str">
            <v>County Rank</v>
          </cell>
        </row>
        <row r="95">
          <cell r="DA95" t="str">
            <v>Net</v>
          </cell>
          <cell r="DB95" t="str">
            <v>Percent</v>
          </cell>
          <cell r="DC95">
            <v>2023</v>
          </cell>
          <cell r="DD95">
            <v>2019</v>
          </cell>
          <cell r="DE95">
            <v>2023</v>
          </cell>
          <cell r="DF95">
            <v>2019</v>
          </cell>
          <cell r="DG95" t="str">
            <v>Net</v>
          </cell>
          <cell r="DH95" t="str">
            <v>Percent</v>
          </cell>
          <cell r="DI95">
            <v>2023</v>
          </cell>
          <cell r="DJ95">
            <v>2019</v>
          </cell>
          <cell r="DK95">
            <v>2023</v>
          </cell>
          <cell r="DL95">
            <v>2019</v>
          </cell>
        </row>
        <row r="98">
          <cell r="CU98">
            <v>18124</v>
          </cell>
          <cell r="CV98">
            <v>10516</v>
          </cell>
          <cell r="CW98">
            <v>0.5802251158684617</v>
          </cell>
          <cell r="CX98">
            <v>18473</v>
          </cell>
          <cell r="CY98">
            <v>11911</v>
          </cell>
          <cell r="CZ98">
            <v>0.64477886645374327</v>
          </cell>
          <cell r="DA98">
            <v>-349</v>
          </cell>
          <cell r="DB98">
            <v>-1.8892437611649434E-2</v>
          </cell>
          <cell r="DC98">
            <v>1</v>
          </cell>
          <cell r="DD98">
            <v>1.0368187685917944</v>
          </cell>
          <cell r="DG98">
            <v>-1395</v>
          </cell>
          <cell r="DH98">
            <v>-0.11711862983796491</v>
          </cell>
          <cell r="DI98">
            <v>1</v>
          </cell>
          <cell r="DJ98">
            <v>1.0429947460595446</v>
          </cell>
        </row>
        <row r="100">
          <cell r="CU100">
            <v>18124</v>
          </cell>
          <cell r="CV100">
            <v>10516</v>
          </cell>
          <cell r="CW100">
            <v>0.5802251158684617</v>
          </cell>
          <cell r="CX100">
            <v>17817</v>
          </cell>
          <cell r="CY100">
            <v>11420</v>
          </cell>
          <cell r="CZ100">
            <v>0.64096088005837126</v>
          </cell>
          <cell r="DA100">
            <v>307</v>
          </cell>
          <cell r="DB100">
            <v>1.7230734691586688E-2</v>
          </cell>
          <cell r="DC100">
            <v>1</v>
          </cell>
          <cell r="DD100">
            <v>1</v>
          </cell>
          <cell r="DG100">
            <v>-904</v>
          </cell>
          <cell r="DH100">
            <v>-7.9159369527145362E-2</v>
          </cell>
          <cell r="DI100">
            <v>1</v>
          </cell>
          <cell r="DJ100">
            <v>1</v>
          </cell>
        </row>
        <row r="102">
          <cell r="CU102">
            <v>15645</v>
          </cell>
          <cell r="CV102">
            <v>9512</v>
          </cell>
          <cell r="CW102">
            <v>0.60798977309044422</v>
          </cell>
          <cell r="CX102">
            <v>17170</v>
          </cell>
          <cell r="CY102">
            <v>11169</v>
          </cell>
          <cell r="CZ102">
            <v>0.65049504950495052</v>
          </cell>
          <cell r="DA102">
            <v>-1525</v>
          </cell>
          <cell r="DB102">
            <v>-8.8817705299941763E-2</v>
          </cell>
          <cell r="DC102">
            <v>0.86322003972632977</v>
          </cell>
          <cell r="DD102">
            <v>0.9636863669529101</v>
          </cell>
          <cell r="DG102">
            <v>-1657</v>
          </cell>
          <cell r="DH102">
            <v>-0.1483570597188647</v>
          </cell>
          <cell r="DI102">
            <v>0.90452643590718906</v>
          </cell>
          <cell r="DJ102">
            <v>0.97802101576182132</v>
          </cell>
        </row>
        <row r="103">
          <cell r="CU103">
            <v>8602</v>
          </cell>
          <cell r="CV103">
            <v>4751</v>
          </cell>
          <cell r="CW103">
            <v>0.55231341548477098</v>
          </cell>
          <cell r="CX103">
            <v>9836</v>
          </cell>
          <cell r="CY103">
            <v>5357</v>
          </cell>
          <cell r="CZ103">
            <v>0.54463196421309479</v>
          </cell>
          <cell r="DA103">
            <v>-1234</v>
          </cell>
          <cell r="DB103">
            <v>-0.12545750305002035</v>
          </cell>
          <cell r="DC103">
            <v>0.4746192893401015</v>
          </cell>
          <cell r="DD103">
            <v>0.55205702419037994</v>
          </cell>
          <cell r="DG103">
            <v>-606</v>
          </cell>
          <cell r="DH103">
            <v>-0.11312301661377637</v>
          </cell>
          <cell r="DI103">
            <v>0.45178775199695703</v>
          </cell>
          <cell r="DJ103">
            <v>0.46908931698774081</v>
          </cell>
        </row>
        <row r="104">
          <cell r="CU104">
            <v>6564</v>
          </cell>
          <cell r="CV104">
            <v>4335</v>
          </cell>
          <cell r="CW104">
            <v>0.66042047531992687</v>
          </cell>
          <cell r="CX104">
            <v>6863</v>
          </cell>
          <cell r="CY104">
            <v>5383</v>
          </cell>
          <cell r="CZ104">
            <v>0.78435086696779832</v>
          </cell>
          <cell r="DA104">
            <v>-299</v>
          </cell>
          <cell r="DB104">
            <v>-4.3566953227451549E-2</v>
          </cell>
          <cell r="DC104">
            <v>0.36217170602516002</v>
          </cell>
          <cell r="DD104">
            <v>0.3851939159229949</v>
          </cell>
          <cell r="DG104">
            <v>-1048</v>
          </cell>
          <cell r="DH104">
            <v>-0.19468697752182798</v>
          </cell>
          <cell r="DI104">
            <v>0.41222898440471661</v>
          </cell>
          <cell r="DJ104">
            <v>0.47136602451838877</v>
          </cell>
        </row>
        <row r="105">
          <cell r="CU105">
            <v>479</v>
          </cell>
          <cell r="CV105">
            <v>426</v>
          </cell>
          <cell r="CW105">
            <v>0.88935281837160751</v>
          </cell>
          <cell r="CX105">
            <v>471</v>
          </cell>
          <cell r="CY105">
            <v>429</v>
          </cell>
          <cell r="CZ105">
            <v>0.91082802547770703</v>
          </cell>
          <cell r="DA105">
            <v>8</v>
          </cell>
          <cell r="DB105">
            <v>1.6985138004246284E-2</v>
          </cell>
          <cell r="DC105">
            <v>2.6429044361068198E-2</v>
          </cell>
          <cell r="DD105">
            <v>2.6435426839535276E-2</v>
          </cell>
          <cell r="DG105">
            <v>-3</v>
          </cell>
          <cell r="DH105">
            <v>-6.993006993006993E-3</v>
          </cell>
          <cell r="DI105">
            <v>4.0509699505515404E-2</v>
          </cell>
          <cell r="DJ105">
            <v>3.7565674255691767E-2</v>
          </cell>
        </row>
        <row r="106">
          <cell r="CU106">
            <v>2479</v>
          </cell>
          <cell r="CV106">
            <v>1004</v>
          </cell>
          <cell r="CW106">
            <v>0.40500201694231547</v>
          </cell>
          <cell r="CX106">
            <v>647</v>
          </cell>
          <cell r="CY106">
            <v>251</v>
          </cell>
          <cell r="CZ106">
            <v>0.38794435857805254</v>
          </cell>
          <cell r="DA106">
            <v>1832</v>
          </cell>
          <cell r="DB106">
            <v>2.8315301391035548</v>
          </cell>
          <cell r="DC106">
            <v>0.13677996027367026</v>
          </cell>
          <cell r="DD106">
            <v>3.6313633047089858E-2</v>
          </cell>
          <cell r="DG106">
            <v>753</v>
          </cell>
          <cell r="DH106">
            <v>3</v>
          </cell>
          <cell r="DI106">
            <v>9.547356409281095E-2</v>
          </cell>
          <cell r="DJ106">
            <v>2.1978984238178633E-2</v>
          </cell>
        </row>
        <row r="107">
          <cell r="CU107">
            <v>1411</v>
          </cell>
          <cell r="CV107">
            <v>96</v>
          </cell>
          <cell r="CW107">
            <v>6.8036853295535077E-2</v>
          </cell>
          <cell r="CX107">
            <v>510</v>
          </cell>
          <cell r="CY107">
            <v>130</v>
          </cell>
          <cell r="CZ107">
            <v>0.25490196078431371</v>
          </cell>
          <cell r="DA107">
            <v>901</v>
          </cell>
          <cell r="DB107">
            <v>1.7666666666666666</v>
          </cell>
          <cell r="DC107">
            <v>7.7852571176340757E-2</v>
          </cell>
          <cell r="DD107">
            <v>2.8624347533254758E-2</v>
          </cell>
          <cell r="DG107">
            <v>-34</v>
          </cell>
          <cell r="DH107">
            <v>-0.26153846153846155</v>
          </cell>
          <cell r="DI107">
            <v>9.1289463674400911E-3</v>
          </cell>
          <cell r="DJ107">
            <v>1.138353765323993E-2</v>
          </cell>
        </row>
        <row r="108">
          <cell r="CU108">
            <v>1068</v>
          </cell>
          <cell r="CV108">
            <v>908</v>
          </cell>
          <cell r="CW108">
            <v>0.85018726591760296</v>
          </cell>
          <cell r="CX108">
            <v>137</v>
          </cell>
          <cell r="CY108">
            <v>121</v>
          </cell>
          <cell r="CZ108">
            <v>0.88321167883211682</v>
          </cell>
          <cell r="DA108">
            <v>931</v>
          </cell>
          <cell r="DB108">
            <v>6.7956204379562042</v>
          </cell>
          <cell r="DC108">
            <v>5.8927389097329509E-2</v>
          </cell>
          <cell r="DD108">
            <v>7.6892855138351009E-3</v>
          </cell>
          <cell r="DG108">
            <v>787</v>
          </cell>
          <cell r="DH108">
            <v>6.5041322314049586</v>
          </cell>
          <cell r="DI108">
            <v>8.6344617725370859E-2</v>
          </cell>
          <cell r="DJ108">
            <v>1.0595446584938705E-2</v>
          </cell>
        </row>
        <row r="110">
          <cell r="CU110">
            <v>6701</v>
          </cell>
          <cell r="CV110">
            <v>3539</v>
          </cell>
          <cell r="CW110">
            <v>0.52813012983136842</v>
          </cell>
          <cell r="CX110">
            <v>6628</v>
          </cell>
          <cell r="CY110">
            <v>4561</v>
          </cell>
          <cell r="CZ110">
            <v>0.68814121907060954</v>
          </cell>
          <cell r="DA110">
            <v>73</v>
          </cell>
          <cell r="DB110">
            <v>1.1013880506940254E-2</v>
          </cell>
          <cell r="DC110">
            <v>0.36973074376517323</v>
          </cell>
          <cell r="DD110">
            <v>0.37200426558904415</v>
          </cell>
          <cell r="DG110">
            <v>-1022</v>
          </cell>
          <cell r="DH110">
            <v>-0.22407366805525103</v>
          </cell>
          <cell r="DI110">
            <v>0.33653480410802589</v>
          </cell>
          <cell r="DJ110">
            <v>0.39938704028021016</v>
          </cell>
        </row>
        <row r="111">
          <cell r="CU111">
            <v>1073</v>
          </cell>
          <cell r="CV111">
            <v>948</v>
          </cell>
          <cell r="CW111">
            <v>0.88350419384902146</v>
          </cell>
          <cell r="CX111">
            <v>2650</v>
          </cell>
          <cell r="CY111">
            <v>1746</v>
          </cell>
          <cell r="CZ111">
            <v>0.6588679245283019</v>
          </cell>
          <cell r="DA111">
            <v>-1577</v>
          </cell>
          <cell r="DB111">
            <v>-0.59509433962264147</v>
          </cell>
          <cell r="DC111">
            <v>5.9203266387111014E-2</v>
          </cell>
          <cell r="DD111">
            <v>0.14873435482965708</v>
          </cell>
          <cell r="DE111">
            <v>8</v>
          </cell>
          <cell r="DF111">
            <v>2</v>
          </cell>
          <cell r="DG111">
            <v>-798</v>
          </cell>
          <cell r="DH111">
            <v>-0.45704467353951889</v>
          </cell>
          <cell r="DI111">
            <v>9.0148345378470898E-2</v>
          </cell>
          <cell r="DJ111">
            <v>0.15288966725043782</v>
          </cell>
          <cell r="DK111">
            <v>5</v>
          </cell>
          <cell r="DL111">
            <v>2</v>
          </cell>
        </row>
        <row r="112">
          <cell r="CU112">
            <v>1673</v>
          </cell>
          <cell r="CV112">
            <v>1119</v>
          </cell>
          <cell r="CW112">
            <v>0.66885833831440522</v>
          </cell>
          <cell r="CX112">
            <v>1417</v>
          </cell>
          <cell r="CY112">
            <v>788</v>
          </cell>
          <cell r="CZ112">
            <v>0.55610444601270292</v>
          </cell>
          <cell r="DA112">
            <v>256</v>
          </cell>
          <cell r="DB112">
            <v>0.18066337332392379</v>
          </cell>
          <cell r="DC112">
            <v>9.2308541160891641E-2</v>
          </cell>
          <cell r="DD112">
            <v>7.9530785205141161E-2</v>
          </cell>
          <cell r="DE112">
            <v>3</v>
          </cell>
          <cell r="DF112">
            <v>5</v>
          </cell>
          <cell r="DG112">
            <v>331</v>
          </cell>
          <cell r="DH112">
            <v>0.42005076142131981</v>
          </cell>
          <cell r="DI112">
            <v>0.10640928109547357</v>
          </cell>
          <cell r="DJ112">
            <v>6.9001751313485113E-2</v>
          </cell>
          <cell r="DK112">
            <v>3</v>
          </cell>
          <cell r="DL112">
            <v>5</v>
          </cell>
        </row>
        <row r="113">
          <cell r="CU113">
            <v>210</v>
          </cell>
          <cell r="CV113">
            <v>126</v>
          </cell>
          <cell r="CW113">
            <v>0.6</v>
          </cell>
          <cell r="CX113">
            <v>342</v>
          </cell>
          <cell r="CY113">
            <v>330</v>
          </cell>
          <cell r="CZ113">
            <v>0.96491228070175439</v>
          </cell>
          <cell r="DA113">
            <v>-132</v>
          </cell>
          <cell r="DB113">
            <v>-0.38596491228070173</v>
          </cell>
          <cell r="DC113">
            <v>1.1586846170823218E-2</v>
          </cell>
          <cell r="DD113">
            <v>1.9195150698770837E-2</v>
          </cell>
          <cell r="DE113">
            <v>15</v>
          </cell>
          <cell r="DF113">
            <v>12</v>
          </cell>
          <cell r="DG113">
            <v>-204</v>
          </cell>
          <cell r="DH113">
            <v>-0.61818181818181817</v>
          </cell>
          <cell r="DI113">
            <v>1.198174210726512E-2</v>
          </cell>
          <cell r="DJ113">
            <v>2.8896672504378284E-2</v>
          </cell>
          <cell r="DK113">
            <v>17</v>
          </cell>
          <cell r="DL113">
            <v>10</v>
          </cell>
        </row>
        <row r="114">
          <cell r="CU114">
            <v>1536</v>
          </cell>
          <cell r="CV114">
            <v>647</v>
          </cell>
          <cell r="CW114">
            <v>0.42122395833333331</v>
          </cell>
          <cell r="CX114">
            <v>930</v>
          </cell>
          <cell r="CY114">
            <v>806</v>
          </cell>
          <cell r="CZ114">
            <v>0.8666666666666667</v>
          </cell>
          <cell r="DA114">
            <v>606</v>
          </cell>
          <cell r="DB114">
            <v>0.65161290322580645</v>
          </cell>
          <cell r="DC114">
            <v>8.4749503420878392E-2</v>
          </cell>
          <cell r="DD114">
            <v>5.2197339619464558E-2</v>
          </cell>
          <cell r="DE114">
            <v>5</v>
          </cell>
          <cell r="DF114">
            <v>6</v>
          </cell>
          <cell r="DG114">
            <v>-159</v>
          </cell>
          <cell r="DH114">
            <v>-0.19727047146401985</v>
          </cell>
          <cell r="DI114">
            <v>6.1525294788893119E-2</v>
          </cell>
          <cell r="DJ114">
            <v>7.057793345008756E-2</v>
          </cell>
          <cell r="DK114">
            <v>7</v>
          </cell>
          <cell r="DL114">
            <v>4</v>
          </cell>
        </row>
        <row r="115">
          <cell r="CU115">
            <v>798</v>
          </cell>
          <cell r="CV115">
            <v>603</v>
          </cell>
          <cell r="CW115">
            <v>0.75563909774436089</v>
          </cell>
          <cell r="CX115">
            <v>779</v>
          </cell>
          <cell r="CY115">
            <v>761</v>
          </cell>
          <cell r="CZ115">
            <v>0.97689345314505782</v>
          </cell>
          <cell r="DA115">
            <v>19</v>
          </cell>
          <cell r="DB115">
            <v>2.4390243902439025E-2</v>
          </cell>
          <cell r="DC115">
            <v>4.4030015449128226E-2</v>
          </cell>
          <cell r="DD115">
            <v>4.3722287702755797E-2</v>
          </cell>
          <cell r="DE115">
            <v>9</v>
          </cell>
          <cell r="DF115">
            <v>7</v>
          </cell>
          <cell r="DG115">
            <v>-158</v>
          </cell>
          <cell r="DH115">
            <v>-0.2076215505913272</v>
          </cell>
          <cell r="DI115">
            <v>5.7341194370483073E-2</v>
          </cell>
          <cell r="DJ115">
            <v>6.6637478108581435E-2</v>
          </cell>
          <cell r="DK115">
            <v>8</v>
          </cell>
          <cell r="DL115">
            <v>6</v>
          </cell>
        </row>
        <row r="116">
          <cell r="CU116">
            <v>1411</v>
          </cell>
          <cell r="CV116">
            <v>96</v>
          </cell>
          <cell r="CW116">
            <v>6.8036853295535077E-2</v>
          </cell>
          <cell r="CX116">
            <v>510</v>
          </cell>
          <cell r="CY116">
            <v>130</v>
          </cell>
          <cell r="CZ116">
            <v>0.25490196078431371</v>
          </cell>
          <cell r="DA116">
            <v>901</v>
          </cell>
          <cell r="DB116">
            <v>1.7666666666666666</v>
          </cell>
          <cell r="DC116">
            <v>7.7852571176340757E-2</v>
          </cell>
          <cell r="DD116">
            <v>2.8624347533254758E-2</v>
          </cell>
          <cell r="DE116">
            <v>6</v>
          </cell>
          <cell r="DF116">
            <v>10</v>
          </cell>
          <cell r="DG116">
            <v>-34</v>
          </cell>
          <cell r="DH116">
            <v>-0.26153846153846155</v>
          </cell>
          <cell r="DI116">
            <v>9.1289463674400911E-3</v>
          </cell>
          <cell r="DJ116">
            <v>1.138353765323993E-2</v>
          </cell>
          <cell r="DK116">
            <v>18</v>
          </cell>
          <cell r="DL116">
            <v>16</v>
          </cell>
        </row>
        <row r="118">
          <cell r="CU118">
            <v>7502</v>
          </cell>
          <cell r="CV118">
            <v>3831</v>
          </cell>
          <cell r="CW118">
            <v>0.51066382298053847</v>
          </cell>
          <cell r="CX118">
            <v>8171</v>
          </cell>
          <cell r="CY118">
            <v>4391</v>
          </cell>
          <cell r="CZ118">
            <v>0.53738832456247709</v>
          </cell>
          <cell r="DA118">
            <v>-669</v>
          </cell>
          <cell r="DB118">
            <v>-8.1874923509974301E-2</v>
          </cell>
          <cell r="DC118">
            <v>0.41392628558817041</v>
          </cell>
          <cell r="DD118">
            <v>0.45860694842004829</v>
          </cell>
          <cell r="DG118">
            <v>-560</v>
          </cell>
          <cell r="DH118">
            <v>-0.1275335914370303</v>
          </cell>
          <cell r="DI118">
            <v>0.36430201597565615</v>
          </cell>
          <cell r="DJ118">
            <v>0.38450087565674257</v>
          </cell>
        </row>
        <row r="119">
          <cell r="CU119">
            <v>1646</v>
          </cell>
          <cell r="CV119">
            <v>1147</v>
          </cell>
          <cell r="CW119">
            <v>0.69684082624544352</v>
          </cell>
          <cell r="CX119">
            <v>2402</v>
          </cell>
          <cell r="CY119">
            <v>1568</v>
          </cell>
          <cell r="CZ119">
            <v>0.65278934221482099</v>
          </cell>
          <cell r="DA119">
            <v>-756</v>
          </cell>
          <cell r="DB119">
            <v>-0.31473771856786009</v>
          </cell>
          <cell r="DC119">
            <v>9.0818803796071504E-2</v>
          </cell>
          <cell r="DD119">
            <v>0.13481506426446652</v>
          </cell>
          <cell r="DE119">
            <v>4</v>
          </cell>
          <cell r="DF119">
            <v>4</v>
          </cell>
          <cell r="DG119">
            <v>-421</v>
          </cell>
          <cell r="DH119">
            <v>-0.26849489795918369</v>
          </cell>
          <cell r="DI119">
            <v>0.10907189045264359</v>
          </cell>
          <cell r="DJ119">
            <v>0.1373029772329247</v>
          </cell>
          <cell r="DK119">
            <v>2</v>
          </cell>
          <cell r="DL119">
            <v>3</v>
          </cell>
        </row>
        <row r="120">
          <cell r="CU120">
            <v>2839</v>
          </cell>
          <cell r="CV120">
            <v>1023</v>
          </cell>
          <cell r="CW120">
            <v>0.3603381472349419</v>
          </cell>
          <cell r="CX120">
            <v>3225</v>
          </cell>
          <cell r="CY120">
            <v>710</v>
          </cell>
          <cell r="CZ120">
            <v>0.22015503875968992</v>
          </cell>
          <cell r="DA120">
            <v>-386</v>
          </cell>
          <cell r="DB120">
            <v>-0.11968992248062016</v>
          </cell>
          <cell r="DC120">
            <v>0.15664312513793865</v>
          </cell>
          <cell r="DD120">
            <v>0.18100690351911097</v>
          </cell>
          <cell r="DE120">
            <v>2</v>
          </cell>
          <cell r="DF120">
            <v>1</v>
          </cell>
          <cell r="DG120">
            <v>313</v>
          </cell>
          <cell r="DH120">
            <v>0.44084507042253523</v>
          </cell>
          <cell r="DI120">
            <v>9.7280334728033477E-2</v>
          </cell>
          <cell r="DJ120">
            <v>6.2171628721541153E-2</v>
          </cell>
          <cell r="DK120">
            <v>4</v>
          </cell>
          <cell r="DL120">
            <v>7</v>
          </cell>
        </row>
        <row r="121">
          <cell r="CU121">
            <v>3017</v>
          </cell>
          <cell r="CV121">
            <v>1661</v>
          </cell>
          <cell r="CW121">
            <v>0.55054690089492875</v>
          </cell>
          <cell r="CX121">
            <v>2544</v>
          </cell>
          <cell r="CY121">
            <v>2113</v>
          </cell>
          <cell r="CZ121">
            <v>0.83058176100628933</v>
          </cell>
          <cell r="DA121">
            <v>473</v>
          </cell>
          <cell r="DB121">
            <v>0.18592767295597484</v>
          </cell>
          <cell r="DC121">
            <v>0.16646435665416023</v>
          </cell>
          <cell r="DD121">
            <v>0.1427849806364708</v>
          </cell>
          <cell r="DE121">
            <v>1</v>
          </cell>
          <cell r="DF121">
            <v>3</v>
          </cell>
          <cell r="DG121">
            <v>-452</v>
          </cell>
          <cell r="DH121">
            <v>-0.21391386654046379</v>
          </cell>
          <cell r="DI121">
            <v>0.15794979079497909</v>
          </cell>
          <cell r="DJ121">
            <v>0.1850262697022767</v>
          </cell>
          <cell r="DK121">
            <v>1</v>
          </cell>
          <cell r="DL121">
            <v>1</v>
          </cell>
        </row>
        <row r="123">
          <cell r="CU123">
            <v>1609</v>
          </cell>
          <cell r="CV123">
            <v>1283</v>
          </cell>
          <cell r="CW123">
            <v>0.79738968303293967</v>
          </cell>
          <cell r="CX123">
            <v>1887</v>
          </cell>
          <cell r="CY123">
            <v>1493</v>
          </cell>
          <cell r="CZ123">
            <v>0.79120296767355591</v>
          </cell>
          <cell r="DA123">
            <v>-278</v>
          </cell>
          <cell r="DB123">
            <v>-0.14732379438261792</v>
          </cell>
          <cell r="DC123">
            <v>8.877731185168837E-2</v>
          </cell>
          <cell r="DD123">
            <v>0.1059100858730426</v>
          </cell>
          <cell r="DG123">
            <v>-210</v>
          </cell>
          <cell r="DH123">
            <v>-0.1406563965170797</v>
          </cell>
          <cell r="DI123">
            <v>0.12200456447318372</v>
          </cell>
          <cell r="DJ123">
            <v>0.13073555166374781</v>
          </cell>
        </row>
        <row r="124">
          <cell r="CU124">
            <v>386</v>
          </cell>
          <cell r="CV124">
            <v>386</v>
          </cell>
          <cell r="CW124">
            <v>1</v>
          </cell>
          <cell r="CX124">
            <v>430</v>
          </cell>
          <cell r="CY124">
            <v>190</v>
          </cell>
          <cell r="CZ124">
            <v>0.44186046511627908</v>
          </cell>
          <cell r="DA124">
            <v>-44</v>
          </cell>
          <cell r="DB124">
            <v>-0.10232558139534884</v>
          </cell>
          <cell r="DC124">
            <v>2.1297726771132199E-2</v>
          </cell>
          <cell r="DD124">
            <v>2.4134253802548127E-2</v>
          </cell>
          <cell r="DE124">
            <v>12</v>
          </cell>
          <cell r="DF124">
            <v>11</v>
          </cell>
          <cell r="DG124">
            <v>196</v>
          </cell>
          <cell r="DH124">
            <v>1.0315789473684212</v>
          </cell>
          <cell r="DI124">
            <v>3.6705971852415364E-2</v>
          </cell>
          <cell r="DJ124">
            <v>1.6637478108581436E-2</v>
          </cell>
          <cell r="DK124">
            <v>10</v>
          </cell>
          <cell r="DL124">
            <v>14</v>
          </cell>
        </row>
        <row r="125">
          <cell r="CU125">
            <v>95</v>
          </cell>
          <cell r="CV125">
            <v>95</v>
          </cell>
          <cell r="CW125">
            <v>1</v>
          </cell>
          <cell r="CX125">
            <v>768</v>
          </cell>
          <cell r="CY125">
            <v>688</v>
          </cell>
          <cell r="CZ125">
            <v>0.89583333333333337</v>
          </cell>
          <cell r="DA125">
            <v>-673</v>
          </cell>
          <cell r="DB125">
            <v>-0.87630208333333337</v>
          </cell>
          <cell r="DC125">
            <v>5.2416685058485988E-3</v>
          </cell>
          <cell r="DD125">
            <v>4.3104899814783632E-2</v>
          </cell>
          <cell r="DE125">
            <v>19</v>
          </cell>
          <cell r="DF125">
            <v>8</v>
          </cell>
          <cell r="DG125">
            <v>-593</v>
          </cell>
          <cell r="DH125">
            <v>-0.86191860465116277</v>
          </cell>
          <cell r="DI125">
            <v>9.0338531761125912E-3</v>
          </cell>
          <cell r="DJ125">
            <v>6.0245183887915936E-2</v>
          </cell>
          <cell r="DK125">
            <v>19</v>
          </cell>
          <cell r="DL125">
            <v>8</v>
          </cell>
        </row>
        <row r="126">
          <cell r="CU126">
            <v>1128</v>
          </cell>
          <cell r="CV126">
            <v>802</v>
          </cell>
          <cell r="CW126">
            <v>0.71099290780141844</v>
          </cell>
          <cell r="CX126">
            <v>689</v>
          </cell>
          <cell r="CY126">
            <v>615</v>
          </cell>
          <cell r="CZ126">
            <v>0.89259796806966618</v>
          </cell>
          <cell r="DA126">
            <v>439</v>
          </cell>
          <cell r="DB126">
            <v>0.63715529753265598</v>
          </cell>
          <cell r="DC126">
            <v>6.223791657470757E-2</v>
          </cell>
          <cell r="DD126">
            <v>3.867093225571084E-2</v>
          </cell>
          <cell r="DE126">
            <v>7</v>
          </cell>
          <cell r="DF126">
            <v>9</v>
          </cell>
          <cell r="DG126">
            <v>187</v>
          </cell>
          <cell r="DH126">
            <v>0.30406504065040652</v>
          </cell>
          <cell r="DI126">
            <v>7.6264739444655769E-2</v>
          </cell>
          <cell r="DJ126">
            <v>5.3852889667250436E-2</v>
          </cell>
          <cell r="DK126">
            <v>6</v>
          </cell>
          <cell r="DL126">
            <v>9</v>
          </cell>
        </row>
        <row r="128">
          <cell r="CU128">
            <v>438</v>
          </cell>
          <cell r="CV128">
            <v>438</v>
          </cell>
          <cell r="CW128">
            <v>1</v>
          </cell>
          <cell r="DC128">
            <v>2.4166850584859855E-2</v>
          </cell>
          <cell r="DI128">
            <v>4.1650817801445417E-2</v>
          </cell>
        </row>
        <row r="129">
          <cell r="CU129">
            <v>16</v>
          </cell>
          <cell r="CV129">
            <v>16</v>
          </cell>
          <cell r="CW129">
            <v>1</v>
          </cell>
          <cell r="DC129">
            <v>8.8280732730081665E-4</v>
          </cell>
          <cell r="DE129">
            <v>24</v>
          </cell>
          <cell r="DI129">
            <v>1.5214910612400153E-3</v>
          </cell>
          <cell r="DK129">
            <v>24</v>
          </cell>
        </row>
        <row r="130">
          <cell r="CU130">
            <v>6</v>
          </cell>
          <cell r="CV130">
            <v>6</v>
          </cell>
          <cell r="CW130">
            <v>1</v>
          </cell>
          <cell r="DC130">
            <v>3.3105274773780622E-4</v>
          </cell>
          <cell r="DI130">
            <v>5.705591479650057E-4</v>
          </cell>
        </row>
        <row r="131">
          <cell r="CU131">
            <v>0</v>
          </cell>
          <cell r="CV131">
            <v>0</v>
          </cell>
          <cell r="DC131">
            <v>0</v>
          </cell>
          <cell r="DI131">
            <v>0</v>
          </cell>
        </row>
        <row r="132">
          <cell r="CU132">
            <v>155</v>
          </cell>
          <cell r="CV132">
            <v>155</v>
          </cell>
          <cell r="CW132">
            <v>1</v>
          </cell>
          <cell r="CX132">
            <v>107</v>
          </cell>
          <cell r="CY132">
            <v>86</v>
          </cell>
          <cell r="CZ132">
            <v>0.80373831775700932</v>
          </cell>
          <cell r="DA132">
            <v>48</v>
          </cell>
          <cell r="DB132">
            <v>0.44859813084112149</v>
          </cell>
          <cell r="DC132">
            <v>8.5521959832266601E-3</v>
          </cell>
          <cell r="DD132">
            <v>6.0055003648201155E-3</v>
          </cell>
          <cell r="DE132">
            <v>17</v>
          </cell>
          <cell r="DF132">
            <v>17</v>
          </cell>
          <cell r="DG132">
            <v>69</v>
          </cell>
          <cell r="DH132">
            <v>0.80232558139534882</v>
          </cell>
          <cell r="DI132">
            <v>1.4739444655762648E-2</v>
          </cell>
          <cell r="DJ132">
            <v>7.530647985989492E-3</v>
          </cell>
          <cell r="DK132">
            <v>14</v>
          </cell>
          <cell r="DL132">
            <v>17</v>
          </cell>
        </row>
        <row r="133">
          <cell r="CU133">
            <v>267</v>
          </cell>
          <cell r="CV133">
            <v>267</v>
          </cell>
          <cell r="CW133">
            <v>1</v>
          </cell>
          <cell r="CX133">
            <v>205</v>
          </cell>
          <cell r="CY133">
            <v>203</v>
          </cell>
          <cell r="CZ133">
            <v>0.99024390243902438</v>
          </cell>
          <cell r="DA133">
            <v>62</v>
          </cell>
          <cell r="DB133">
            <v>0.30243902439024389</v>
          </cell>
          <cell r="DC133">
            <v>1.4731847274332377E-2</v>
          </cell>
          <cell r="DD133">
            <v>1.1505865184935736E-2</v>
          </cell>
          <cell r="DE133">
            <v>13</v>
          </cell>
          <cell r="DF133">
            <v>15</v>
          </cell>
          <cell r="DG133">
            <v>64</v>
          </cell>
          <cell r="DH133">
            <v>0.31527093596059114</v>
          </cell>
          <cell r="DI133">
            <v>2.5389882084442754E-2</v>
          </cell>
          <cell r="DJ133">
            <v>1.777583187390543E-2</v>
          </cell>
          <cell r="DK133">
            <v>12</v>
          </cell>
          <cell r="DL133">
            <v>13</v>
          </cell>
        </row>
        <row r="135">
          <cell r="CU135">
            <v>1038</v>
          </cell>
          <cell r="CV135">
            <v>784</v>
          </cell>
          <cell r="CW135">
            <v>0.75529865125240847</v>
          </cell>
          <cell r="DC135">
            <v>5.7272125358640479E-2</v>
          </cell>
          <cell r="DI135">
            <v>7.4553062000760742E-2</v>
          </cell>
        </row>
        <row r="136">
          <cell r="CU136">
            <v>49</v>
          </cell>
          <cell r="CV136">
            <v>45</v>
          </cell>
          <cell r="CW136">
            <v>0.91836734693877553</v>
          </cell>
          <cell r="DC136">
            <v>2.7035974398587508E-3</v>
          </cell>
          <cell r="DE136">
            <v>22</v>
          </cell>
          <cell r="DI136">
            <v>4.2791936097375432E-3</v>
          </cell>
          <cell r="DK136">
            <v>22</v>
          </cell>
        </row>
        <row r="137">
          <cell r="CU137">
            <v>1</v>
          </cell>
          <cell r="CV137">
            <v>1</v>
          </cell>
          <cell r="CW137">
            <v>1</v>
          </cell>
          <cell r="DC137">
            <v>5.5175457956301041E-5</v>
          </cell>
          <cell r="DI137">
            <v>9.5093191327500954E-5</v>
          </cell>
        </row>
        <row r="138">
          <cell r="CU138">
            <v>0</v>
          </cell>
          <cell r="CV138">
            <v>0</v>
          </cell>
          <cell r="DC138">
            <v>0</v>
          </cell>
          <cell r="DI138">
            <v>0</v>
          </cell>
        </row>
        <row r="139">
          <cell r="CU139">
            <v>230</v>
          </cell>
          <cell r="CV139">
            <v>230</v>
          </cell>
          <cell r="CW139">
            <v>1</v>
          </cell>
          <cell r="CX139">
            <v>188</v>
          </cell>
          <cell r="CY139">
            <v>188</v>
          </cell>
          <cell r="CZ139">
            <v>1</v>
          </cell>
          <cell r="DA139">
            <v>42</v>
          </cell>
          <cell r="DB139">
            <v>0.22340425531914893</v>
          </cell>
          <cell r="DC139">
            <v>1.2690355329949238E-2</v>
          </cell>
          <cell r="DD139">
            <v>1.0551720267160577E-2</v>
          </cell>
          <cell r="DE139">
            <v>14</v>
          </cell>
          <cell r="DF139">
            <v>16</v>
          </cell>
          <cell r="DG139">
            <v>42</v>
          </cell>
          <cell r="DH139">
            <v>0.22340425531914893</v>
          </cell>
          <cell r="DI139">
            <v>2.1871434005325218E-2</v>
          </cell>
          <cell r="DJ139">
            <v>1.6462346760070051E-2</v>
          </cell>
          <cell r="DK139">
            <v>13</v>
          </cell>
          <cell r="DL139">
            <v>15</v>
          </cell>
        </row>
        <row r="140">
          <cell r="CU140">
            <v>75</v>
          </cell>
          <cell r="CV140">
            <v>61</v>
          </cell>
          <cell r="CW140">
            <v>0.81333333333333335</v>
          </cell>
          <cell r="DC140">
            <v>4.1381593467225775E-3</v>
          </cell>
          <cell r="DE140">
            <v>20</v>
          </cell>
          <cell r="DI140">
            <v>5.8006846709775578E-3</v>
          </cell>
          <cell r="DK140">
            <v>21</v>
          </cell>
        </row>
        <row r="141">
          <cell r="CU141">
            <v>0</v>
          </cell>
          <cell r="CV141">
            <v>0</v>
          </cell>
          <cell r="CX141">
            <v>0</v>
          </cell>
          <cell r="CY141">
            <v>0</v>
          </cell>
          <cell r="DA141">
            <v>0</v>
          </cell>
          <cell r="DC141">
            <v>0</v>
          </cell>
          <cell r="DG141">
            <v>0</v>
          </cell>
          <cell r="DI141">
            <v>0</v>
          </cell>
        </row>
        <row r="142">
          <cell r="CU142">
            <v>3</v>
          </cell>
          <cell r="CV142">
            <v>3</v>
          </cell>
          <cell r="CW142">
            <v>1</v>
          </cell>
          <cell r="DC142">
            <v>1.6552637386890311E-4</v>
          </cell>
          <cell r="DI142">
            <v>2.8527957398250285E-4</v>
          </cell>
        </row>
        <row r="143">
          <cell r="CU143">
            <v>535</v>
          </cell>
          <cell r="CV143">
            <v>299</v>
          </cell>
          <cell r="CW143">
            <v>0.55887850467289724</v>
          </cell>
          <cell r="CX143">
            <v>335</v>
          </cell>
          <cell r="CY143">
            <v>237</v>
          </cell>
          <cell r="CZ143">
            <v>0.70746268656716416</v>
          </cell>
          <cell r="DA143">
            <v>200</v>
          </cell>
          <cell r="DB143">
            <v>0.59701492537313428</v>
          </cell>
          <cell r="DC143">
            <v>2.9518870006621054E-2</v>
          </cell>
          <cell r="DD143">
            <v>1.8802267497334008E-2</v>
          </cell>
          <cell r="DE143">
            <v>10</v>
          </cell>
          <cell r="DF143">
            <v>13</v>
          </cell>
          <cell r="DG143">
            <v>62</v>
          </cell>
          <cell r="DH143">
            <v>0.26160337552742619</v>
          </cell>
          <cell r="DI143">
            <v>2.8432864206922783E-2</v>
          </cell>
          <cell r="DJ143">
            <v>2.0753064798598949E-2</v>
          </cell>
          <cell r="DK143">
            <v>11</v>
          </cell>
          <cell r="DL143">
            <v>11</v>
          </cell>
        </row>
        <row r="144">
          <cell r="CU144">
            <v>149</v>
          </cell>
          <cell r="CV144">
            <v>149</v>
          </cell>
          <cell r="CW144">
            <v>1</v>
          </cell>
          <cell r="DC144">
            <v>8.2211432354888543E-3</v>
          </cell>
          <cell r="DE144">
            <v>18</v>
          </cell>
          <cell r="DI144">
            <v>1.4168885507797642E-2</v>
          </cell>
          <cell r="DK144">
            <v>15</v>
          </cell>
        </row>
        <row r="145">
          <cell r="CU145">
            <v>25</v>
          </cell>
          <cell r="CV145">
            <v>25</v>
          </cell>
          <cell r="CW145">
            <v>1</v>
          </cell>
          <cell r="CX145">
            <v>44</v>
          </cell>
          <cell r="CY145">
            <v>44</v>
          </cell>
          <cell r="CZ145">
            <v>1</v>
          </cell>
          <cell r="DA145">
            <v>-19</v>
          </cell>
          <cell r="DB145">
            <v>-0.43181818181818182</v>
          </cell>
          <cell r="DC145">
            <v>1.379386448907526E-3</v>
          </cell>
          <cell r="DD145">
            <v>2.4695515518886458E-3</v>
          </cell>
          <cell r="DG145">
            <v>-19</v>
          </cell>
          <cell r="DH145">
            <v>-0.43181818181818182</v>
          </cell>
          <cell r="DI145">
            <v>2.3773297831875236E-3</v>
          </cell>
          <cell r="DJ145">
            <v>3.852889667250438E-3</v>
          </cell>
        </row>
        <row r="147">
          <cell r="CU147">
            <v>836</v>
          </cell>
          <cell r="CV147">
            <v>641</v>
          </cell>
          <cell r="CW147">
            <v>0.76674641148325362</v>
          </cell>
          <cell r="DC147">
            <v>4.6126682851467669E-2</v>
          </cell>
          <cell r="DI147">
            <v>6.0954735640928112E-2</v>
          </cell>
        </row>
        <row r="148">
          <cell r="CU148">
            <v>71</v>
          </cell>
          <cell r="CV148">
            <v>71</v>
          </cell>
          <cell r="CW148">
            <v>1</v>
          </cell>
          <cell r="DC148">
            <v>3.9174575148973739E-3</v>
          </cell>
          <cell r="DE148">
            <v>21</v>
          </cell>
          <cell r="DI148">
            <v>6.7516165842525675E-3</v>
          </cell>
          <cell r="DK148">
            <v>20</v>
          </cell>
        </row>
        <row r="149">
          <cell r="CU149">
            <v>48</v>
          </cell>
          <cell r="CV149">
            <v>40</v>
          </cell>
          <cell r="CW149">
            <v>0.83333333333333337</v>
          </cell>
          <cell r="CX149">
            <v>32</v>
          </cell>
          <cell r="CY149">
            <v>32</v>
          </cell>
          <cell r="CZ149">
            <v>1</v>
          </cell>
          <cell r="DA149">
            <v>16</v>
          </cell>
          <cell r="DB149">
            <v>0.5</v>
          </cell>
          <cell r="DC149">
            <v>2.6484219819024497E-3</v>
          </cell>
          <cell r="DD149">
            <v>1.7960374922826514E-3</v>
          </cell>
          <cell r="DE149">
            <v>23</v>
          </cell>
          <cell r="DF149">
            <v>18</v>
          </cell>
          <cell r="DG149">
            <v>8</v>
          </cell>
          <cell r="DH149">
            <v>0.25</v>
          </cell>
          <cell r="DI149">
            <v>3.8037276531000378E-3</v>
          </cell>
          <cell r="DJ149">
            <v>2.8021015761821367E-3</v>
          </cell>
          <cell r="DK149">
            <v>23</v>
          </cell>
          <cell r="DL149">
            <v>18</v>
          </cell>
        </row>
        <row r="150">
          <cell r="CU150">
            <v>196</v>
          </cell>
          <cell r="CV150">
            <v>143</v>
          </cell>
          <cell r="CW150">
            <v>0.72959183673469385</v>
          </cell>
          <cell r="CX150">
            <v>266</v>
          </cell>
          <cell r="CY150">
            <v>226</v>
          </cell>
          <cell r="CZ150">
            <v>0.84962406015037595</v>
          </cell>
          <cell r="DA150">
            <v>-70</v>
          </cell>
          <cell r="DB150">
            <v>-0.26315789473684209</v>
          </cell>
          <cell r="DC150">
            <v>1.0814389759435003E-2</v>
          </cell>
          <cell r="DD150">
            <v>1.492956165459954E-2</v>
          </cell>
          <cell r="DE150">
            <v>16</v>
          </cell>
          <cell r="DF150">
            <v>14</v>
          </cell>
          <cell r="DG150">
            <v>-83</v>
          </cell>
          <cell r="DH150">
            <v>-0.36725663716814161</v>
          </cell>
          <cell r="DI150">
            <v>1.3598326359832637E-2</v>
          </cell>
          <cell r="DJ150">
            <v>1.9789842381786341E-2</v>
          </cell>
          <cell r="DK150">
            <v>16</v>
          </cell>
          <cell r="DL150">
            <v>12</v>
          </cell>
        </row>
        <row r="151">
          <cell r="CU151">
            <v>521</v>
          </cell>
          <cell r="CV151">
            <v>387</v>
          </cell>
          <cell r="CW151">
            <v>0.74280230326295582</v>
          </cell>
          <cell r="DA151">
            <v>521</v>
          </cell>
          <cell r="DC151">
            <v>2.8746413595232841E-2</v>
          </cell>
          <cell r="DE151">
            <v>11</v>
          </cell>
          <cell r="DI151">
            <v>3.6801065043742871E-2</v>
          </cell>
          <cell r="DK151">
            <v>9</v>
          </cell>
        </row>
        <row r="152">
          <cell r="CU152">
            <v>133</v>
          </cell>
          <cell r="CV152">
            <v>44</v>
          </cell>
          <cell r="CW152">
            <v>0.33082706766917291</v>
          </cell>
          <cell r="CX152">
            <v>61</v>
          </cell>
          <cell r="CY152">
            <v>45</v>
          </cell>
          <cell r="CZ152">
            <v>0.73770491803278693</v>
          </cell>
          <cell r="DA152">
            <v>72</v>
          </cell>
          <cell r="DB152">
            <v>1.180327868852459</v>
          </cell>
          <cell r="DC152">
            <v>7.3383359081880383E-3</v>
          </cell>
          <cell r="DD152">
            <v>3.4236964696638043E-3</v>
          </cell>
          <cell r="DG152">
            <v>-1</v>
          </cell>
          <cell r="DH152">
            <v>-2.2222222222222223E-2</v>
          </cell>
          <cell r="DI152">
            <v>4.1841004184100415E-3</v>
          </cell>
          <cell r="DJ152">
            <v>1.9789842381786341E-2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B608D-FC09-4217-91E0-D17F91492A84}">
  <sheetPr>
    <pageSetUpPr fitToPage="1"/>
  </sheetPr>
  <dimension ref="B2:T83"/>
  <sheetViews>
    <sheetView tabSelected="1" topLeftCell="B1" workbookViewId="0">
      <selection activeCell="B2" sqref="B2:T83"/>
    </sheetView>
  </sheetViews>
  <sheetFormatPr defaultRowHeight="12.75" x14ac:dyDescent="0.2"/>
  <cols>
    <col min="2" max="2" width="48.140625" bestFit="1" customWidth="1"/>
    <col min="3" max="20" width="12.7109375" customWidth="1"/>
  </cols>
  <sheetData>
    <row r="2" spans="2:20" ht="15.75" x14ac:dyDescent="0.25">
      <c r="B2" s="1" t="str">
        <f>[1]DEC23!$CT$85</f>
        <v>Table 2D.</v>
      </c>
      <c r="C2" s="17"/>
      <c r="D2" s="17"/>
      <c r="E2" s="22"/>
      <c r="F2" s="17"/>
      <c r="G2" s="17"/>
      <c r="H2" s="20"/>
      <c r="I2" s="15"/>
      <c r="J2" s="20"/>
      <c r="K2" s="20"/>
      <c r="L2" s="20"/>
      <c r="M2" s="15"/>
      <c r="N2" s="15"/>
      <c r="O2" s="15"/>
      <c r="P2" s="20"/>
      <c r="Q2" s="20"/>
      <c r="R2" s="20"/>
      <c r="S2" s="20"/>
      <c r="T2" s="15"/>
    </row>
    <row r="3" spans="2:20" ht="18" x14ac:dyDescent="0.25">
      <c r="B3" s="14" t="str">
        <f>[1]DEC23!CT86</f>
        <v>NEW HOUSING UNITS(1) AUTHORIZED FOR CONSTRUCTION:  YEAR TO DATE DECEMBER 2023 AND 2019</v>
      </c>
      <c r="C3" s="18"/>
      <c r="D3" s="18"/>
      <c r="E3" s="23"/>
      <c r="F3" s="19"/>
      <c r="G3" s="18"/>
      <c r="H3" s="21"/>
      <c r="I3" s="16"/>
      <c r="J3" s="21"/>
      <c r="K3" s="21"/>
      <c r="L3" s="21"/>
      <c r="M3" s="16"/>
      <c r="N3" s="16"/>
      <c r="O3" s="16"/>
      <c r="P3" s="21"/>
      <c r="Q3" s="21"/>
      <c r="R3" s="21"/>
      <c r="S3" s="21"/>
      <c r="T3" s="16"/>
    </row>
    <row r="4" spans="2:20" ht="18.75" thickBot="1" x14ac:dyDescent="0.3">
      <c r="B4" s="16"/>
      <c r="C4" s="16"/>
      <c r="D4" s="16"/>
      <c r="E4" s="21"/>
      <c r="F4" s="16"/>
      <c r="G4" s="16"/>
      <c r="H4" s="21"/>
      <c r="I4" s="16"/>
      <c r="J4" s="21"/>
      <c r="K4" s="21"/>
      <c r="L4" s="21"/>
      <c r="M4" s="16"/>
      <c r="N4" s="16"/>
      <c r="O4" s="16"/>
      <c r="P4" s="21"/>
      <c r="Q4" s="21"/>
      <c r="R4" s="21"/>
      <c r="S4" s="21"/>
      <c r="T4" s="16"/>
    </row>
    <row r="5" spans="2:20" ht="13.5" customHeight="1" thickTop="1" x14ac:dyDescent="0.2">
      <c r="B5" s="94" t="str">
        <f>[1]DEC23!CT88</f>
        <v>JURISDICTION</v>
      </c>
      <c r="C5" s="97" t="str">
        <f>[1]DEC23!CU88</f>
        <v>YEAR TO DATE DECEMBER</v>
      </c>
      <c r="D5" s="98"/>
      <c r="E5" s="98"/>
      <c r="F5" s="98"/>
      <c r="G5" s="98"/>
      <c r="H5" s="99"/>
      <c r="I5" s="103" t="str">
        <f>[1]DEC23!DA88</f>
        <v>TOTAL HOUSING UNITS</v>
      </c>
      <c r="J5" s="103"/>
      <c r="K5" s="103"/>
      <c r="L5" s="103"/>
      <c r="M5" s="103"/>
      <c r="N5" s="103"/>
      <c r="O5" s="105" t="str">
        <f>[1]DEC23!DG88</f>
        <v>SINGLE-FAMILY UNITS</v>
      </c>
      <c r="P5" s="103"/>
      <c r="Q5" s="103"/>
      <c r="R5" s="103"/>
      <c r="S5" s="103"/>
      <c r="T5" s="106"/>
    </row>
    <row r="6" spans="2:20" ht="12.75" customHeight="1" x14ac:dyDescent="0.2">
      <c r="B6" s="95"/>
      <c r="C6" s="100"/>
      <c r="D6" s="101"/>
      <c r="E6" s="101"/>
      <c r="F6" s="101"/>
      <c r="G6" s="101"/>
      <c r="H6" s="102"/>
      <c r="I6" s="104"/>
      <c r="J6" s="104"/>
      <c r="K6" s="104"/>
      <c r="L6" s="104"/>
      <c r="M6" s="104"/>
      <c r="N6" s="104"/>
      <c r="O6" s="107"/>
      <c r="P6" s="104"/>
      <c r="Q6" s="104"/>
      <c r="R6" s="104"/>
      <c r="S6" s="104"/>
      <c r="T6" s="108"/>
    </row>
    <row r="7" spans="2:20" ht="13.5" customHeight="1" thickBot="1" x14ac:dyDescent="0.25">
      <c r="B7" s="95"/>
      <c r="C7" s="100"/>
      <c r="D7" s="101"/>
      <c r="E7" s="101"/>
      <c r="F7" s="101"/>
      <c r="G7" s="101"/>
      <c r="H7" s="102"/>
      <c r="I7" s="104"/>
      <c r="J7" s="104"/>
      <c r="K7" s="104"/>
      <c r="L7" s="104"/>
      <c r="M7" s="104"/>
      <c r="N7" s="104"/>
      <c r="O7" s="107"/>
      <c r="P7" s="104"/>
      <c r="Q7" s="104"/>
      <c r="R7" s="104"/>
      <c r="S7" s="104"/>
      <c r="T7" s="108"/>
    </row>
    <row r="8" spans="2:20" ht="12.75" customHeight="1" x14ac:dyDescent="0.2">
      <c r="B8" s="95"/>
      <c r="C8" s="109" t="str">
        <f>[1]DEC23!CU91</f>
        <v>2023</v>
      </c>
      <c r="D8" s="110"/>
      <c r="E8" s="110"/>
      <c r="F8" s="110" t="str">
        <f>[1]DEC23!CX91</f>
        <v>2019</v>
      </c>
      <c r="G8" s="110"/>
      <c r="H8" s="113"/>
      <c r="I8" s="104"/>
      <c r="J8" s="104"/>
      <c r="K8" s="104"/>
      <c r="L8" s="104"/>
      <c r="M8" s="104"/>
      <c r="N8" s="104"/>
      <c r="O8" s="107"/>
      <c r="P8" s="104"/>
      <c r="Q8" s="104"/>
      <c r="R8" s="104"/>
      <c r="S8" s="104"/>
      <c r="T8" s="108"/>
    </row>
    <row r="9" spans="2:20" ht="13.5" customHeight="1" thickBot="1" x14ac:dyDescent="0.25">
      <c r="B9" s="95"/>
      <c r="C9" s="111"/>
      <c r="D9" s="112"/>
      <c r="E9" s="112"/>
      <c r="F9" s="112"/>
      <c r="G9" s="112"/>
      <c r="H9" s="114"/>
      <c r="I9" s="104"/>
      <c r="J9" s="104"/>
      <c r="K9" s="104"/>
      <c r="L9" s="104"/>
      <c r="M9" s="104"/>
      <c r="N9" s="104"/>
      <c r="O9" s="107"/>
      <c r="P9" s="104"/>
      <c r="Q9" s="104"/>
      <c r="R9" s="104"/>
      <c r="S9" s="104"/>
      <c r="T9" s="108"/>
    </row>
    <row r="10" spans="2:20" ht="12.75" customHeight="1" x14ac:dyDescent="0.2">
      <c r="B10" s="95"/>
      <c r="C10" s="115" t="str">
        <f>[1]DEC23!CU93</f>
        <v>TOTAL</v>
      </c>
      <c r="D10" s="118" t="str">
        <f>[1]DEC23!CV93</f>
        <v>SINGLE FAMILY</v>
      </c>
      <c r="E10" s="121" t="str">
        <f>[1]DEC23!CW93</f>
        <v>Percent Single Family</v>
      </c>
      <c r="F10" s="124" t="str">
        <f>[1]DEC23!CX93</f>
        <v>TOTAL</v>
      </c>
      <c r="G10" s="118" t="str">
        <f>[1]DEC23!CY93</f>
        <v>SINGLE FAMILY</v>
      </c>
      <c r="H10" s="132" t="str">
        <f>[1]DEC23!CZ93</f>
        <v>Percent Single Family</v>
      </c>
      <c r="I10" s="135" t="str">
        <f>[1]DEC23!DA93</f>
        <v>Change</v>
      </c>
      <c r="J10" s="136"/>
      <c r="K10" s="139" t="str">
        <f>[1]DEC23!DC93</f>
        <v>State Percent</v>
      </c>
      <c r="L10" s="140"/>
      <c r="M10" s="124" t="str">
        <f>[1]DEC23!DE93</f>
        <v>County Rank</v>
      </c>
      <c r="N10" s="143"/>
      <c r="O10" s="115" t="str">
        <f>[1]DEC23!DG93</f>
        <v>Change</v>
      </c>
      <c r="P10" s="124"/>
      <c r="Q10" s="153" t="str">
        <f>[1]DEC23!DI93</f>
        <v>State Percent</v>
      </c>
      <c r="R10" s="153"/>
      <c r="S10" s="124" t="str">
        <f>[1]DEC23!DK93</f>
        <v>County Rank</v>
      </c>
      <c r="T10" s="155"/>
    </row>
    <row r="11" spans="2:20" ht="12.75" customHeight="1" x14ac:dyDescent="0.2">
      <c r="B11" s="95"/>
      <c r="C11" s="116"/>
      <c r="D11" s="119"/>
      <c r="E11" s="122"/>
      <c r="F11" s="125"/>
      <c r="G11" s="119"/>
      <c r="H11" s="133"/>
      <c r="I11" s="137"/>
      <c r="J11" s="138"/>
      <c r="K11" s="141"/>
      <c r="L11" s="142"/>
      <c r="M11" s="144"/>
      <c r="N11" s="145"/>
      <c r="O11" s="146"/>
      <c r="P11" s="144"/>
      <c r="Q11" s="154"/>
      <c r="R11" s="154"/>
      <c r="S11" s="144"/>
      <c r="T11" s="156"/>
    </row>
    <row r="12" spans="2:20" ht="12.75" customHeight="1" x14ac:dyDescent="0.2">
      <c r="B12" s="95"/>
      <c r="C12" s="116"/>
      <c r="D12" s="119"/>
      <c r="E12" s="122"/>
      <c r="F12" s="125"/>
      <c r="G12" s="119"/>
      <c r="H12" s="133"/>
      <c r="I12" s="147" t="str">
        <f>[1]DEC23!DA95</f>
        <v>Net</v>
      </c>
      <c r="J12" s="130" t="str">
        <f>[1]DEC23!DB95</f>
        <v>Percent</v>
      </c>
      <c r="K12" s="149">
        <f>[1]DEC23!DC95</f>
        <v>2023</v>
      </c>
      <c r="L12" s="149">
        <f>[1]DEC23!DD95</f>
        <v>2019</v>
      </c>
      <c r="M12" s="149">
        <f>[1]DEC23!DE95</f>
        <v>2023</v>
      </c>
      <c r="N12" s="127">
        <f>[1]DEC23!DF95</f>
        <v>2019</v>
      </c>
      <c r="O12" s="129" t="str">
        <f>[1]DEC23!DG95</f>
        <v>Net</v>
      </c>
      <c r="P12" s="130" t="str">
        <f>[1]DEC23!DH95</f>
        <v>Percent</v>
      </c>
      <c r="Q12" s="149">
        <f>[1]DEC23!DI95</f>
        <v>2023</v>
      </c>
      <c r="R12" s="149">
        <f>[1]DEC23!DJ95</f>
        <v>2019</v>
      </c>
      <c r="S12" s="149">
        <f>[1]DEC23!DK95</f>
        <v>2023</v>
      </c>
      <c r="T12" s="151">
        <f>[1]DEC23!DL95</f>
        <v>2019</v>
      </c>
    </row>
    <row r="13" spans="2:20" ht="13.5" customHeight="1" thickBot="1" x14ac:dyDescent="0.25">
      <c r="B13" s="96"/>
      <c r="C13" s="117"/>
      <c r="D13" s="120"/>
      <c r="E13" s="123"/>
      <c r="F13" s="126"/>
      <c r="G13" s="120"/>
      <c r="H13" s="134"/>
      <c r="I13" s="148"/>
      <c r="J13" s="131"/>
      <c r="K13" s="150"/>
      <c r="L13" s="150"/>
      <c r="M13" s="150"/>
      <c r="N13" s="128"/>
      <c r="O13" s="117"/>
      <c r="P13" s="131"/>
      <c r="Q13" s="150"/>
      <c r="R13" s="150"/>
      <c r="S13" s="150"/>
      <c r="T13" s="152"/>
    </row>
    <row r="14" spans="2:20" ht="14.25" x14ac:dyDescent="0.2">
      <c r="B14" s="5"/>
      <c r="C14" s="56"/>
      <c r="D14" s="55"/>
      <c r="E14" s="29"/>
      <c r="F14" s="3"/>
      <c r="G14" s="3"/>
      <c r="H14" s="61"/>
      <c r="I14" s="65"/>
      <c r="J14" s="30"/>
      <c r="K14" s="30"/>
      <c r="L14" s="30"/>
      <c r="M14" s="31"/>
      <c r="N14" s="69"/>
      <c r="O14" s="64"/>
      <c r="P14" s="30"/>
      <c r="Q14" s="29"/>
      <c r="R14" s="30"/>
      <c r="S14" s="30"/>
      <c r="T14" s="32"/>
    </row>
    <row r="15" spans="2:20" ht="15.75" x14ac:dyDescent="0.25">
      <c r="B15" s="24" t="s">
        <v>52</v>
      </c>
      <c r="C15" s="57">
        <f>[1]DEC23!CU98</f>
        <v>18124</v>
      </c>
      <c r="D15" s="58">
        <f>[1]DEC23!CV98</f>
        <v>10516</v>
      </c>
      <c r="E15" s="72">
        <f>[1]DEC23!CW98</f>
        <v>0.5802251158684617</v>
      </c>
      <c r="F15" s="13">
        <f>[1]DEC23!CX98</f>
        <v>18473</v>
      </c>
      <c r="G15" s="13">
        <f>[1]DEC23!CY98</f>
        <v>11911</v>
      </c>
      <c r="H15" s="78">
        <f>[1]DEC23!CZ98</f>
        <v>0.64477886645374327</v>
      </c>
      <c r="I15" s="75">
        <f>[1]DEC23!DA98</f>
        <v>-349</v>
      </c>
      <c r="J15" s="72">
        <f>[1]DEC23!DB98</f>
        <v>-1.8892437611649434E-2</v>
      </c>
      <c r="K15" s="72">
        <f>[1]DEC23!DC98</f>
        <v>1</v>
      </c>
      <c r="L15" s="72">
        <f>[1]DEC23!DD98</f>
        <v>1.0368187685917944</v>
      </c>
      <c r="M15" s="81"/>
      <c r="N15" s="82"/>
      <c r="O15" s="77">
        <f>[1]DEC23!DG98</f>
        <v>-1395</v>
      </c>
      <c r="P15" s="72">
        <f>[1]DEC23!DH98</f>
        <v>-0.11711862983796491</v>
      </c>
      <c r="Q15" s="30">
        <f>[1]DEC23!DI98</f>
        <v>1</v>
      </c>
      <c r="R15" s="30">
        <f>[1]DEC23!DJ98</f>
        <v>1.0429947460595446</v>
      </c>
      <c r="S15" s="45"/>
      <c r="T15" s="32"/>
    </row>
    <row r="16" spans="2:20" ht="14.25" x14ac:dyDescent="0.2">
      <c r="B16" s="25"/>
      <c r="C16" s="53"/>
      <c r="D16" s="3"/>
      <c r="E16" s="71"/>
      <c r="F16" s="3"/>
      <c r="G16" s="3"/>
      <c r="H16" s="79"/>
      <c r="I16" s="74"/>
      <c r="J16" s="71"/>
      <c r="K16" s="71"/>
      <c r="L16" s="71"/>
      <c r="M16" s="80"/>
      <c r="N16" s="83"/>
      <c r="O16" s="84"/>
      <c r="P16" s="71"/>
      <c r="Q16" s="33"/>
      <c r="R16" s="33"/>
      <c r="S16" s="46"/>
      <c r="T16" s="34"/>
    </row>
    <row r="17" spans="2:20" ht="14.25" x14ac:dyDescent="0.2">
      <c r="B17" s="5" t="s">
        <v>45</v>
      </c>
      <c r="C17" s="49">
        <f>[1]DEC23!CU100</f>
        <v>18124</v>
      </c>
      <c r="D17" s="12">
        <f>[1]DEC23!CV100</f>
        <v>10516</v>
      </c>
      <c r="E17" s="72">
        <f>[1]DEC23!CW100</f>
        <v>0.5802251158684617</v>
      </c>
      <c r="F17" s="12">
        <f>[1]DEC23!CX100</f>
        <v>17817</v>
      </c>
      <c r="G17" s="12">
        <f>[1]DEC23!CY100</f>
        <v>11420</v>
      </c>
      <c r="H17" s="78">
        <f>[1]DEC23!CZ100</f>
        <v>0.64096088005837126</v>
      </c>
      <c r="I17" s="75">
        <f>[1]DEC23!DA100</f>
        <v>307</v>
      </c>
      <c r="J17" s="72">
        <f>[1]DEC23!DB100</f>
        <v>1.7230734691586688E-2</v>
      </c>
      <c r="K17" s="72">
        <f>[1]DEC23!DC100</f>
        <v>1</v>
      </c>
      <c r="L17" s="72">
        <f>[1]DEC23!DD100</f>
        <v>1</v>
      </c>
      <c r="M17" s="81"/>
      <c r="N17" s="82"/>
      <c r="O17" s="77">
        <f>[1]DEC23!DG100</f>
        <v>-904</v>
      </c>
      <c r="P17" s="72">
        <f>[1]DEC23!DH100</f>
        <v>-7.9159369527145362E-2</v>
      </c>
      <c r="Q17" s="30">
        <f>[1]DEC23!DI100</f>
        <v>1</v>
      </c>
      <c r="R17" s="30">
        <f>[1]DEC23!DJ100</f>
        <v>1</v>
      </c>
      <c r="S17" s="45"/>
      <c r="T17" s="32"/>
    </row>
    <row r="18" spans="2:20" ht="14.25" x14ac:dyDescent="0.2">
      <c r="B18" s="25"/>
      <c r="C18" s="52"/>
      <c r="D18" s="10"/>
      <c r="E18" s="71"/>
      <c r="F18" s="9"/>
      <c r="G18" s="9"/>
      <c r="H18" s="79"/>
      <c r="I18" s="73"/>
      <c r="J18" s="71"/>
      <c r="K18" s="71"/>
      <c r="L18" s="71"/>
      <c r="M18" s="80"/>
      <c r="N18" s="83"/>
      <c r="O18" s="76"/>
      <c r="P18" s="71"/>
      <c r="Q18" s="33"/>
      <c r="R18" s="33"/>
      <c r="S18" s="46"/>
      <c r="T18" s="34"/>
    </row>
    <row r="19" spans="2:20" ht="14.25" x14ac:dyDescent="0.2">
      <c r="B19" s="25" t="s">
        <v>48</v>
      </c>
      <c r="C19" s="50">
        <f>[1]DEC23!CU102</f>
        <v>15645</v>
      </c>
      <c r="D19" s="8">
        <f>[1]DEC23!CV102</f>
        <v>9512</v>
      </c>
      <c r="E19" s="72">
        <f>[1]DEC23!CW102</f>
        <v>0.60798977309044422</v>
      </c>
      <c r="F19" s="12">
        <f>[1]DEC23!CX102</f>
        <v>17170</v>
      </c>
      <c r="G19" s="12">
        <f>[1]DEC23!CY102</f>
        <v>11169</v>
      </c>
      <c r="H19" s="78">
        <f>[1]DEC23!CZ102</f>
        <v>0.65049504950495052</v>
      </c>
      <c r="I19" s="75">
        <f>[1]DEC23!DA102</f>
        <v>-1525</v>
      </c>
      <c r="J19" s="72">
        <f>[1]DEC23!DB102</f>
        <v>-8.8817705299941763E-2</v>
      </c>
      <c r="K19" s="72">
        <f>[1]DEC23!DC102</f>
        <v>0.86322003972632977</v>
      </c>
      <c r="L19" s="72">
        <f>[1]DEC23!DD102</f>
        <v>0.9636863669529101</v>
      </c>
      <c r="M19" s="81"/>
      <c r="N19" s="82"/>
      <c r="O19" s="77">
        <f>[1]DEC23!DG102</f>
        <v>-1657</v>
      </c>
      <c r="P19" s="72">
        <f>[1]DEC23!DH102</f>
        <v>-0.1483570597188647</v>
      </c>
      <c r="Q19" s="30">
        <f>[1]DEC23!DI102</f>
        <v>0.90452643590718906</v>
      </c>
      <c r="R19" s="30">
        <f>[1]DEC23!DJ102</f>
        <v>0.97802101576182132</v>
      </c>
      <c r="S19" s="45"/>
      <c r="T19" s="32"/>
    </row>
    <row r="20" spans="2:20" ht="14.25" x14ac:dyDescent="0.2">
      <c r="B20" s="26" t="s">
        <v>49</v>
      </c>
      <c r="C20" s="51">
        <f>[1]DEC23!CU103</f>
        <v>8602</v>
      </c>
      <c r="D20" s="9">
        <f>[1]DEC23!CV103</f>
        <v>4751</v>
      </c>
      <c r="E20" s="71">
        <f>[1]DEC23!CW103</f>
        <v>0.55231341548477098</v>
      </c>
      <c r="F20" s="9">
        <f>[1]DEC23!CX103</f>
        <v>9836</v>
      </c>
      <c r="G20" s="9">
        <f>[1]DEC23!CY103</f>
        <v>5357</v>
      </c>
      <c r="H20" s="79">
        <f>[1]DEC23!CZ103</f>
        <v>0.54463196421309479</v>
      </c>
      <c r="I20" s="73">
        <f>[1]DEC23!DA103</f>
        <v>-1234</v>
      </c>
      <c r="J20" s="71">
        <f>[1]DEC23!DB103</f>
        <v>-0.12545750305002035</v>
      </c>
      <c r="K20" s="71">
        <f>[1]DEC23!DC103</f>
        <v>0.4746192893401015</v>
      </c>
      <c r="L20" s="71">
        <f>[1]DEC23!DD103</f>
        <v>0.55205702419037994</v>
      </c>
      <c r="M20" s="85"/>
      <c r="N20" s="86"/>
      <c r="O20" s="76">
        <f>[1]DEC23!DG103</f>
        <v>-606</v>
      </c>
      <c r="P20" s="71">
        <f>[1]DEC23!DH103</f>
        <v>-0.11312301661377637</v>
      </c>
      <c r="Q20" s="33">
        <f>[1]DEC23!DI103</f>
        <v>0.45178775199695703</v>
      </c>
      <c r="R20" s="33">
        <f>[1]DEC23!DJ103</f>
        <v>0.46908931698774081</v>
      </c>
      <c r="S20" s="46"/>
      <c r="T20" s="34"/>
    </row>
    <row r="21" spans="2:20" ht="14.25" x14ac:dyDescent="0.2">
      <c r="B21" s="26" t="s">
        <v>50</v>
      </c>
      <c r="C21" s="51">
        <f>[1]DEC23!CU104</f>
        <v>6564</v>
      </c>
      <c r="D21" s="9">
        <f>[1]DEC23!CV104</f>
        <v>4335</v>
      </c>
      <c r="E21" s="71">
        <f>[1]DEC23!CW104</f>
        <v>0.66042047531992687</v>
      </c>
      <c r="F21" s="9">
        <f>[1]DEC23!CX104</f>
        <v>6863</v>
      </c>
      <c r="G21" s="9">
        <f>[1]DEC23!CY104</f>
        <v>5383</v>
      </c>
      <c r="H21" s="79">
        <f>[1]DEC23!CZ104</f>
        <v>0.78435086696779832</v>
      </c>
      <c r="I21" s="73">
        <f>[1]DEC23!DA104</f>
        <v>-299</v>
      </c>
      <c r="J21" s="71">
        <f>[1]DEC23!DB104</f>
        <v>-4.3566953227451549E-2</v>
      </c>
      <c r="K21" s="71">
        <f>[1]DEC23!DC104</f>
        <v>0.36217170602516002</v>
      </c>
      <c r="L21" s="71">
        <f>[1]DEC23!DD104</f>
        <v>0.3851939159229949</v>
      </c>
      <c r="M21" s="85"/>
      <c r="N21" s="86"/>
      <c r="O21" s="76">
        <f>[1]DEC23!DG104</f>
        <v>-1048</v>
      </c>
      <c r="P21" s="71">
        <f>[1]DEC23!DH104</f>
        <v>-0.19468697752182798</v>
      </c>
      <c r="Q21" s="33">
        <f>[1]DEC23!DI104</f>
        <v>0.41222898440471661</v>
      </c>
      <c r="R21" s="33">
        <f>[1]DEC23!DJ104</f>
        <v>0.47136602451838877</v>
      </c>
      <c r="S21" s="46"/>
      <c r="T21" s="34"/>
    </row>
    <row r="22" spans="2:20" ht="14.25" x14ac:dyDescent="0.2">
      <c r="B22" s="26" t="s">
        <v>51</v>
      </c>
      <c r="C22" s="51">
        <f>[1]DEC23!CU105</f>
        <v>479</v>
      </c>
      <c r="D22" s="9">
        <f>[1]DEC23!CV105</f>
        <v>426</v>
      </c>
      <c r="E22" s="71">
        <f>[1]DEC23!CW105</f>
        <v>0.88935281837160751</v>
      </c>
      <c r="F22" s="9">
        <f>[1]DEC23!CX105</f>
        <v>471</v>
      </c>
      <c r="G22" s="9">
        <f>[1]DEC23!CY105</f>
        <v>429</v>
      </c>
      <c r="H22" s="79">
        <f>[1]DEC23!CZ105</f>
        <v>0.91082802547770703</v>
      </c>
      <c r="I22" s="73">
        <f>[1]DEC23!DA105</f>
        <v>8</v>
      </c>
      <c r="J22" s="71">
        <f>[1]DEC23!DB105</f>
        <v>1.6985138004246284E-2</v>
      </c>
      <c r="K22" s="71">
        <f>[1]DEC23!DC105</f>
        <v>2.6429044361068198E-2</v>
      </c>
      <c r="L22" s="71">
        <f>[1]DEC23!DD105</f>
        <v>2.6435426839535276E-2</v>
      </c>
      <c r="M22" s="85"/>
      <c r="N22" s="86"/>
      <c r="O22" s="76">
        <f>[1]DEC23!DG105</f>
        <v>-3</v>
      </c>
      <c r="P22" s="71">
        <f>[1]DEC23!DH105</f>
        <v>-6.993006993006993E-3</v>
      </c>
      <c r="Q22" s="33">
        <f>[1]DEC23!DI105</f>
        <v>4.0509699505515404E-2</v>
      </c>
      <c r="R22" s="33">
        <f>[1]DEC23!DJ105</f>
        <v>3.7565674255691767E-2</v>
      </c>
      <c r="S22" s="46"/>
      <c r="T22" s="34"/>
    </row>
    <row r="23" spans="2:20" ht="14.25" x14ac:dyDescent="0.2">
      <c r="B23" s="27" t="s">
        <v>27</v>
      </c>
      <c r="C23" s="50">
        <f>[1]DEC23!CU106</f>
        <v>2479</v>
      </c>
      <c r="D23" s="8">
        <f>[1]DEC23!CV106</f>
        <v>1004</v>
      </c>
      <c r="E23" s="72">
        <f>[1]DEC23!CW106</f>
        <v>0.40500201694231547</v>
      </c>
      <c r="F23" s="12">
        <f>[1]DEC23!CX106</f>
        <v>647</v>
      </c>
      <c r="G23" s="12">
        <f>[1]DEC23!CY106</f>
        <v>251</v>
      </c>
      <c r="H23" s="78">
        <f>[1]DEC23!CZ106</f>
        <v>0.38794435857805254</v>
      </c>
      <c r="I23" s="75">
        <f>[1]DEC23!DA106</f>
        <v>1832</v>
      </c>
      <c r="J23" s="72">
        <f>[1]DEC23!DB106</f>
        <v>2.8315301391035548</v>
      </c>
      <c r="K23" s="72">
        <f>[1]DEC23!DC106</f>
        <v>0.13677996027367026</v>
      </c>
      <c r="L23" s="72">
        <f>[1]DEC23!DD106</f>
        <v>3.6313633047089858E-2</v>
      </c>
      <c r="M23" s="87"/>
      <c r="N23" s="88"/>
      <c r="O23" s="77">
        <f>[1]DEC23!DG106</f>
        <v>753</v>
      </c>
      <c r="P23" s="72">
        <f>[1]DEC23!DH106</f>
        <v>3</v>
      </c>
      <c r="Q23" s="30">
        <f>[1]DEC23!DI106</f>
        <v>9.547356409281095E-2</v>
      </c>
      <c r="R23" s="30">
        <f>[1]DEC23!DJ106</f>
        <v>2.1978984238178633E-2</v>
      </c>
      <c r="S23" s="45"/>
      <c r="T23" s="32"/>
    </row>
    <row r="24" spans="2:20" ht="14.25" x14ac:dyDescent="0.2">
      <c r="B24" s="26" t="s">
        <v>46</v>
      </c>
      <c r="C24" s="51">
        <f>[1]DEC23!CU107</f>
        <v>1411</v>
      </c>
      <c r="D24" s="9">
        <f>[1]DEC23!CV107</f>
        <v>96</v>
      </c>
      <c r="E24" s="71">
        <f>[1]DEC23!CW107</f>
        <v>6.8036853295535077E-2</v>
      </c>
      <c r="F24" s="9">
        <f>[1]DEC23!CX107</f>
        <v>510</v>
      </c>
      <c r="G24" s="9">
        <f>[1]DEC23!CY107</f>
        <v>130</v>
      </c>
      <c r="H24" s="79">
        <f>[1]DEC23!CZ107</f>
        <v>0.25490196078431371</v>
      </c>
      <c r="I24" s="73">
        <f>[1]DEC23!DA107</f>
        <v>901</v>
      </c>
      <c r="J24" s="71">
        <f>[1]DEC23!DB107</f>
        <v>1.7666666666666666</v>
      </c>
      <c r="K24" s="71">
        <f>[1]DEC23!DC107</f>
        <v>7.7852571176340757E-2</v>
      </c>
      <c r="L24" s="71">
        <f>[1]DEC23!DD107</f>
        <v>2.8624347533254758E-2</v>
      </c>
      <c r="M24" s="85"/>
      <c r="N24" s="86"/>
      <c r="O24" s="76">
        <f>[1]DEC23!DG107</f>
        <v>-34</v>
      </c>
      <c r="P24" s="71">
        <f>[1]DEC23!DH107</f>
        <v>-0.26153846153846155</v>
      </c>
      <c r="Q24" s="33">
        <f>[1]DEC23!DI107</f>
        <v>9.1289463674400911E-3</v>
      </c>
      <c r="R24" s="33">
        <f>[1]DEC23!DJ107</f>
        <v>1.138353765323993E-2</v>
      </c>
      <c r="S24" s="46"/>
      <c r="T24" s="34"/>
    </row>
    <row r="25" spans="2:20" ht="14.25" x14ac:dyDescent="0.2">
      <c r="B25" s="26" t="s">
        <v>47</v>
      </c>
      <c r="C25" s="52">
        <f>[1]DEC23!CU108</f>
        <v>1068</v>
      </c>
      <c r="D25" s="10">
        <f>[1]DEC23!CV108</f>
        <v>908</v>
      </c>
      <c r="E25" s="71">
        <f>[1]DEC23!CW108</f>
        <v>0.85018726591760296</v>
      </c>
      <c r="F25" s="10">
        <f>[1]DEC23!CX108</f>
        <v>137</v>
      </c>
      <c r="G25" s="10">
        <f>[1]DEC23!CY108</f>
        <v>121</v>
      </c>
      <c r="H25" s="79">
        <f>[1]DEC23!CZ108</f>
        <v>0.88321167883211682</v>
      </c>
      <c r="I25" s="73">
        <f>[1]DEC23!DA108</f>
        <v>931</v>
      </c>
      <c r="J25" s="71">
        <f>[1]DEC23!DB108</f>
        <v>6.7956204379562042</v>
      </c>
      <c r="K25" s="71">
        <f>[1]DEC23!DC108</f>
        <v>5.8927389097329509E-2</v>
      </c>
      <c r="L25" s="71">
        <f>[1]DEC23!DD108</f>
        <v>7.6892855138351009E-3</v>
      </c>
      <c r="M25" s="80"/>
      <c r="N25" s="83"/>
      <c r="O25" s="76">
        <f>[1]DEC23!DG108</f>
        <v>787</v>
      </c>
      <c r="P25" s="71">
        <f>[1]DEC23!DH108</f>
        <v>6.5041322314049586</v>
      </c>
      <c r="Q25" s="33">
        <f>[1]DEC23!DI108</f>
        <v>8.6344617725370859E-2</v>
      </c>
      <c r="R25" s="33">
        <f>[1]DEC23!DJ108</f>
        <v>1.0595446584938705E-2</v>
      </c>
      <c r="S25" s="47"/>
      <c r="T25" s="35"/>
    </row>
    <row r="26" spans="2:20" ht="14.25" x14ac:dyDescent="0.2">
      <c r="B26" s="26"/>
      <c r="C26" s="54"/>
      <c r="D26" s="11"/>
      <c r="E26" s="71"/>
      <c r="F26" s="11"/>
      <c r="G26" s="11"/>
      <c r="H26" s="79"/>
      <c r="I26" s="74"/>
      <c r="J26" s="71"/>
      <c r="K26" s="71"/>
      <c r="L26" s="71"/>
      <c r="M26" s="80"/>
      <c r="N26" s="83"/>
      <c r="O26" s="84"/>
      <c r="P26" s="71"/>
      <c r="Q26" s="33"/>
      <c r="R26" s="33"/>
      <c r="S26" s="47"/>
      <c r="T26" s="35"/>
    </row>
    <row r="27" spans="2:20" ht="15.75" x14ac:dyDescent="0.25">
      <c r="B27" s="5" t="s">
        <v>0</v>
      </c>
      <c r="C27" s="57">
        <f>[1]DEC23!CU110</f>
        <v>6701</v>
      </c>
      <c r="D27" s="58">
        <f>[1]DEC23!CV110</f>
        <v>3539</v>
      </c>
      <c r="E27" s="72">
        <f>[1]DEC23!CW110</f>
        <v>0.52813012983136842</v>
      </c>
      <c r="F27" s="13">
        <f>[1]DEC23!CX110</f>
        <v>6628</v>
      </c>
      <c r="G27" s="13">
        <f>[1]DEC23!CY110</f>
        <v>4561</v>
      </c>
      <c r="H27" s="78">
        <f>[1]DEC23!CZ110</f>
        <v>0.68814121907060954</v>
      </c>
      <c r="I27" s="75">
        <f>[1]DEC23!DA110</f>
        <v>73</v>
      </c>
      <c r="J27" s="72">
        <f>[1]DEC23!DB110</f>
        <v>1.1013880506940254E-2</v>
      </c>
      <c r="K27" s="72">
        <f>[1]DEC23!DC110</f>
        <v>0.36973074376517323</v>
      </c>
      <c r="L27" s="72">
        <f>[1]DEC23!DD110</f>
        <v>0.37200426558904415</v>
      </c>
      <c r="M27" s="87"/>
      <c r="N27" s="88"/>
      <c r="O27" s="77">
        <f>[1]DEC23!DG110</f>
        <v>-1022</v>
      </c>
      <c r="P27" s="72">
        <f>[1]DEC23!DH110</f>
        <v>-0.22407366805525103</v>
      </c>
      <c r="Q27" s="30">
        <f>[1]DEC23!DI110</f>
        <v>0.33653480410802589</v>
      </c>
      <c r="R27" s="30">
        <f>[1]DEC23!DJ110</f>
        <v>0.39938704028021016</v>
      </c>
      <c r="S27" s="45"/>
      <c r="T27" s="67"/>
    </row>
    <row r="28" spans="2:20" ht="15.75" x14ac:dyDescent="0.25">
      <c r="B28" s="2" t="s">
        <v>1</v>
      </c>
      <c r="C28" s="60">
        <f>[1]DEC23!CU111</f>
        <v>1073</v>
      </c>
      <c r="D28" s="59">
        <f>[1]DEC23!CV111</f>
        <v>948</v>
      </c>
      <c r="E28" s="71">
        <f>[1]DEC23!CW111</f>
        <v>0.88350419384902146</v>
      </c>
      <c r="F28" s="3">
        <f>[1]DEC23!CX111</f>
        <v>2650</v>
      </c>
      <c r="G28" s="3">
        <f>[1]DEC23!CY111</f>
        <v>1746</v>
      </c>
      <c r="H28" s="79">
        <f>[1]DEC23!CZ111</f>
        <v>0.6588679245283019</v>
      </c>
      <c r="I28" s="73">
        <f>[1]DEC23!DA111</f>
        <v>-1577</v>
      </c>
      <c r="J28" s="71">
        <f>[1]DEC23!DB111</f>
        <v>-0.59509433962264147</v>
      </c>
      <c r="K28" s="71">
        <f>[1]DEC23!DC111</f>
        <v>5.9203266387111014E-2</v>
      </c>
      <c r="L28" s="71">
        <f>[1]DEC23!DD111</f>
        <v>0.14873435482965708</v>
      </c>
      <c r="M28" s="90">
        <f>[1]DEC23!DE111</f>
        <v>8</v>
      </c>
      <c r="N28" s="91">
        <f>[1]DEC23!DF111</f>
        <v>2</v>
      </c>
      <c r="O28" s="76">
        <f>[1]DEC23!DG111</f>
        <v>-798</v>
      </c>
      <c r="P28" s="71">
        <f>[1]DEC23!DH111</f>
        <v>-0.45704467353951889</v>
      </c>
      <c r="Q28" s="33">
        <f>[1]DEC23!DI111</f>
        <v>9.0148345378470898E-2</v>
      </c>
      <c r="R28" s="33">
        <f>[1]DEC23!DJ111</f>
        <v>0.15288966725043782</v>
      </c>
      <c r="S28" s="44">
        <f>[1]DEC23!DK111</f>
        <v>5</v>
      </c>
      <c r="T28" s="36">
        <f>[1]DEC23!DL111</f>
        <v>2</v>
      </c>
    </row>
    <row r="29" spans="2:20" ht="15.75" x14ac:dyDescent="0.25">
      <c r="B29" s="2" t="s">
        <v>2</v>
      </c>
      <c r="C29" s="60">
        <f>[1]DEC23!CU112</f>
        <v>1673</v>
      </c>
      <c r="D29" s="59">
        <f>[1]DEC23!CV112</f>
        <v>1119</v>
      </c>
      <c r="E29" s="71">
        <f>[1]DEC23!CW112</f>
        <v>0.66885833831440522</v>
      </c>
      <c r="F29" s="3">
        <f>[1]DEC23!CX112</f>
        <v>1417</v>
      </c>
      <c r="G29" s="3">
        <f>[1]DEC23!CY112</f>
        <v>788</v>
      </c>
      <c r="H29" s="79">
        <f>[1]DEC23!CZ112</f>
        <v>0.55610444601270292</v>
      </c>
      <c r="I29" s="73">
        <f>[1]DEC23!DA112</f>
        <v>256</v>
      </c>
      <c r="J29" s="71">
        <f>[1]DEC23!DB112</f>
        <v>0.18066337332392379</v>
      </c>
      <c r="K29" s="71">
        <f>[1]DEC23!DC112</f>
        <v>9.2308541160891641E-2</v>
      </c>
      <c r="L29" s="71">
        <f>[1]DEC23!DD112</f>
        <v>7.9530785205141161E-2</v>
      </c>
      <c r="M29" s="90">
        <f>[1]DEC23!DE112</f>
        <v>3</v>
      </c>
      <c r="N29" s="91">
        <f>[1]DEC23!DF112</f>
        <v>5</v>
      </c>
      <c r="O29" s="76">
        <f>[1]DEC23!DG112</f>
        <v>331</v>
      </c>
      <c r="P29" s="71">
        <f>[1]DEC23!DH112</f>
        <v>0.42005076142131981</v>
      </c>
      <c r="Q29" s="33">
        <f>[1]DEC23!DI112</f>
        <v>0.10640928109547357</v>
      </c>
      <c r="R29" s="33">
        <f>[1]DEC23!DJ112</f>
        <v>6.9001751313485113E-2</v>
      </c>
      <c r="S29" s="44">
        <f>[1]DEC23!DK112</f>
        <v>3</v>
      </c>
      <c r="T29" s="36">
        <f>[1]DEC23!DL112</f>
        <v>5</v>
      </c>
    </row>
    <row r="30" spans="2:20" ht="15.75" x14ac:dyDescent="0.25">
      <c r="B30" s="2" t="s">
        <v>3</v>
      </c>
      <c r="C30" s="60">
        <f>[1]DEC23!CU113</f>
        <v>210</v>
      </c>
      <c r="D30" s="59">
        <f>[1]DEC23!CV113</f>
        <v>126</v>
      </c>
      <c r="E30" s="71">
        <f>[1]DEC23!CW113</f>
        <v>0.6</v>
      </c>
      <c r="F30" s="3">
        <f>[1]DEC23!CX113</f>
        <v>342</v>
      </c>
      <c r="G30" s="3">
        <f>[1]DEC23!CY113</f>
        <v>330</v>
      </c>
      <c r="H30" s="79">
        <f>[1]DEC23!CZ113</f>
        <v>0.96491228070175439</v>
      </c>
      <c r="I30" s="73">
        <f>[1]DEC23!DA113</f>
        <v>-132</v>
      </c>
      <c r="J30" s="71">
        <f>[1]DEC23!DB113</f>
        <v>-0.38596491228070173</v>
      </c>
      <c r="K30" s="71">
        <f>[1]DEC23!DC113</f>
        <v>1.1586846170823218E-2</v>
      </c>
      <c r="L30" s="71">
        <f>[1]DEC23!DD113</f>
        <v>1.9195150698770837E-2</v>
      </c>
      <c r="M30" s="90">
        <f>[1]DEC23!DE113</f>
        <v>15</v>
      </c>
      <c r="N30" s="91">
        <f>[1]DEC23!DF113</f>
        <v>12</v>
      </c>
      <c r="O30" s="76">
        <f>[1]DEC23!DG113</f>
        <v>-204</v>
      </c>
      <c r="P30" s="71">
        <f>[1]DEC23!DH113</f>
        <v>-0.61818181818181817</v>
      </c>
      <c r="Q30" s="33">
        <f>[1]DEC23!DI113</f>
        <v>1.198174210726512E-2</v>
      </c>
      <c r="R30" s="33">
        <f>[1]DEC23!DJ113</f>
        <v>2.8896672504378284E-2</v>
      </c>
      <c r="S30" s="44">
        <f>[1]DEC23!DK113</f>
        <v>17</v>
      </c>
      <c r="T30" s="36">
        <f>[1]DEC23!DL113</f>
        <v>10</v>
      </c>
    </row>
    <row r="31" spans="2:20" ht="15.75" x14ac:dyDescent="0.25">
      <c r="B31" s="2" t="s">
        <v>4</v>
      </c>
      <c r="C31" s="60">
        <f>[1]DEC23!CU114</f>
        <v>1536</v>
      </c>
      <c r="D31" s="59">
        <f>[1]DEC23!CV114</f>
        <v>647</v>
      </c>
      <c r="E31" s="71">
        <f>[1]DEC23!CW114</f>
        <v>0.42122395833333331</v>
      </c>
      <c r="F31" s="3">
        <f>[1]DEC23!CX114</f>
        <v>930</v>
      </c>
      <c r="G31" s="3">
        <f>[1]DEC23!CY114</f>
        <v>806</v>
      </c>
      <c r="H31" s="79">
        <f>[1]DEC23!CZ114</f>
        <v>0.8666666666666667</v>
      </c>
      <c r="I31" s="73">
        <f>[1]DEC23!DA114</f>
        <v>606</v>
      </c>
      <c r="J31" s="71">
        <f>[1]DEC23!DB114</f>
        <v>0.65161290322580645</v>
      </c>
      <c r="K31" s="71">
        <f>[1]DEC23!DC114</f>
        <v>8.4749503420878392E-2</v>
      </c>
      <c r="L31" s="71">
        <f>[1]DEC23!DD114</f>
        <v>5.2197339619464558E-2</v>
      </c>
      <c r="M31" s="90">
        <f>[1]DEC23!DE114</f>
        <v>5</v>
      </c>
      <c r="N31" s="91">
        <f>[1]DEC23!DF114</f>
        <v>6</v>
      </c>
      <c r="O31" s="76">
        <f>[1]DEC23!DG114</f>
        <v>-159</v>
      </c>
      <c r="P31" s="71">
        <f>[1]DEC23!DH114</f>
        <v>-0.19727047146401985</v>
      </c>
      <c r="Q31" s="33">
        <f>[1]DEC23!DI114</f>
        <v>6.1525294788893119E-2</v>
      </c>
      <c r="R31" s="33">
        <f>[1]DEC23!DJ114</f>
        <v>7.057793345008756E-2</v>
      </c>
      <c r="S31" s="44">
        <f>[1]DEC23!DK114</f>
        <v>7</v>
      </c>
      <c r="T31" s="36">
        <f>[1]DEC23!DL114</f>
        <v>4</v>
      </c>
    </row>
    <row r="32" spans="2:20" ht="15.75" x14ac:dyDescent="0.25">
      <c r="B32" s="2" t="s">
        <v>5</v>
      </c>
      <c r="C32" s="60">
        <f>[1]DEC23!CU115</f>
        <v>798</v>
      </c>
      <c r="D32" s="59">
        <f>[1]DEC23!CV115</f>
        <v>603</v>
      </c>
      <c r="E32" s="71">
        <f>[1]DEC23!CW115</f>
        <v>0.75563909774436089</v>
      </c>
      <c r="F32" s="3">
        <f>[1]DEC23!CX115</f>
        <v>779</v>
      </c>
      <c r="G32" s="3">
        <f>[1]DEC23!CY115</f>
        <v>761</v>
      </c>
      <c r="H32" s="79">
        <f>[1]DEC23!CZ115</f>
        <v>0.97689345314505782</v>
      </c>
      <c r="I32" s="73">
        <f>[1]DEC23!DA115</f>
        <v>19</v>
      </c>
      <c r="J32" s="71">
        <f>[1]DEC23!DB115</f>
        <v>2.4390243902439025E-2</v>
      </c>
      <c r="K32" s="71">
        <f>[1]DEC23!DC115</f>
        <v>4.4030015449128226E-2</v>
      </c>
      <c r="L32" s="71">
        <f>[1]DEC23!DD115</f>
        <v>4.3722287702755797E-2</v>
      </c>
      <c r="M32" s="90">
        <f>[1]DEC23!DE115</f>
        <v>9</v>
      </c>
      <c r="N32" s="91">
        <f>[1]DEC23!DF115</f>
        <v>7</v>
      </c>
      <c r="O32" s="76">
        <f>[1]DEC23!DG115</f>
        <v>-158</v>
      </c>
      <c r="P32" s="71">
        <f>[1]DEC23!DH115</f>
        <v>-0.2076215505913272</v>
      </c>
      <c r="Q32" s="33">
        <f>[1]DEC23!DI115</f>
        <v>5.7341194370483073E-2</v>
      </c>
      <c r="R32" s="33">
        <f>[1]DEC23!DJ115</f>
        <v>6.6637478108581435E-2</v>
      </c>
      <c r="S32" s="44">
        <f>[1]DEC23!DK115</f>
        <v>8</v>
      </c>
      <c r="T32" s="36">
        <f>[1]DEC23!DL115</f>
        <v>6</v>
      </c>
    </row>
    <row r="33" spans="2:20" ht="15.75" x14ac:dyDescent="0.25">
      <c r="B33" s="2" t="s">
        <v>6</v>
      </c>
      <c r="C33" s="60">
        <f>[1]DEC23!CU116</f>
        <v>1411</v>
      </c>
      <c r="D33" s="59">
        <f>[1]DEC23!CV116</f>
        <v>96</v>
      </c>
      <c r="E33" s="71">
        <f>[1]DEC23!CW116</f>
        <v>6.8036853295535077E-2</v>
      </c>
      <c r="F33" s="3">
        <f>[1]DEC23!CX116</f>
        <v>510</v>
      </c>
      <c r="G33" s="3">
        <f>[1]DEC23!CY116</f>
        <v>130</v>
      </c>
      <c r="H33" s="79">
        <f>[1]DEC23!CZ116</f>
        <v>0.25490196078431371</v>
      </c>
      <c r="I33" s="73">
        <f>[1]DEC23!DA116</f>
        <v>901</v>
      </c>
      <c r="J33" s="71">
        <f>[1]DEC23!DB116</f>
        <v>1.7666666666666666</v>
      </c>
      <c r="K33" s="71">
        <f>[1]DEC23!DC116</f>
        <v>7.7852571176340757E-2</v>
      </c>
      <c r="L33" s="71">
        <f>[1]DEC23!DD116</f>
        <v>2.8624347533254758E-2</v>
      </c>
      <c r="M33" s="90">
        <f>[1]DEC23!DE116</f>
        <v>6</v>
      </c>
      <c r="N33" s="91">
        <f>[1]DEC23!DF116</f>
        <v>10</v>
      </c>
      <c r="O33" s="76">
        <f>[1]DEC23!DG116</f>
        <v>-34</v>
      </c>
      <c r="P33" s="71">
        <f>[1]DEC23!DH116</f>
        <v>-0.26153846153846155</v>
      </c>
      <c r="Q33" s="33">
        <f>[1]DEC23!DI116</f>
        <v>9.1289463674400911E-3</v>
      </c>
      <c r="R33" s="33">
        <f>[1]DEC23!DJ116</f>
        <v>1.138353765323993E-2</v>
      </c>
      <c r="S33" s="44">
        <f>[1]DEC23!DK116</f>
        <v>18</v>
      </c>
      <c r="T33" s="36">
        <f>[1]DEC23!DL116</f>
        <v>16</v>
      </c>
    </row>
    <row r="34" spans="2:20" ht="14.25" x14ac:dyDescent="0.2">
      <c r="B34" s="4"/>
      <c r="C34" s="53"/>
      <c r="D34" s="3"/>
      <c r="E34" s="71"/>
      <c r="F34" s="3"/>
      <c r="G34" s="3"/>
      <c r="H34" s="79"/>
      <c r="I34" s="73"/>
      <c r="J34" s="71"/>
      <c r="K34" s="71"/>
      <c r="L34" s="71"/>
      <c r="M34" s="90"/>
      <c r="N34" s="91"/>
      <c r="O34" s="84"/>
      <c r="P34" s="71"/>
      <c r="Q34" s="33"/>
      <c r="R34" s="33"/>
      <c r="S34" s="44"/>
      <c r="T34" s="36"/>
    </row>
    <row r="35" spans="2:20" ht="15.75" x14ac:dyDescent="0.25">
      <c r="B35" s="5" t="s">
        <v>7</v>
      </c>
      <c r="C35" s="57">
        <f>[1]DEC23!CU118</f>
        <v>7502</v>
      </c>
      <c r="D35" s="58">
        <f>[1]DEC23!CV118</f>
        <v>3831</v>
      </c>
      <c r="E35" s="72">
        <f>[1]DEC23!CW118</f>
        <v>0.51066382298053847</v>
      </c>
      <c r="F35" s="13">
        <f>[1]DEC23!CX118</f>
        <v>8171</v>
      </c>
      <c r="G35" s="13">
        <f>[1]DEC23!CY118</f>
        <v>4391</v>
      </c>
      <c r="H35" s="78">
        <f>[1]DEC23!CZ118</f>
        <v>0.53738832456247709</v>
      </c>
      <c r="I35" s="75">
        <f>[1]DEC23!DA118</f>
        <v>-669</v>
      </c>
      <c r="J35" s="72">
        <f>[1]DEC23!DB118</f>
        <v>-8.1874923509974301E-2</v>
      </c>
      <c r="K35" s="72">
        <f>[1]DEC23!DC118</f>
        <v>0.41392628558817041</v>
      </c>
      <c r="L35" s="72">
        <f>[1]DEC23!DD118</f>
        <v>0.45860694842004829</v>
      </c>
      <c r="M35" s="92"/>
      <c r="N35" s="93"/>
      <c r="O35" s="77">
        <f>[1]DEC23!DG118</f>
        <v>-560</v>
      </c>
      <c r="P35" s="72">
        <f>[1]DEC23!DH118</f>
        <v>-0.1275335914370303</v>
      </c>
      <c r="Q35" s="30">
        <f>[1]DEC23!DI118</f>
        <v>0.36430201597565615</v>
      </c>
      <c r="R35" s="30">
        <f>[1]DEC23!DJ118</f>
        <v>0.38450087565674257</v>
      </c>
      <c r="S35" s="48"/>
      <c r="T35" s="37"/>
    </row>
    <row r="36" spans="2:20" ht="15.75" x14ac:dyDescent="0.25">
      <c r="B36" s="2" t="s">
        <v>8</v>
      </c>
      <c r="C36" s="60">
        <f>[1]DEC23!CU119</f>
        <v>1646</v>
      </c>
      <c r="D36" s="59">
        <f>[1]DEC23!CV119</f>
        <v>1147</v>
      </c>
      <c r="E36" s="71">
        <f>[1]DEC23!CW119</f>
        <v>0.69684082624544352</v>
      </c>
      <c r="F36" s="3">
        <f>[1]DEC23!CX119</f>
        <v>2402</v>
      </c>
      <c r="G36" s="3">
        <f>[1]DEC23!CY119</f>
        <v>1568</v>
      </c>
      <c r="H36" s="79">
        <f>[1]DEC23!CZ119</f>
        <v>0.65278934221482099</v>
      </c>
      <c r="I36" s="73">
        <f>[1]DEC23!DA119</f>
        <v>-756</v>
      </c>
      <c r="J36" s="71">
        <f>[1]DEC23!DB119</f>
        <v>-0.31473771856786009</v>
      </c>
      <c r="K36" s="71">
        <f>[1]DEC23!DC119</f>
        <v>9.0818803796071504E-2</v>
      </c>
      <c r="L36" s="71">
        <f>[1]DEC23!DD119</f>
        <v>0.13481506426446652</v>
      </c>
      <c r="M36" s="90">
        <f>[1]DEC23!DE119</f>
        <v>4</v>
      </c>
      <c r="N36" s="91">
        <f>[1]DEC23!DF119</f>
        <v>4</v>
      </c>
      <c r="O36" s="76">
        <f>[1]DEC23!DG119</f>
        <v>-421</v>
      </c>
      <c r="P36" s="71">
        <f>[1]DEC23!DH119</f>
        <v>-0.26849489795918369</v>
      </c>
      <c r="Q36" s="33">
        <f>[1]DEC23!DI119</f>
        <v>0.10907189045264359</v>
      </c>
      <c r="R36" s="33">
        <f>[1]DEC23!DJ119</f>
        <v>0.1373029772329247</v>
      </c>
      <c r="S36" s="44">
        <f>[1]DEC23!DK119</f>
        <v>2</v>
      </c>
      <c r="T36" s="36">
        <f>[1]DEC23!DL119</f>
        <v>3</v>
      </c>
    </row>
    <row r="37" spans="2:20" ht="15.75" x14ac:dyDescent="0.25">
      <c r="B37" s="2" t="s">
        <v>9</v>
      </c>
      <c r="C37" s="60">
        <f>[1]DEC23!CU120</f>
        <v>2839</v>
      </c>
      <c r="D37" s="59">
        <f>[1]DEC23!CV120</f>
        <v>1023</v>
      </c>
      <c r="E37" s="71">
        <f>[1]DEC23!CW120</f>
        <v>0.3603381472349419</v>
      </c>
      <c r="F37" s="3">
        <f>[1]DEC23!CX120</f>
        <v>3225</v>
      </c>
      <c r="G37" s="3">
        <f>[1]DEC23!CY120</f>
        <v>710</v>
      </c>
      <c r="H37" s="79">
        <f>[1]DEC23!CZ120</f>
        <v>0.22015503875968992</v>
      </c>
      <c r="I37" s="73">
        <f>[1]DEC23!DA120</f>
        <v>-386</v>
      </c>
      <c r="J37" s="71">
        <f>[1]DEC23!DB120</f>
        <v>-0.11968992248062016</v>
      </c>
      <c r="K37" s="71">
        <f>[1]DEC23!DC120</f>
        <v>0.15664312513793865</v>
      </c>
      <c r="L37" s="71">
        <f>[1]DEC23!DD120</f>
        <v>0.18100690351911097</v>
      </c>
      <c r="M37" s="90">
        <f>[1]DEC23!DE120</f>
        <v>2</v>
      </c>
      <c r="N37" s="91">
        <f>[1]DEC23!DF120</f>
        <v>1</v>
      </c>
      <c r="O37" s="76">
        <f>[1]DEC23!DG120</f>
        <v>313</v>
      </c>
      <c r="P37" s="71">
        <f>[1]DEC23!DH120</f>
        <v>0.44084507042253523</v>
      </c>
      <c r="Q37" s="33">
        <f>[1]DEC23!DI120</f>
        <v>9.7280334728033477E-2</v>
      </c>
      <c r="R37" s="33">
        <f>[1]DEC23!DJ120</f>
        <v>6.2171628721541153E-2</v>
      </c>
      <c r="S37" s="44">
        <f>[1]DEC23!DK120</f>
        <v>4</v>
      </c>
      <c r="T37" s="36">
        <f>[1]DEC23!DL120</f>
        <v>7</v>
      </c>
    </row>
    <row r="38" spans="2:20" ht="15.75" x14ac:dyDescent="0.25">
      <c r="B38" s="2" t="s">
        <v>10</v>
      </c>
      <c r="C38" s="60">
        <f>[1]DEC23!CU121</f>
        <v>3017</v>
      </c>
      <c r="D38" s="59">
        <f>[1]DEC23!CV121</f>
        <v>1661</v>
      </c>
      <c r="E38" s="71">
        <f>[1]DEC23!CW121</f>
        <v>0.55054690089492875</v>
      </c>
      <c r="F38" s="3">
        <f>[1]DEC23!CX121</f>
        <v>2544</v>
      </c>
      <c r="G38" s="3">
        <f>[1]DEC23!CY121</f>
        <v>2113</v>
      </c>
      <c r="H38" s="79">
        <f>[1]DEC23!CZ121</f>
        <v>0.83058176100628933</v>
      </c>
      <c r="I38" s="73">
        <f>[1]DEC23!DA121</f>
        <v>473</v>
      </c>
      <c r="J38" s="71">
        <f>[1]DEC23!DB121</f>
        <v>0.18592767295597484</v>
      </c>
      <c r="K38" s="71">
        <f>[1]DEC23!DC121</f>
        <v>0.16646435665416023</v>
      </c>
      <c r="L38" s="71">
        <f>[1]DEC23!DD121</f>
        <v>0.1427849806364708</v>
      </c>
      <c r="M38" s="90">
        <f>[1]DEC23!DE121</f>
        <v>1</v>
      </c>
      <c r="N38" s="91">
        <f>[1]DEC23!DF121</f>
        <v>3</v>
      </c>
      <c r="O38" s="76">
        <f>[1]DEC23!DG121</f>
        <v>-452</v>
      </c>
      <c r="P38" s="71">
        <f>[1]DEC23!DH121</f>
        <v>-0.21391386654046379</v>
      </c>
      <c r="Q38" s="33">
        <f>[1]DEC23!DI121</f>
        <v>0.15794979079497909</v>
      </c>
      <c r="R38" s="33">
        <f>[1]DEC23!DJ121</f>
        <v>0.1850262697022767</v>
      </c>
      <c r="S38" s="44">
        <f>[1]DEC23!DK121</f>
        <v>1</v>
      </c>
      <c r="T38" s="36">
        <f>[1]DEC23!DL121</f>
        <v>1</v>
      </c>
    </row>
    <row r="39" spans="2:20" ht="14.25" x14ac:dyDescent="0.2">
      <c r="B39" s="4"/>
      <c r="C39" s="53"/>
      <c r="D39" s="3"/>
      <c r="E39" s="71"/>
      <c r="F39" s="3"/>
      <c r="G39" s="3"/>
      <c r="H39" s="79"/>
      <c r="I39" s="73"/>
      <c r="J39" s="71"/>
      <c r="K39" s="71"/>
      <c r="L39" s="71"/>
      <c r="M39" s="90"/>
      <c r="N39" s="91"/>
      <c r="O39" s="84"/>
      <c r="P39" s="71"/>
      <c r="Q39" s="33"/>
      <c r="R39" s="33"/>
      <c r="S39" s="44"/>
      <c r="T39" s="36"/>
    </row>
    <row r="40" spans="2:20" ht="15.75" x14ac:dyDescent="0.25">
      <c r="B40" s="5" t="s">
        <v>11</v>
      </c>
      <c r="C40" s="57">
        <f>[1]DEC23!CU123</f>
        <v>1609</v>
      </c>
      <c r="D40" s="58">
        <f>[1]DEC23!CV123</f>
        <v>1283</v>
      </c>
      <c r="E40" s="72">
        <f>[1]DEC23!CW123</f>
        <v>0.79738968303293967</v>
      </c>
      <c r="F40" s="13">
        <f>[1]DEC23!CX123</f>
        <v>1887</v>
      </c>
      <c r="G40" s="13">
        <f>[1]DEC23!CY123</f>
        <v>1493</v>
      </c>
      <c r="H40" s="78">
        <f>[1]DEC23!CZ123</f>
        <v>0.79120296767355591</v>
      </c>
      <c r="I40" s="75">
        <f>[1]DEC23!DA123</f>
        <v>-278</v>
      </c>
      <c r="J40" s="72">
        <f>[1]DEC23!DB123</f>
        <v>-0.14732379438261792</v>
      </c>
      <c r="K40" s="72">
        <f>[1]DEC23!DC123</f>
        <v>8.877731185168837E-2</v>
      </c>
      <c r="L40" s="72">
        <f>[1]DEC23!DD123</f>
        <v>0.1059100858730426</v>
      </c>
      <c r="M40" s="92"/>
      <c r="N40" s="93"/>
      <c r="O40" s="77">
        <f>[1]DEC23!DG123</f>
        <v>-210</v>
      </c>
      <c r="P40" s="72">
        <f>[1]DEC23!DH123</f>
        <v>-0.1406563965170797</v>
      </c>
      <c r="Q40" s="30">
        <f>[1]DEC23!DI123</f>
        <v>0.12200456447318372</v>
      </c>
      <c r="R40" s="30">
        <f>[1]DEC23!DJ123</f>
        <v>0.13073555166374781</v>
      </c>
      <c r="S40" s="48"/>
      <c r="T40" s="37"/>
    </row>
    <row r="41" spans="2:20" ht="15.75" x14ac:dyDescent="0.25">
      <c r="B41" s="2" t="s">
        <v>12</v>
      </c>
      <c r="C41" s="60">
        <f>[1]DEC23!CU124</f>
        <v>386</v>
      </c>
      <c r="D41" s="59">
        <f>[1]DEC23!CV124</f>
        <v>386</v>
      </c>
      <c r="E41" s="71">
        <f>[1]DEC23!CW124</f>
        <v>1</v>
      </c>
      <c r="F41" s="3">
        <f>[1]DEC23!CX124</f>
        <v>430</v>
      </c>
      <c r="G41" s="3">
        <f>[1]DEC23!CY124</f>
        <v>190</v>
      </c>
      <c r="H41" s="79">
        <f>[1]DEC23!CZ124</f>
        <v>0.44186046511627908</v>
      </c>
      <c r="I41" s="73">
        <f>[1]DEC23!DA124</f>
        <v>-44</v>
      </c>
      <c r="J41" s="71">
        <f>[1]DEC23!DB124</f>
        <v>-0.10232558139534884</v>
      </c>
      <c r="K41" s="71">
        <f>[1]DEC23!DC124</f>
        <v>2.1297726771132199E-2</v>
      </c>
      <c r="L41" s="71">
        <f>[1]DEC23!DD124</f>
        <v>2.4134253802548127E-2</v>
      </c>
      <c r="M41" s="90">
        <f>[1]DEC23!DE124</f>
        <v>12</v>
      </c>
      <c r="N41" s="91">
        <f>[1]DEC23!DF124</f>
        <v>11</v>
      </c>
      <c r="O41" s="76">
        <f>[1]DEC23!DG124</f>
        <v>196</v>
      </c>
      <c r="P41" s="71">
        <f>[1]DEC23!DH124</f>
        <v>1.0315789473684212</v>
      </c>
      <c r="Q41" s="33">
        <f>[1]DEC23!DI124</f>
        <v>3.6705971852415364E-2</v>
      </c>
      <c r="R41" s="33">
        <f>[1]DEC23!DJ124</f>
        <v>1.6637478108581436E-2</v>
      </c>
      <c r="S41" s="44">
        <f>[1]DEC23!DK124</f>
        <v>10</v>
      </c>
      <c r="T41" s="36">
        <f>[1]DEC23!DL124</f>
        <v>14</v>
      </c>
    </row>
    <row r="42" spans="2:20" ht="15.75" x14ac:dyDescent="0.25">
      <c r="B42" s="2" t="s">
        <v>13</v>
      </c>
      <c r="C42" s="60">
        <f>[1]DEC23!CU125</f>
        <v>95</v>
      </c>
      <c r="D42" s="59">
        <f>[1]DEC23!CV125</f>
        <v>95</v>
      </c>
      <c r="E42" s="71">
        <f>[1]DEC23!CW125</f>
        <v>1</v>
      </c>
      <c r="F42" s="3">
        <f>[1]DEC23!CX125</f>
        <v>768</v>
      </c>
      <c r="G42" s="3">
        <f>[1]DEC23!CY125</f>
        <v>688</v>
      </c>
      <c r="H42" s="79">
        <f>[1]DEC23!CZ125</f>
        <v>0.89583333333333337</v>
      </c>
      <c r="I42" s="73">
        <f>[1]DEC23!DA125</f>
        <v>-673</v>
      </c>
      <c r="J42" s="71">
        <f>[1]DEC23!DB125</f>
        <v>-0.87630208333333337</v>
      </c>
      <c r="K42" s="71">
        <f>[1]DEC23!DC125</f>
        <v>5.2416685058485988E-3</v>
      </c>
      <c r="L42" s="71">
        <f>[1]DEC23!DD125</f>
        <v>4.3104899814783632E-2</v>
      </c>
      <c r="M42" s="90">
        <f>[1]DEC23!DE125</f>
        <v>19</v>
      </c>
      <c r="N42" s="91">
        <f>[1]DEC23!DF125</f>
        <v>8</v>
      </c>
      <c r="O42" s="76">
        <f>[1]DEC23!DG125</f>
        <v>-593</v>
      </c>
      <c r="P42" s="71">
        <f>[1]DEC23!DH125</f>
        <v>-0.86191860465116277</v>
      </c>
      <c r="Q42" s="33">
        <f>[1]DEC23!DI125</f>
        <v>9.0338531761125912E-3</v>
      </c>
      <c r="R42" s="33">
        <f>[1]DEC23!DJ125</f>
        <v>6.0245183887915936E-2</v>
      </c>
      <c r="S42" s="44">
        <f>[1]DEC23!DK125</f>
        <v>19</v>
      </c>
      <c r="T42" s="36">
        <f>[1]DEC23!DL125</f>
        <v>8</v>
      </c>
    </row>
    <row r="43" spans="2:20" ht="15.75" x14ac:dyDescent="0.25">
      <c r="B43" s="2" t="s">
        <v>14</v>
      </c>
      <c r="C43" s="60">
        <f>[1]DEC23!CU126</f>
        <v>1128</v>
      </c>
      <c r="D43" s="59">
        <f>[1]DEC23!CV126</f>
        <v>802</v>
      </c>
      <c r="E43" s="71">
        <f>[1]DEC23!CW126</f>
        <v>0.71099290780141844</v>
      </c>
      <c r="F43" s="3">
        <f>[1]DEC23!CX126</f>
        <v>689</v>
      </c>
      <c r="G43" s="3">
        <f>[1]DEC23!CY126</f>
        <v>615</v>
      </c>
      <c r="H43" s="79">
        <f>[1]DEC23!CZ126</f>
        <v>0.89259796806966618</v>
      </c>
      <c r="I43" s="73">
        <f>[1]DEC23!DA126</f>
        <v>439</v>
      </c>
      <c r="J43" s="71">
        <f>[1]DEC23!DB126</f>
        <v>0.63715529753265598</v>
      </c>
      <c r="K43" s="71">
        <f>[1]DEC23!DC126</f>
        <v>6.223791657470757E-2</v>
      </c>
      <c r="L43" s="71">
        <f>[1]DEC23!DD126</f>
        <v>3.867093225571084E-2</v>
      </c>
      <c r="M43" s="90">
        <f>[1]DEC23!DE126</f>
        <v>7</v>
      </c>
      <c r="N43" s="91">
        <f>[1]DEC23!DF126</f>
        <v>9</v>
      </c>
      <c r="O43" s="76">
        <f>[1]DEC23!DG126</f>
        <v>187</v>
      </c>
      <c r="P43" s="71">
        <f>[1]DEC23!DH126</f>
        <v>0.30406504065040652</v>
      </c>
      <c r="Q43" s="33">
        <f>[1]DEC23!DI126</f>
        <v>7.6264739444655769E-2</v>
      </c>
      <c r="R43" s="33">
        <f>[1]DEC23!DJ126</f>
        <v>5.3852889667250436E-2</v>
      </c>
      <c r="S43" s="44">
        <f>[1]DEC23!DK126</f>
        <v>6</v>
      </c>
      <c r="T43" s="36">
        <f>[1]DEC23!DL126</f>
        <v>9</v>
      </c>
    </row>
    <row r="44" spans="2:20" ht="14.25" x14ac:dyDescent="0.2">
      <c r="B44" s="2"/>
      <c r="C44" s="53"/>
      <c r="D44" s="3"/>
      <c r="E44" s="71"/>
      <c r="F44" s="3"/>
      <c r="G44" s="3"/>
      <c r="H44" s="79"/>
      <c r="I44" s="73"/>
      <c r="J44" s="71"/>
      <c r="K44" s="71"/>
      <c r="L44" s="71"/>
      <c r="M44" s="90"/>
      <c r="N44" s="91"/>
      <c r="O44" s="84"/>
      <c r="P44" s="71"/>
      <c r="Q44" s="33"/>
      <c r="R44" s="33"/>
      <c r="S44" s="44"/>
      <c r="T44" s="36"/>
    </row>
    <row r="45" spans="2:20" ht="15.75" x14ac:dyDescent="0.25">
      <c r="B45" s="5" t="s">
        <v>24</v>
      </c>
      <c r="C45" s="57">
        <f>[1]DEC23!CU128</f>
        <v>438</v>
      </c>
      <c r="D45" s="58">
        <f>[1]DEC23!CV128</f>
        <v>438</v>
      </c>
      <c r="E45" s="72">
        <f>[1]DEC23!CW128</f>
        <v>1</v>
      </c>
      <c r="F45" s="13"/>
      <c r="G45" s="13"/>
      <c r="H45" s="78"/>
      <c r="I45" s="75"/>
      <c r="J45" s="72"/>
      <c r="K45" s="72">
        <f>[1]DEC23!DC128</f>
        <v>2.4166850584859855E-2</v>
      </c>
      <c r="L45" s="72"/>
      <c r="M45" s="92"/>
      <c r="N45" s="93"/>
      <c r="O45" s="89"/>
      <c r="P45" s="72"/>
      <c r="Q45" s="30">
        <f>[1]DEC23!DI128</f>
        <v>4.1650817801445417E-2</v>
      </c>
      <c r="R45" s="30"/>
      <c r="S45" s="48"/>
      <c r="T45" s="37"/>
    </row>
    <row r="46" spans="2:20" ht="15.75" x14ac:dyDescent="0.25">
      <c r="B46" s="2" t="s">
        <v>53</v>
      </c>
      <c r="C46" s="60">
        <f>[1]DEC23!CU129</f>
        <v>16</v>
      </c>
      <c r="D46" s="59">
        <f>[1]DEC23!CV129</f>
        <v>16</v>
      </c>
      <c r="E46" s="71">
        <f>[1]DEC23!CW129</f>
        <v>1</v>
      </c>
      <c r="F46" s="3"/>
      <c r="G46" s="3"/>
      <c r="H46" s="79"/>
      <c r="I46" s="74"/>
      <c r="J46" s="71"/>
      <c r="K46" s="71">
        <f>[1]DEC23!DC129</f>
        <v>8.8280732730081665E-4</v>
      </c>
      <c r="L46" s="71"/>
      <c r="M46" s="90">
        <f>[1]DEC23!DE129</f>
        <v>24</v>
      </c>
      <c r="N46" s="91"/>
      <c r="O46" s="84"/>
      <c r="P46" s="71"/>
      <c r="Q46" s="33">
        <f>[1]DEC23!DI129</f>
        <v>1.5214910612400153E-3</v>
      </c>
      <c r="R46" s="33"/>
      <c r="S46" s="44">
        <f>[1]DEC23!DK129</f>
        <v>24</v>
      </c>
      <c r="T46" s="36"/>
    </row>
    <row r="47" spans="2:20" ht="15.75" x14ac:dyDescent="0.25">
      <c r="B47" s="6" t="s">
        <v>33</v>
      </c>
      <c r="C47" s="60">
        <f>[1]DEC23!CU130</f>
        <v>6</v>
      </c>
      <c r="D47" s="59">
        <f>[1]DEC23!CV130</f>
        <v>6</v>
      </c>
      <c r="E47" s="71">
        <f>[1]DEC23!CW130</f>
        <v>1</v>
      </c>
      <c r="F47" s="3"/>
      <c r="G47" s="3"/>
      <c r="H47" s="79"/>
      <c r="I47" s="73"/>
      <c r="J47" s="71"/>
      <c r="K47" s="157">
        <f>[1]DEC23!DC130</f>
        <v>3.3105274773780622E-4</v>
      </c>
      <c r="L47" s="71"/>
      <c r="M47" s="90"/>
      <c r="N47" s="91"/>
      <c r="O47" s="76"/>
      <c r="P47" s="71"/>
      <c r="Q47" s="33">
        <f>[1]DEC23!DI130</f>
        <v>5.705591479650057E-4</v>
      </c>
      <c r="R47" s="33"/>
      <c r="S47" s="44"/>
      <c r="T47" s="36"/>
    </row>
    <row r="48" spans="2:20" ht="15.75" x14ac:dyDescent="0.25">
      <c r="B48" s="6" t="s">
        <v>34</v>
      </c>
      <c r="C48" s="60">
        <f>[1]DEC23!CU131</f>
        <v>0</v>
      </c>
      <c r="D48" s="59">
        <f>[1]DEC23!CV131</f>
        <v>0</v>
      </c>
      <c r="E48" s="71"/>
      <c r="F48" s="3"/>
      <c r="G48" s="3"/>
      <c r="H48" s="79"/>
      <c r="I48" s="73"/>
      <c r="J48" s="71"/>
      <c r="K48" s="71">
        <f>[1]DEC23!DC131</f>
        <v>0</v>
      </c>
      <c r="L48" s="71"/>
      <c r="M48" s="90"/>
      <c r="N48" s="91"/>
      <c r="O48" s="76"/>
      <c r="P48" s="71"/>
      <c r="Q48" s="33">
        <f>[1]DEC23!DI131</f>
        <v>0</v>
      </c>
      <c r="R48" s="33"/>
      <c r="S48" s="44"/>
      <c r="T48" s="36"/>
    </row>
    <row r="49" spans="2:20" ht="15.75" x14ac:dyDescent="0.25">
      <c r="B49" s="2" t="s">
        <v>15</v>
      </c>
      <c r="C49" s="60">
        <f>[1]DEC23!CU132</f>
        <v>155</v>
      </c>
      <c r="D49" s="59">
        <f>[1]DEC23!CV132</f>
        <v>155</v>
      </c>
      <c r="E49" s="71">
        <f>[1]DEC23!CW132</f>
        <v>1</v>
      </c>
      <c r="F49" s="3">
        <f>[1]DEC23!CX132</f>
        <v>107</v>
      </c>
      <c r="G49" s="3">
        <f>[1]DEC23!CY132</f>
        <v>86</v>
      </c>
      <c r="H49" s="79">
        <f>[1]DEC23!CZ132</f>
        <v>0.80373831775700932</v>
      </c>
      <c r="I49" s="73">
        <f>[1]DEC23!DA132</f>
        <v>48</v>
      </c>
      <c r="J49" s="71">
        <f>[1]DEC23!DB132</f>
        <v>0.44859813084112149</v>
      </c>
      <c r="K49" s="71">
        <f>[1]DEC23!DC132</f>
        <v>8.5521959832266601E-3</v>
      </c>
      <c r="L49" s="71">
        <f>[1]DEC23!DD132</f>
        <v>6.0055003648201155E-3</v>
      </c>
      <c r="M49" s="90">
        <f>[1]DEC23!DE132</f>
        <v>17</v>
      </c>
      <c r="N49" s="91">
        <f>[1]DEC23!DF132</f>
        <v>17</v>
      </c>
      <c r="O49" s="76">
        <f>[1]DEC23!DG132</f>
        <v>69</v>
      </c>
      <c r="P49" s="71">
        <f>[1]DEC23!DH132</f>
        <v>0.80232558139534882</v>
      </c>
      <c r="Q49" s="33">
        <f>[1]DEC23!DI132</f>
        <v>1.4739444655762648E-2</v>
      </c>
      <c r="R49" s="33">
        <f>[1]DEC23!DJ132</f>
        <v>7.530647985989492E-3</v>
      </c>
      <c r="S49" s="44">
        <f>[1]DEC23!DK132</f>
        <v>14</v>
      </c>
      <c r="T49" s="36">
        <f>[1]DEC23!DL132</f>
        <v>17</v>
      </c>
    </row>
    <row r="50" spans="2:20" ht="15.75" x14ac:dyDescent="0.25">
      <c r="B50" s="2" t="s">
        <v>16</v>
      </c>
      <c r="C50" s="60">
        <f>[1]DEC23!CU133</f>
        <v>267</v>
      </c>
      <c r="D50" s="59">
        <f>[1]DEC23!CV133</f>
        <v>267</v>
      </c>
      <c r="E50" s="71">
        <f>[1]DEC23!CW133</f>
        <v>1</v>
      </c>
      <c r="F50" s="3">
        <f>[1]DEC23!CX133</f>
        <v>205</v>
      </c>
      <c r="G50" s="3">
        <f>[1]DEC23!CY133</f>
        <v>203</v>
      </c>
      <c r="H50" s="79">
        <f>[1]DEC23!CZ133</f>
        <v>0.99024390243902438</v>
      </c>
      <c r="I50" s="73">
        <f>[1]DEC23!DA133</f>
        <v>62</v>
      </c>
      <c r="J50" s="71">
        <f>[1]DEC23!DB133</f>
        <v>0.30243902439024389</v>
      </c>
      <c r="K50" s="71">
        <f>[1]DEC23!DC133</f>
        <v>1.4731847274332377E-2</v>
      </c>
      <c r="L50" s="71">
        <f>[1]DEC23!DD133</f>
        <v>1.1505865184935736E-2</v>
      </c>
      <c r="M50" s="90">
        <f>[1]DEC23!DE133</f>
        <v>13</v>
      </c>
      <c r="N50" s="91">
        <f>[1]DEC23!DF133</f>
        <v>15</v>
      </c>
      <c r="O50" s="76">
        <f>[1]DEC23!DG133</f>
        <v>64</v>
      </c>
      <c r="P50" s="71">
        <f>[1]DEC23!DH133</f>
        <v>0.31527093596059114</v>
      </c>
      <c r="Q50" s="33">
        <f>[1]DEC23!DI133</f>
        <v>2.5389882084442754E-2</v>
      </c>
      <c r="R50" s="33">
        <f>[1]DEC23!DJ133</f>
        <v>1.777583187390543E-2</v>
      </c>
      <c r="S50" s="44">
        <f>[1]DEC23!DK133</f>
        <v>12</v>
      </c>
      <c r="T50" s="36">
        <f>[1]DEC23!DL133</f>
        <v>13</v>
      </c>
    </row>
    <row r="51" spans="2:20" ht="15.75" x14ac:dyDescent="0.25">
      <c r="B51" s="2"/>
      <c r="C51" s="60"/>
      <c r="D51" s="59"/>
      <c r="E51" s="71"/>
      <c r="F51" s="3"/>
      <c r="G51" s="3"/>
      <c r="H51" s="79"/>
      <c r="I51" s="73"/>
      <c r="J51" s="71"/>
      <c r="K51" s="71"/>
      <c r="L51" s="71"/>
      <c r="M51" s="90"/>
      <c r="N51" s="91"/>
      <c r="O51" s="84"/>
      <c r="P51" s="71"/>
      <c r="Q51" s="33"/>
      <c r="R51" s="33"/>
      <c r="S51" s="44"/>
      <c r="T51" s="36"/>
    </row>
    <row r="52" spans="2:20" ht="15.75" x14ac:dyDescent="0.25">
      <c r="B52" s="5" t="s">
        <v>25</v>
      </c>
      <c r="C52" s="57">
        <f>[1]DEC23!CU135</f>
        <v>1038</v>
      </c>
      <c r="D52" s="58">
        <f>[1]DEC23!CV135</f>
        <v>784</v>
      </c>
      <c r="E52" s="72">
        <f>[1]DEC23!CW135</f>
        <v>0.75529865125240847</v>
      </c>
      <c r="F52" s="13"/>
      <c r="G52" s="13"/>
      <c r="H52" s="78"/>
      <c r="I52" s="75"/>
      <c r="J52" s="72"/>
      <c r="K52" s="72">
        <f>[1]DEC23!DC135</f>
        <v>5.7272125358640479E-2</v>
      </c>
      <c r="L52" s="72"/>
      <c r="M52" s="92"/>
      <c r="N52" s="93"/>
      <c r="O52" s="89"/>
      <c r="P52" s="72"/>
      <c r="Q52" s="30">
        <f>[1]DEC23!DI135</f>
        <v>7.4553062000760742E-2</v>
      </c>
      <c r="R52" s="30"/>
      <c r="S52" s="48"/>
      <c r="T52" s="37"/>
    </row>
    <row r="53" spans="2:20" ht="15.75" x14ac:dyDescent="0.25">
      <c r="B53" s="2" t="s">
        <v>54</v>
      </c>
      <c r="C53" s="60">
        <f>[1]DEC23!CU136</f>
        <v>49</v>
      </c>
      <c r="D53" s="59">
        <f>[1]DEC23!CV136</f>
        <v>45</v>
      </c>
      <c r="E53" s="71">
        <f>[1]DEC23!CW136</f>
        <v>0.91836734693877553</v>
      </c>
      <c r="F53" s="3"/>
      <c r="G53" s="3"/>
      <c r="H53" s="79"/>
      <c r="I53" s="73"/>
      <c r="J53" s="71"/>
      <c r="K53" s="71">
        <f>[1]DEC23!DC136</f>
        <v>2.7035974398587508E-3</v>
      </c>
      <c r="L53" s="71"/>
      <c r="M53" s="90">
        <f>[1]DEC23!DE136</f>
        <v>22</v>
      </c>
      <c r="N53" s="91"/>
      <c r="O53" s="84"/>
      <c r="P53" s="71"/>
      <c r="Q53" s="33">
        <f>[1]DEC23!DI136</f>
        <v>4.2791936097375432E-3</v>
      </c>
      <c r="R53" s="33"/>
      <c r="S53" s="44">
        <f>[1]DEC23!DK136</f>
        <v>22</v>
      </c>
      <c r="T53" s="36"/>
    </row>
    <row r="54" spans="2:20" ht="15.75" x14ac:dyDescent="0.25">
      <c r="B54" s="6" t="s">
        <v>35</v>
      </c>
      <c r="C54" s="60">
        <f>[1]DEC23!CU137</f>
        <v>1</v>
      </c>
      <c r="D54" s="59">
        <f>[1]DEC23!CV137</f>
        <v>1</v>
      </c>
      <c r="E54" s="71">
        <f>[1]DEC23!CW137</f>
        <v>1</v>
      </c>
      <c r="F54" s="3"/>
      <c r="G54" s="3"/>
      <c r="H54" s="79"/>
      <c r="I54" s="73"/>
      <c r="J54" s="71"/>
      <c r="K54" s="157">
        <f>[1]DEC23!DC137</f>
        <v>5.5175457956301041E-5</v>
      </c>
      <c r="L54" s="71"/>
      <c r="M54" s="90"/>
      <c r="N54" s="91"/>
      <c r="O54" s="76"/>
      <c r="P54" s="71"/>
      <c r="Q54" s="159">
        <f>[1]DEC23!DI137</f>
        <v>9.5093191327500954E-5</v>
      </c>
      <c r="R54" s="33"/>
      <c r="S54" s="44"/>
      <c r="T54" s="36"/>
    </row>
    <row r="55" spans="2:20" ht="15.75" x14ac:dyDescent="0.25">
      <c r="B55" s="6" t="s">
        <v>36</v>
      </c>
      <c r="C55" s="60">
        <f>[1]DEC23!CU138</f>
        <v>0</v>
      </c>
      <c r="D55" s="59">
        <f>[1]DEC23!CV138</f>
        <v>0</v>
      </c>
      <c r="E55" s="71"/>
      <c r="F55" s="3"/>
      <c r="G55" s="3"/>
      <c r="H55" s="79"/>
      <c r="I55" s="73"/>
      <c r="J55" s="71"/>
      <c r="K55" s="71">
        <f>[1]DEC23!DC138</f>
        <v>0</v>
      </c>
      <c r="L55" s="71"/>
      <c r="M55" s="90"/>
      <c r="N55" s="91"/>
      <c r="O55" s="76"/>
      <c r="P55" s="71"/>
      <c r="Q55" s="33">
        <f>[1]DEC23!DI138</f>
        <v>0</v>
      </c>
      <c r="R55" s="33"/>
      <c r="S55" s="44"/>
      <c r="T55" s="36"/>
    </row>
    <row r="56" spans="2:20" ht="15.75" x14ac:dyDescent="0.25">
      <c r="B56" s="2" t="s">
        <v>17</v>
      </c>
      <c r="C56" s="60">
        <f>[1]DEC23!CU139</f>
        <v>230</v>
      </c>
      <c r="D56" s="59">
        <f>[1]DEC23!CV139</f>
        <v>230</v>
      </c>
      <c r="E56" s="71">
        <f>[1]DEC23!CW139</f>
        <v>1</v>
      </c>
      <c r="F56" s="3">
        <f>[1]DEC23!CX139</f>
        <v>188</v>
      </c>
      <c r="G56" s="3">
        <f>[1]DEC23!CY139</f>
        <v>188</v>
      </c>
      <c r="H56" s="79">
        <f>[1]DEC23!CZ139</f>
        <v>1</v>
      </c>
      <c r="I56" s="73">
        <f>[1]DEC23!DA139</f>
        <v>42</v>
      </c>
      <c r="J56" s="71">
        <f>[1]DEC23!DB139</f>
        <v>0.22340425531914893</v>
      </c>
      <c r="K56" s="71">
        <f>[1]DEC23!DC139</f>
        <v>1.2690355329949238E-2</v>
      </c>
      <c r="L56" s="71">
        <f>[1]DEC23!DD139</f>
        <v>1.0551720267160577E-2</v>
      </c>
      <c r="M56" s="90">
        <f>[1]DEC23!DE139</f>
        <v>14</v>
      </c>
      <c r="N56" s="91">
        <f>[1]DEC23!DF139</f>
        <v>16</v>
      </c>
      <c r="O56" s="76">
        <f>[1]DEC23!DG139</f>
        <v>42</v>
      </c>
      <c r="P56" s="71">
        <f>[1]DEC23!DH139</f>
        <v>0.22340425531914893</v>
      </c>
      <c r="Q56" s="33">
        <f>[1]DEC23!DI139</f>
        <v>2.1871434005325218E-2</v>
      </c>
      <c r="R56" s="33">
        <f>[1]DEC23!DJ139</f>
        <v>1.6462346760070051E-2</v>
      </c>
      <c r="S56" s="44">
        <f>[1]DEC23!DK139</f>
        <v>13</v>
      </c>
      <c r="T56" s="36">
        <f>[1]DEC23!DL139</f>
        <v>15</v>
      </c>
    </row>
    <row r="57" spans="2:20" ht="15.75" x14ac:dyDescent="0.25">
      <c r="B57" s="2" t="s">
        <v>55</v>
      </c>
      <c r="C57" s="60">
        <f>[1]DEC23!CU140</f>
        <v>75</v>
      </c>
      <c r="D57" s="59">
        <f>[1]DEC23!CV140</f>
        <v>61</v>
      </c>
      <c r="E57" s="71">
        <f>[1]DEC23!CW140</f>
        <v>0.81333333333333335</v>
      </c>
      <c r="F57" s="3"/>
      <c r="G57" s="3"/>
      <c r="H57" s="79"/>
      <c r="I57" s="73"/>
      <c r="J57" s="71"/>
      <c r="K57" s="71">
        <f>[1]DEC23!DC140</f>
        <v>4.1381593467225775E-3</v>
      </c>
      <c r="L57" s="71"/>
      <c r="M57" s="90">
        <f>[1]DEC23!DE140</f>
        <v>20</v>
      </c>
      <c r="N57" s="91"/>
      <c r="O57" s="84"/>
      <c r="P57" s="71"/>
      <c r="Q57" s="33">
        <f>[1]DEC23!DI140</f>
        <v>5.8006846709775578E-3</v>
      </c>
      <c r="R57" s="33"/>
      <c r="S57" s="44">
        <f>[1]DEC23!DK140</f>
        <v>21</v>
      </c>
      <c r="T57" s="36"/>
    </row>
    <row r="58" spans="2:20" ht="15.75" x14ac:dyDescent="0.25">
      <c r="B58" s="6" t="s">
        <v>37</v>
      </c>
      <c r="C58" s="60">
        <f>[1]DEC23!CU141</f>
        <v>0</v>
      </c>
      <c r="D58" s="59">
        <f>[1]DEC23!CV141</f>
        <v>0</v>
      </c>
      <c r="E58" s="71"/>
      <c r="F58" s="3">
        <f>[1]DEC23!CX141</f>
        <v>0</v>
      </c>
      <c r="G58" s="3">
        <f>[1]DEC23!CY141</f>
        <v>0</v>
      </c>
      <c r="H58" s="79">
        <f>[1]DEC23!CZ141</f>
        <v>0</v>
      </c>
      <c r="I58" s="73">
        <f>[1]DEC23!DA141</f>
        <v>0</v>
      </c>
      <c r="J58" s="71"/>
      <c r="K58" s="71">
        <f>[1]DEC23!DC141</f>
        <v>0</v>
      </c>
      <c r="L58" s="71">
        <f>[1]DEC23!DD141</f>
        <v>0</v>
      </c>
      <c r="M58" s="90"/>
      <c r="N58" s="91"/>
      <c r="O58" s="76">
        <f>[1]DEC23!DG141</f>
        <v>0</v>
      </c>
      <c r="P58" s="71"/>
      <c r="Q58" s="33">
        <f>[1]DEC23!DI141</f>
        <v>0</v>
      </c>
      <c r="R58" s="33">
        <f>[1]DEC23!DJ141</f>
        <v>0</v>
      </c>
      <c r="S58" s="44"/>
      <c r="T58" s="36"/>
    </row>
    <row r="59" spans="2:20" ht="15.75" x14ac:dyDescent="0.25">
      <c r="B59" s="6" t="s">
        <v>38</v>
      </c>
      <c r="C59" s="60">
        <f>[1]DEC23!CU142</f>
        <v>3</v>
      </c>
      <c r="D59" s="59">
        <f>[1]DEC23!CV142</f>
        <v>3</v>
      </c>
      <c r="E59" s="71">
        <f>[1]DEC23!CW142</f>
        <v>1</v>
      </c>
      <c r="F59" s="3"/>
      <c r="G59" s="3"/>
      <c r="H59" s="79"/>
      <c r="I59" s="73"/>
      <c r="J59" s="71"/>
      <c r="K59" s="157">
        <f>[1]DEC23!DC142</f>
        <v>1.6552637386890311E-4</v>
      </c>
      <c r="L59" s="71"/>
      <c r="M59" s="90"/>
      <c r="N59" s="91"/>
      <c r="O59" s="76"/>
      <c r="P59" s="71"/>
      <c r="Q59" s="159">
        <f>[1]DEC23!DI142</f>
        <v>2.8527957398250285E-4</v>
      </c>
      <c r="R59" s="33"/>
      <c r="S59" s="44"/>
      <c r="T59" s="36"/>
    </row>
    <row r="60" spans="2:20" ht="15.75" x14ac:dyDescent="0.25">
      <c r="B60" s="2" t="s">
        <v>18</v>
      </c>
      <c r="C60" s="60">
        <f>[1]DEC23!CU143</f>
        <v>535</v>
      </c>
      <c r="D60" s="59">
        <f>[1]DEC23!CV143</f>
        <v>299</v>
      </c>
      <c r="E60" s="71">
        <f>[1]DEC23!CW143</f>
        <v>0.55887850467289724</v>
      </c>
      <c r="F60" s="3">
        <f>[1]DEC23!CX143</f>
        <v>335</v>
      </c>
      <c r="G60" s="3">
        <f>[1]DEC23!CY143</f>
        <v>237</v>
      </c>
      <c r="H60" s="79">
        <f>[1]DEC23!CZ143</f>
        <v>0.70746268656716416</v>
      </c>
      <c r="I60" s="73">
        <f>[1]DEC23!DA143</f>
        <v>200</v>
      </c>
      <c r="J60" s="71">
        <f>[1]DEC23!DB143</f>
        <v>0.59701492537313428</v>
      </c>
      <c r="K60" s="71">
        <f>[1]DEC23!DC143</f>
        <v>2.9518870006621054E-2</v>
      </c>
      <c r="L60" s="71">
        <f>[1]DEC23!DD143</f>
        <v>1.8802267497334008E-2</v>
      </c>
      <c r="M60" s="90">
        <f>[1]DEC23!DE143</f>
        <v>10</v>
      </c>
      <c r="N60" s="91">
        <f>[1]DEC23!DF143</f>
        <v>13</v>
      </c>
      <c r="O60" s="76">
        <f>[1]DEC23!DG143</f>
        <v>62</v>
      </c>
      <c r="P60" s="71">
        <f>[1]DEC23!DH143</f>
        <v>0.26160337552742619</v>
      </c>
      <c r="Q60" s="33">
        <f>[1]DEC23!DI143</f>
        <v>2.8432864206922783E-2</v>
      </c>
      <c r="R60" s="33">
        <f>[1]DEC23!DJ143</f>
        <v>2.0753064798598949E-2</v>
      </c>
      <c r="S60" s="44">
        <f>[1]DEC23!DK143</f>
        <v>11</v>
      </c>
      <c r="T60" s="36">
        <f>[1]DEC23!DL143</f>
        <v>11</v>
      </c>
    </row>
    <row r="61" spans="2:20" ht="15.75" x14ac:dyDescent="0.25">
      <c r="B61" s="2" t="s">
        <v>39</v>
      </c>
      <c r="C61" s="60">
        <f>[1]DEC23!CU144</f>
        <v>149</v>
      </c>
      <c r="D61" s="59">
        <f>[1]DEC23!CV144</f>
        <v>149</v>
      </c>
      <c r="E61" s="71">
        <f>[1]DEC23!CW144</f>
        <v>1</v>
      </c>
      <c r="F61" s="3"/>
      <c r="G61" s="3"/>
      <c r="H61" s="79"/>
      <c r="I61" s="73"/>
      <c r="J61" s="71"/>
      <c r="K61" s="71">
        <f>[1]DEC23!DC144</f>
        <v>8.2211432354888543E-3</v>
      </c>
      <c r="L61" s="71"/>
      <c r="M61" s="90">
        <f>[1]DEC23!DE144</f>
        <v>18</v>
      </c>
      <c r="N61" s="91">
        <f>[1]DEC23!DF144</f>
        <v>0</v>
      </c>
      <c r="O61" s="84"/>
      <c r="P61" s="71"/>
      <c r="Q61" s="33">
        <f>[1]DEC23!DI144</f>
        <v>1.4168885507797642E-2</v>
      </c>
      <c r="R61" s="33"/>
      <c r="S61" s="44">
        <f>[1]DEC23!DK144</f>
        <v>15</v>
      </c>
      <c r="T61" s="36"/>
    </row>
    <row r="62" spans="2:20" ht="15.75" x14ac:dyDescent="0.25">
      <c r="B62" s="6" t="s">
        <v>40</v>
      </c>
      <c r="C62" s="60">
        <f>[1]DEC23!CU145</f>
        <v>25</v>
      </c>
      <c r="D62" s="59">
        <f>[1]DEC23!CV145</f>
        <v>25</v>
      </c>
      <c r="E62" s="71">
        <f>[1]DEC23!CW145</f>
        <v>1</v>
      </c>
      <c r="F62" s="3">
        <f>[1]DEC23!CX145</f>
        <v>44</v>
      </c>
      <c r="G62" s="3">
        <f>[1]DEC23!CY145</f>
        <v>44</v>
      </c>
      <c r="H62" s="79">
        <f>[1]DEC23!CZ145</f>
        <v>1</v>
      </c>
      <c r="I62" s="73">
        <f>[1]DEC23!DA145</f>
        <v>-19</v>
      </c>
      <c r="J62" s="71">
        <f>[1]DEC23!DB145</f>
        <v>-0.43181818181818182</v>
      </c>
      <c r="K62" s="71">
        <f>[1]DEC23!DC145</f>
        <v>1.379386448907526E-3</v>
      </c>
      <c r="L62" s="71">
        <f>[1]DEC23!DD145</f>
        <v>2.4695515518886458E-3</v>
      </c>
      <c r="M62" s="90"/>
      <c r="N62" s="91"/>
      <c r="O62" s="76">
        <f>[1]DEC23!DG145</f>
        <v>-19</v>
      </c>
      <c r="P62" s="71">
        <f>[1]DEC23!DH145</f>
        <v>-0.43181818181818182</v>
      </c>
      <c r="Q62" s="33">
        <f>[1]DEC23!DI145</f>
        <v>2.3773297831875236E-3</v>
      </c>
      <c r="R62" s="33">
        <f>[1]DEC23!DJ145</f>
        <v>3.852889667250438E-3</v>
      </c>
      <c r="S62" s="44"/>
      <c r="T62" s="36"/>
    </row>
    <row r="63" spans="2:20" ht="15.75" x14ac:dyDescent="0.25">
      <c r="B63" s="7"/>
      <c r="C63" s="60"/>
      <c r="D63" s="59"/>
      <c r="E63" s="71"/>
      <c r="F63" s="3"/>
      <c r="G63" s="3"/>
      <c r="H63" s="79"/>
      <c r="I63" s="74"/>
      <c r="J63" s="71"/>
      <c r="K63" s="71"/>
      <c r="L63" s="71"/>
      <c r="M63" s="90"/>
      <c r="N63" s="91"/>
      <c r="O63" s="76"/>
      <c r="P63" s="71"/>
      <c r="Q63" s="33"/>
      <c r="R63" s="33"/>
      <c r="S63" s="44"/>
      <c r="T63" s="36"/>
    </row>
    <row r="64" spans="2:20" ht="15.75" x14ac:dyDescent="0.25">
      <c r="B64" s="5" t="s">
        <v>26</v>
      </c>
      <c r="C64" s="57">
        <f>[1]DEC23!CU147</f>
        <v>836</v>
      </c>
      <c r="D64" s="58">
        <f>[1]DEC23!CV147</f>
        <v>641</v>
      </c>
      <c r="E64" s="72">
        <f>[1]DEC23!CW147</f>
        <v>0.76674641148325362</v>
      </c>
      <c r="F64" s="13">
        <f>[1]DEC23!CX147</f>
        <v>0</v>
      </c>
      <c r="G64" s="13">
        <f>[1]DEC23!CY147</f>
        <v>0</v>
      </c>
      <c r="H64" s="78"/>
      <c r="I64" s="75"/>
      <c r="J64" s="72"/>
      <c r="K64" s="72">
        <f>[1]DEC23!DC147</f>
        <v>4.6126682851467669E-2</v>
      </c>
      <c r="L64" s="72"/>
      <c r="M64" s="92"/>
      <c r="N64" s="93"/>
      <c r="O64" s="89"/>
      <c r="P64" s="72"/>
      <c r="Q64" s="30">
        <f>[1]DEC23!DI147</f>
        <v>6.0954735640928112E-2</v>
      </c>
      <c r="R64" s="30"/>
      <c r="S64" s="48"/>
      <c r="T64" s="37"/>
    </row>
    <row r="65" spans="2:20" ht="15.75" x14ac:dyDescent="0.25">
      <c r="B65" s="2" t="s">
        <v>41</v>
      </c>
      <c r="C65" s="60">
        <f>[1]DEC23!CU148</f>
        <v>71</v>
      </c>
      <c r="D65" s="59">
        <f>[1]DEC23!CV148</f>
        <v>71</v>
      </c>
      <c r="E65" s="71">
        <f>[1]DEC23!CW148</f>
        <v>1</v>
      </c>
      <c r="F65" s="3">
        <f>[1]DEC23!CX148</f>
        <v>0</v>
      </c>
      <c r="G65" s="3">
        <f>[1]DEC23!CY148</f>
        <v>0</v>
      </c>
      <c r="H65" s="79"/>
      <c r="I65" s="73"/>
      <c r="J65" s="71"/>
      <c r="K65" s="71">
        <f>[1]DEC23!DC148</f>
        <v>3.9174575148973739E-3</v>
      </c>
      <c r="L65" s="71"/>
      <c r="M65" s="90">
        <f>[1]DEC23!DE148</f>
        <v>21</v>
      </c>
      <c r="N65" s="91"/>
      <c r="O65" s="84"/>
      <c r="P65" s="71"/>
      <c r="Q65" s="33">
        <f>[1]DEC23!DI148</f>
        <v>6.7516165842525675E-3</v>
      </c>
      <c r="R65" s="33"/>
      <c r="S65" s="44">
        <f>[1]DEC23!DK148</f>
        <v>20</v>
      </c>
      <c r="T65" s="36"/>
    </row>
    <row r="66" spans="2:20" ht="15.75" x14ac:dyDescent="0.25">
      <c r="B66" s="2" t="s">
        <v>42</v>
      </c>
      <c r="C66" s="60">
        <f>[1]DEC23!CU149</f>
        <v>48</v>
      </c>
      <c r="D66" s="59">
        <f>[1]DEC23!CV149</f>
        <v>40</v>
      </c>
      <c r="E66" s="71">
        <f>[1]DEC23!CW149</f>
        <v>0.83333333333333337</v>
      </c>
      <c r="F66" s="3">
        <f>[1]DEC23!CX149</f>
        <v>32</v>
      </c>
      <c r="G66" s="3">
        <f>[1]DEC23!CY149</f>
        <v>32</v>
      </c>
      <c r="H66" s="79">
        <f>[1]DEC23!CZ149</f>
        <v>1</v>
      </c>
      <c r="I66" s="73">
        <f>[1]DEC23!DA149</f>
        <v>16</v>
      </c>
      <c r="J66" s="71">
        <f>[1]DEC23!DB149</f>
        <v>0.5</v>
      </c>
      <c r="K66" s="71">
        <f>[1]DEC23!DC149</f>
        <v>2.6484219819024497E-3</v>
      </c>
      <c r="L66" s="71">
        <f>[1]DEC23!DD149</f>
        <v>1.7960374922826514E-3</v>
      </c>
      <c r="M66" s="90">
        <f>[1]DEC23!DE149</f>
        <v>23</v>
      </c>
      <c r="N66" s="91">
        <f>[1]DEC23!DF149</f>
        <v>18</v>
      </c>
      <c r="O66" s="76">
        <f>[1]DEC23!DG149</f>
        <v>8</v>
      </c>
      <c r="P66" s="71">
        <f>[1]DEC23!DH149</f>
        <v>0.25</v>
      </c>
      <c r="Q66" s="33">
        <f>[1]DEC23!DI149</f>
        <v>3.8037276531000378E-3</v>
      </c>
      <c r="R66" s="33">
        <f>[1]DEC23!DJ149</f>
        <v>2.8021015761821367E-3</v>
      </c>
      <c r="S66" s="44">
        <f>[1]DEC23!DK149</f>
        <v>23</v>
      </c>
      <c r="T66" s="36">
        <f>[1]DEC23!DL149</f>
        <v>18</v>
      </c>
    </row>
    <row r="67" spans="2:20" ht="15.75" x14ac:dyDescent="0.25">
      <c r="B67" s="2" t="s">
        <v>19</v>
      </c>
      <c r="C67" s="60">
        <f>[1]DEC23!CU150</f>
        <v>196</v>
      </c>
      <c r="D67" s="59">
        <f>[1]DEC23!CV150</f>
        <v>143</v>
      </c>
      <c r="E67" s="71">
        <f>[1]DEC23!CW150</f>
        <v>0.72959183673469385</v>
      </c>
      <c r="F67" s="3">
        <f>[1]DEC23!CX150</f>
        <v>266</v>
      </c>
      <c r="G67" s="3">
        <f>[1]DEC23!CY150</f>
        <v>226</v>
      </c>
      <c r="H67" s="79">
        <f>[1]DEC23!CZ150</f>
        <v>0.84962406015037595</v>
      </c>
      <c r="I67" s="73">
        <f>[1]DEC23!DA150</f>
        <v>-70</v>
      </c>
      <c r="J67" s="71">
        <f>[1]DEC23!DB150</f>
        <v>-0.26315789473684209</v>
      </c>
      <c r="K67" s="71">
        <f>[1]DEC23!DC150</f>
        <v>1.0814389759435003E-2</v>
      </c>
      <c r="L67" s="71">
        <f>[1]DEC23!DD150</f>
        <v>1.492956165459954E-2</v>
      </c>
      <c r="M67" s="90">
        <f>[1]DEC23!DE150</f>
        <v>16</v>
      </c>
      <c r="N67" s="91">
        <f>[1]DEC23!DF150</f>
        <v>14</v>
      </c>
      <c r="O67" s="76">
        <f>[1]DEC23!DG150</f>
        <v>-83</v>
      </c>
      <c r="P67" s="71">
        <f>[1]DEC23!DH150</f>
        <v>-0.36725663716814161</v>
      </c>
      <c r="Q67" s="33">
        <f>[1]DEC23!DI150</f>
        <v>1.3598326359832637E-2</v>
      </c>
      <c r="R67" s="33">
        <f>[1]DEC23!DJ150</f>
        <v>1.9789842381786341E-2</v>
      </c>
      <c r="S67" s="44">
        <f>[1]DEC23!DK150</f>
        <v>16</v>
      </c>
      <c r="T67" s="36">
        <f>[1]DEC23!DL150</f>
        <v>12</v>
      </c>
    </row>
    <row r="68" spans="2:20" ht="15.75" x14ac:dyDescent="0.25">
      <c r="B68" s="2" t="s">
        <v>43</v>
      </c>
      <c r="C68" s="60">
        <f>[1]DEC23!CU151</f>
        <v>521</v>
      </c>
      <c r="D68" s="59">
        <f>[1]DEC23!CV151</f>
        <v>387</v>
      </c>
      <c r="E68" s="71">
        <f>[1]DEC23!CW151</f>
        <v>0.74280230326295582</v>
      </c>
      <c r="F68" s="3"/>
      <c r="G68" s="3"/>
      <c r="H68" s="79"/>
      <c r="I68" s="73">
        <f>[1]DEC23!DA151</f>
        <v>521</v>
      </c>
      <c r="J68" s="71"/>
      <c r="K68" s="71">
        <f>[1]DEC23!DC151</f>
        <v>2.8746413595232841E-2</v>
      </c>
      <c r="L68" s="71"/>
      <c r="M68" s="158">
        <f>[1]DEC23!DE151</f>
        <v>11</v>
      </c>
      <c r="N68" s="83"/>
      <c r="O68" s="76"/>
      <c r="P68" s="71"/>
      <c r="Q68" s="33">
        <f>[1]DEC23!DI151</f>
        <v>3.6801065043742871E-2</v>
      </c>
      <c r="R68" s="33"/>
      <c r="S68" s="46">
        <f>[1]DEC23!DK151</f>
        <v>9</v>
      </c>
      <c r="T68" s="68"/>
    </row>
    <row r="69" spans="2:20" ht="15.75" x14ac:dyDescent="0.25">
      <c r="B69" s="6" t="s">
        <v>44</v>
      </c>
      <c r="C69" s="60">
        <f>[1]DEC23!CU152</f>
        <v>133</v>
      </c>
      <c r="D69" s="59">
        <f>[1]DEC23!CV152</f>
        <v>44</v>
      </c>
      <c r="E69" s="71">
        <f>[1]DEC23!CW152</f>
        <v>0.33082706766917291</v>
      </c>
      <c r="F69" s="3">
        <f>[1]DEC23!CX152</f>
        <v>61</v>
      </c>
      <c r="G69" s="3">
        <f>[1]DEC23!CY152</f>
        <v>45</v>
      </c>
      <c r="H69" s="79">
        <f>[1]DEC23!CZ152</f>
        <v>0.73770491803278693</v>
      </c>
      <c r="I69" s="73">
        <f>[1]DEC23!DA152</f>
        <v>72</v>
      </c>
      <c r="J69" s="71">
        <f>[1]DEC23!DB152</f>
        <v>1.180327868852459</v>
      </c>
      <c r="K69" s="71">
        <f>[1]DEC23!DC152</f>
        <v>7.3383359081880383E-3</v>
      </c>
      <c r="L69" s="71">
        <f>[1]DEC23!DD152</f>
        <v>3.4236964696638043E-3</v>
      </c>
      <c r="M69" s="80"/>
      <c r="N69" s="83"/>
      <c r="O69" s="76">
        <f>[1]DEC23!DG152</f>
        <v>-1</v>
      </c>
      <c r="P69" s="71">
        <f>[1]DEC23!DH152</f>
        <v>-2.2222222222222223E-2</v>
      </c>
      <c r="Q69" s="33">
        <f>[1]DEC23!DI152</f>
        <v>4.1841004184100415E-3</v>
      </c>
      <c r="R69" s="33">
        <f>[1]DEC23!DJ152</f>
        <v>1.9789842381786341E-2</v>
      </c>
      <c r="S69" s="47"/>
      <c r="T69" s="35"/>
    </row>
    <row r="70" spans="2:20" ht="15" thickBot="1" x14ac:dyDescent="0.25">
      <c r="B70" s="38"/>
      <c r="C70" s="62"/>
      <c r="D70" s="39"/>
      <c r="E70" s="40"/>
      <c r="F70" s="39"/>
      <c r="G70" s="39"/>
      <c r="H70" s="63"/>
      <c r="I70" s="66"/>
      <c r="J70" s="40"/>
      <c r="K70" s="40"/>
      <c r="L70" s="40"/>
      <c r="M70" s="41"/>
      <c r="N70" s="70"/>
      <c r="O70" s="62"/>
      <c r="P70" s="40"/>
      <c r="Q70" s="43"/>
      <c r="R70" s="43"/>
      <c r="S70" s="43"/>
      <c r="T70" s="42"/>
    </row>
    <row r="71" spans="2:20" ht="13.5" thickTop="1" x14ac:dyDescent="0.2"/>
    <row r="72" spans="2:20" ht="14.25" x14ac:dyDescent="0.2">
      <c r="B72" s="28" t="s">
        <v>56</v>
      </c>
    </row>
    <row r="73" spans="2:20" ht="14.25" x14ac:dyDescent="0.2">
      <c r="B73" s="28" t="s">
        <v>20</v>
      </c>
    </row>
    <row r="74" spans="2:20" ht="14.25" x14ac:dyDescent="0.2">
      <c r="B74" s="28" t="s">
        <v>21</v>
      </c>
    </row>
    <row r="75" spans="2:20" ht="14.25" x14ac:dyDescent="0.2">
      <c r="B75" s="28" t="s">
        <v>22</v>
      </c>
    </row>
    <row r="76" spans="2:20" ht="14.25" x14ac:dyDescent="0.2">
      <c r="B76" s="28" t="s">
        <v>23</v>
      </c>
    </row>
    <row r="77" spans="2:20" ht="14.25" x14ac:dyDescent="0.2">
      <c r="B77" s="28" t="s">
        <v>28</v>
      </c>
    </row>
    <row r="78" spans="2:20" ht="14.25" x14ac:dyDescent="0.2">
      <c r="B78" s="28" t="s">
        <v>29</v>
      </c>
    </row>
    <row r="79" spans="2:20" ht="14.25" x14ac:dyDescent="0.2">
      <c r="B79" s="28" t="s">
        <v>30</v>
      </c>
    </row>
    <row r="80" spans="2:20" ht="14.25" x14ac:dyDescent="0.2">
      <c r="B80" s="28" t="s">
        <v>31</v>
      </c>
    </row>
    <row r="81" spans="2:2" ht="14.25" x14ac:dyDescent="0.2">
      <c r="B81" s="28" t="s">
        <v>32</v>
      </c>
    </row>
    <row r="82" spans="2:2" ht="14.25" x14ac:dyDescent="0.2">
      <c r="B82" s="28" t="s">
        <v>57</v>
      </c>
    </row>
    <row r="83" spans="2:2" x14ac:dyDescent="0.2">
      <c r="B83" t="s">
        <v>58</v>
      </c>
    </row>
  </sheetData>
  <mergeCells count="30">
    <mergeCell ref="Q12:Q13"/>
    <mergeCell ref="R12:R13"/>
    <mergeCell ref="S12:S13"/>
    <mergeCell ref="T12:T13"/>
    <mergeCell ref="Q10:R11"/>
    <mergeCell ref="S10:T11"/>
    <mergeCell ref="K10:L11"/>
    <mergeCell ref="M10:N11"/>
    <mergeCell ref="O10:P11"/>
    <mergeCell ref="I12:I13"/>
    <mergeCell ref="J12:J13"/>
    <mergeCell ref="K12:K13"/>
    <mergeCell ref="L12:L13"/>
    <mergeCell ref="M12:M13"/>
    <mergeCell ref="B5:B13"/>
    <mergeCell ref="C5:H7"/>
    <mergeCell ref="I5:N9"/>
    <mergeCell ref="O5:T9"/>
    <mergeCell ref="C8:E9"/>
    <mergeCell ref="F8:H9"/>
    <mergeCell ref="C10:C13"/>
    <mergeCell ref="D10:D13"/>
    <mergeCell ref="E10:E13"/>
    <mergeCell ref="F10:F13"/>
    <mergeCell ref="N12:N13"/>
    <mergeCell ref="O12:O13"/>
    <mergeCell ref="P12:P13"/>
    <mergeCell ref="G10:G13"/>
    <mergeCell ref="H10:H13"/>
    <mergeCell ref="I10:J11"/>
  </mergeCell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E301871-9C41-44A3-B36D-3857BD055B2F}"/>
</file>

<file path=customXml/itemProps2.xml><?xml version="1.0" encoding="utf-8"?>
<ds:datastoreItem xmlns:ds="http://schemas.openxmlformats.org/officeDocument/2006/customXml" ds:itemID="{8EA15E74-6C76-45CF-9E01-B402FBE7A546}"/>
</file>

<file path=customXml/itemProps3.xml><?xml version="1.0" encoding="utf-8"?>
<ds:datastoreItem xmlns:ds="http://schemas.openxmlformats.org/officeDocument/2006/customXml" ds:itemID="{0BCAF19D-CE12-4F98-8BFA-0DB68DD80A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2D</vt:lpstr>
      <vt:lpstr>'2D'!Print_Area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2024-01-30T19:58:59Z</cp:lastPrinted>
  <dcterms:created xsi:type="dcterms:W3CDTF">2003-04-24T14:06:32Z</dcterms:created>
  <dcterms:modified xsi:type="dcterms:W3CDTF">2024-01-30T19:59:08Z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