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DECEMBER/"/>
    </mc:Choice>
  </mc:AlternateContent>
  <xr:revisionPtr revIDLastSave="0" documentId="14_{0ED38F8B-C212-40C5-906F-7781D45D0F35}" xr6:coauthVersionLast="47" xr6:coauthVersionMax="47" xr10:uidLastSave="{00000000-0000-0000-0000-000000000000}"/>
  <bookViews>
    <workbookView xWindow="-53760" yWindow="-2175" windowWidth="21600" windowHeight="11385" tabRatio="603" xr2:uid="{00000000-000D-0000-FFFF-FFFF00000000}"/>
  </bookViews>
  <sheets>
    <sheet name="2C" sheetId="8" r:id="rId1"/>
  </sheets>
  <externalReferences>
    <externalReference r:id="rId2"/>
  </externalReferences>
  <definedNames>
    <definedName name="_xlnm.Print_Area" localSheetId="0">'2C'!$B$2:$T$82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8" l="1"/>
  <c r="B81" i="8"/>
  <c r="B80" i="8"/>
  <c r="B79" i="8"/>
  <c r="B78" i="8"/>
  <c r="B77" i="8"/>
  <c r="B76" i="8"/>
  <c r="B75" i="8"/>
  <c r="B74" i="8"/>
  <c r="B73" i="8"/>
  <c r="R69" i="8"/>
  <c r="Q69" i="8"/>
  <c r="P69" i="8"/>
  <c r="O69" i="8"/>
  <c r="L69" i="8"/>
  <c r="K69" i="8"/>
  <c r="J69" i="8"/>
  <c r="I69" i="8"/>
  <c r="H69" i="8"/>
  <c r="G69" i="8"/>
  <c r="F69" i="8"/>
  <c r="E69" i="8"/>
  <c r="D69" i="8"/>
  <c r="C69" i="8"/>
  <c r="B69" i="8"/>
  <c r="S68" i="8"/>
  <c r="Q68" i="8"/>
  <c r="M68" i="8"/>
  <c r="K68" i="8"/>
  <c r="E68" i="8"/>
  <c r="D68" i="8"/>
  <c r="C68" i="8"/>
  <c r="B68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S65" i="8"/>
  <c r="Q65" i="8"/>
  <c r="M65" i="8"/>
  <c r="K65" i="8"/>
  <c r="E65" i="8"/>
  <c r="D65" i="8"/>
  <c r="C65" i="8"/>
  <c r="B65" i="8"/>
  <c r="Q64" i="8"/>
  <c r="K64" i="8"/>
  <c r="E64" i="8"/>
  <c r="D64" i="8"/>
  <c r="C64" i="8"/>
  <c r="B64" i="8"/>
  <c r="R62" i="8"/>
  <c r="Q62" i="8"/>
  <c r="P62" i="8"/>
  <c r="O62" i="8"/>
  <c r="L62" i="8"/>
  <c r="K62" i="8"/>
  <c r="J62" i="8"/>
  <c r="I62" i="8"/>
  <c r="H62" i="8"/>
  <c r="G62" i="8"/>
  <c r="F62" i="8"/>
  <c r="E62" i="8"/>
  <c r="D62" i="8"/>
  <c r="C62" i="8"/>
  <c r="B62" i="8"/>
  <c r="S61" i="8"/>
  <c r="Q61" i="8"/>
  <c r="M61" i="8"/>
  <c r="K61" i="8"/>
  <c r="E61" i="8"/>
  <c r="D61" i="8"/>
  <c r="C61" i="8"/>
  <c r="B61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Q59" i="8"/>
  <c r="O59" i="8"/>
  <c r="K59" i="8"/>
  <c r="E59" i="8"/>
  <c r="D59" i="8"/>
  <c r="C59" i="8"/>
  <c r="B59" i="8"/>
  <c r="R58" i="8"/>
  <c r="Q58" i="8"/>
  <c r="O58" i="8"/>
  <c r="L58" i="8"/>
  <c r="K58" i="8"/>
  <c r="I58" i="8"/>
  <c r="H58" i="8"/>
  <c r="G58" i="8"/>
  <c r="F58" i="8"/>
  <c r="D58" i="8"/>
  <c r="C58" i="8"/>
  <c r="B58" i="8"/>
  <c r="S57" i="8"/>
  <c r="Q57" i="8"/>
  <c r="M57" i="8"/>
  <c r="K57" i="8"/>
  <c r="E57" i="8"/>
  <c r="D57" i="8"/>
  <c r="C57" i="8"/>
  <c r="B57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Q55" i="8"/>
  <c r="K55" i="8"/>
  <c r="D55" i="8"/>
  <c r="C55" i="8"/>
  <c r="B55" i="8"/>
  <c r="Q54" i="8"/>
  <c r="K54" i="8"/>
  <c r="E54" i="8"/>
  <c r="D54" i="8"/>
  <c r="C54" i="8"/>
  <c r="B54" i="8"/>
  <c r="S53" i="8"/>
  <c r="Q53" i="8"/>
  <c r="M53" i="8"/>
  <c r="K53" i="8"/>
  <c r="E53" i="8"/>
  <c r="D53" i="8"/>
  <c r="C53" i="8"/>
  <c r="B53" i="8"/>
  <c r="Q52" i="8"/>
  <c r="K52" i="8"/>
  <c r="E52" i="8"/>
  <c r="D52" i="8"/>
  <c r="C52" i="8"/>
  <c r="B52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Q48" i="8"/>
  <c r="K48" i="8"/>
  <c r="D48" i="8"/>
  <c r="C48" i="8"/>
  <c r="B48" i="8"/>
  <c r="Q47" i="8"/>
  <c r="K47" i="8"/>
  <c r="E47" i="8"/>
  <c r="D47" i="8"/>
  <c r="C47" i="8"/>
  <c r="B47" i="8"/>
  <c r="S46" i="8"/>
  <c r="Q46" i="8"/>
  <c r="M46" i="8"/>
  <c r="K46" i="8"/>
  <c r="E46" i="8"/>
  <c r="D46" i="8"/>
  <c r="C46" i="8"/>
  <c r="B46" i="8"/>
  <c r="Q45" i="8"/>
  <c r="K45" i="8"/>
  <c r="E45" i="8"/>
  <c r="D45" i="8"/>
  <c r="C45" i="8"/>
  <c r="B45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R40" i="8"/>
  <c r="Q40" i="8"/>
  <c r="P40" i="8"/>
  <c r="O40" i="8"/>
  <c r="L40" i="8"/>
  <c r="K40" i="8"/>
  <c r="J40" i="8"/>
  <c r="I40" i="8"/>
  <c r="H40" i="8"/>
  <c r="G40" i="8"/>
  <c r="F40" i="8"/>
  <c r="E40" i="8"/>
  <c r="D40" i="8"/>
  <c r="C40" i="8"/>
  <c r="B40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R35" i="8"/>
  <c r="Q35" i="8"/>
  <c r="P35" i="8"/>
  <c r="O35" i="8"/>
  <c r="L35" i="8"/>
  <c r="K35" i="8"/>
  <c r="J35" i="8"/>
  <c r="I35" i="8"/>
  <c r="H35" i="8"/>
  <c r="G35" i="8"/>
  <c r="F35" i="8"/>
  <c r="E35" i="8"/>
  <c r="D35" i="8"/>
  <c r="C35" i="8"/>
  <c r="B35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R27" i="8"/>
  <c r="Q27" i="8"/>
  <c r="P27" i="8"/>
  <c r="O27" i="8"/>
  <c r="L27" i="8"/>
  <c r="K27" i="8"/>
  <c r="J27" i="8"/>
  <c r="I27" i="8"/>
  <c r="H27" i="8"/>
  <c r="G27" i="8"/>
  <c r="F27" i="8"/>
  <c r="E27" i="8"/>
  <c r="D27" i="8"/>
  <c r="C27" i="8"/>
  <c r="B27" i="8"/>
  <c r="R25" i="8"/>
  <c r="Q25" i="8"/>
  <c r="P25" i="8"/>
  <c r="O25" i="8"/>
  <c r="L25" i="8"/>
  <c r="K25" i="8"/>
  <c r="J25" i="8"/>
  <c r="I25" i="8"/>
  <c r="H25" i="8"/>
  <c r="G25" i="8"/>
  <c r="F25" i="8"/>
  <c r="E25" i="8"/>
  <c r="D25" i="8"/>
  <c r="C25" i="8"/>
  <c r="B25" i="8"/>
  <c r="R24" i="8"/>
  <c r="Q24" i="8"/>
  <c r="P24" i="8"/>
  <c r="O24" i="8"/>
  <c r="L24" i="8"/>
  <c r="K24" i="8"/>
  <c r="J24" i="8"/>
  <c r="I24" i="8"/>
  <c r="H24" i="8"/>
  <c r="G24" i="8"/>
  <c r="F24" i="8"/>
  <c r="E24" i="8"/>
  <c r="D24" i="8"/>
  <c r="C24" i="8"/>
  <c r="B24" i="8"/>
  <c r="R23" i="8"/>
  <c r="Q23" i="8"/>
  <c r="P23" i="8"/>
  <c r="O23" i="8"/>
  <c r="L23" i="8"/>
  <c r="K23" i="8"/>
  <c r="J23" i="8"/>
  <c r="I23" i="8"/>
  <c r="H23" i="8"/>
  <c r="G23" i="8"/>
  <c r="F23" i="8"/>
  <c r="E23" i="8"/>
  <c r="D23" i="8"/>
  <c r="C23" i="8"/>
  <c r="B23" i="8"/>
  <c r="R22" i="8"/>
  <c r="Q22" i="8"/>
  <c r="P22" i="8"/>
  <c r="O22" i="8"/>
  <c r="L22" i="8"/>
  <c r="K22" i="8"/>
  <c r="J22" i="8"/>
  <c r="I22" i="8"/>
  <c r="H22" i="8"/>
  <c r="G22" i="8"/>
  <c r="F22" i="8"/>
  <c r="E22" i="8"/>
  <c r="D22" i="8"/>
  <c r="C22" i="8"/>
  <c r="B22" i="8"/>
  <c r="R21" i="8"/>
  <c r="Q21" i="8"/>
  <c r="P21" i="8"/>
  <c r="O21" i="8"/>
  <c r="L21" i="8"/>
  <c r="K21" i="8"/>
  <c r="J21" i="8"/>
  <c r="I21" i="8"/>
  <c r="H21" i="8"/>
  <c r="G21" i="8"/>
  <c r="F21" i="8"/>
  <c r="E21" i="8"/>
  <c r="D21" i="8"/>
  <c r="C21" i="8"/>
  <c r="B21" i="8"/>
  <c r="R20" i="8"/>
  <c r="Q20" i="8"/>
  <c r="P20" i="8"/>
  <c r="O20" i="8"/>
  <c r="L20" i="8"/>
  <c r="K20" i="8"/>
  <c r="J20" i="8"/>
  <c r="I20" i="8"/>
  <c r="H20" i="8"/>
  <c r="G20" i="8"/>
  <c r="F20" i="8"/>
  <c r="E20" i="8"/>
  <c r="D20" i="8"/>
  <c r="C20" i="8"/>
  <c r="B20" i="8"/>
  <c r="R19" i="8"/>
  <c r="Q19" i="8"/>
  <c r="P19" i="8"/>
  <c r="O19" i="8"/>
  <c r="L19" i="8"/>
  <c r="K19" i="8"/>
  <c r="J19" i="8"/>
  <c r="I19" i="8"/>
  <c r="H19" i="8"/>
  <c r="G19" i="8"/>
  <c r="F19" i="8"/>
  <c r="E19" i="8"/>
  <c r="D19" i="8"/>
  <c r="C19" i="8"/>
  <c r="B19" i="8"/>
  <c r="R17" i="8"/>
  <c r="Q17" i="8"/>
  <c r="P17" i="8"/>
  <c r="O17" i="8"/>
  <c r="L17" i="8"/>
  <c r="K17" i="8"/>
  <c r="J17" i="8"/>
  <c r="I17" i="8"/>
  <c r="H17" i="8"/>
  <c r="G17" i="8"/>
  <c r="F17" i="8"/>
  <c r="E17" i="8"/>
  <c r="D17" i="8"/>
  <c r="C17" i="8"/>
  <c r="B17" i="8"/>
  <c r="R15" i="8"/>
  <c r="Q15" i="8"/>
  <c r="P15" i="8"/>
  <c r="O15" i="8"/>
  <c r="L15" i="8"/>
  <c r="K15" i="8"/>
  <c r="J15" i="8"/>
  <c r="I15" i="8"/>
  <c r="H15" i="8"/>
  <c r="G15" i="8"/>
  <c r="F15" i="8"/>
  <c r="E15" i="8"/>
  <c r="D15" i="8"/>
  <c r="C15" i="8"/>
  <c r="B15" i="8"/>
  <c r="T12" i="8"/>
  <c r="S12" i="8"/>
  <c r="R12" i="8"/>
  <c r="Q12" i="8"/>
  <c r="P12" i="8"/>
  <c r="O12" i="8"/>
  <c r="N12" i="8"/>
  <c r="M12" i="8"/>
  <c r="L12" i="8"/>
  <c r="K12" i="8"/>
  <c r="J12" i="8"/>
  <c r="I12" i="8"/>
  <c r="S10" i="8"/>
  <c r="Q10" i="8"/>
  <c r="O10" i="8"/>
  <c r="M10" i="8"/>
  <c r="K10" i="8"/>
  <c r="I10" i="8"/>
  <c r="H10" i="8"/>
  <c r="G10" i="8"/>
  <c r="F10" i="8"/>
  <c r="E10" i="8"/>
  <c r="D10" i="8"/>
  <c r="C10" i="8"/>
  <c r="F8" i="8"/>
  <c r="C8" i="8"/>
  <c r="O5" i="8"/>
  <c r="I5" i="8"/>
  <c r="C5" i="8"/>
  <c r="B5" i="8"/>
  <c r="B3" i="8"/>
  <c r="B2" i="8"/>
</calcChain>
</file>

<file path=xl/sharedStrings.xml><?xml version="1.0" encoding="utf-8"?>
<sst xmlns="http://schemas.openxmlformats.org/spreadsheetml/2006/main" count="1" uniqueCount="1">
  <si>
    <t>PREPARED BY MD DEPARTMENT OF PLANNING.  PLANNING DATA SERVICES. JANUARY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</si>
</sst>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13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/>
    <xf numFmtId="0" fontId="3" fillId="0" borderId="4" xfId="0" applyFont="1" applyBorder="1"/>
    <xf numFmtId="41" fontId="3" fillId="0" borderId="14" xfId="0" applyNumberFormat="1" applyFont="1" applyBorder="1"/>
    <xf numFmtId="3" fontId="3" fillId="0" borderId="4" xfId="0" applyNumberFormat="1" applyFont="1" applyBorder="1"/>
    <xf numFmtId="0" fontId="4" fillId="0" borderId="4" xfId="0" applyFont="1" applyBorder="1"/>
    <xf numFmtId="0" fontId="6" fillId="0" borderId="4" xfId="0" applyFont="1" applyBorder="1"/>
    <xf numFmtId="42" fontId="3" fillId="0" borderId="4" xfId="0" applyNumberFormat="1" applyFont="1" applyBorder="1"/>
    <xf numFmtId="3" fontId="5" fillId="0" borderId="14" xfId="0" applyNumberFormat="1" applyFont="1" applyBorder="1"/>
    <xf numFmtId="3" fontId="6" fillId="0" borderId="14" xfId="0" applyNumberFormat="1" applyFont="1" applyBorder="1"/>
    <xf numFmtId="3" fontId="3" fillId="0" borderId="14" xfId="0" applyNumberFormat="1" applyFont="1" applyBorder="1"/>
    <xf numFmtId="41" fontId="7" fillId="0" borderId="14" xfId="0" applyNumberFormat="1" applyFont="1" applyBorder="1"/>
    <xf numFmtId="3" fontId="4" fillId="0" borderId="14" xfId="0" applyNumberFormat="1" applyFont="1" applyBorder="1"/>
    <xf numFmtId="41" fontId="4" fillId="0" borderId="14" xfId="0" applyNumberFormat="1" applyFont="1" applyBorder="1"/>
    <xf numFmtId="0" fontId="9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164" fontId="3" fillId="0" borderId="0" xfId="2" applyNumberFormat="1" applyFont="1" applyAlignment="1"/>
    <xf numFmtId="164" fontId="10" fillId="0" borderId="0" xfId="2" applyNumberFormat="1" applyFont="1" applyAlignment="1"/>
    <xf numFmtId="164" fontId="11" fillId="0" borderId="0" xfId="2" applyNumberFormat="1" applyFont="1"/>
    <xf numFmtId="164" fontId="12" fillId="0" borderId="0" xfId="2" applyNumberFormat="1" applyFont="1"/>
    <xf numFmtId="41" fontId="4" fillId="0" borderId="4" xfId="0" applyNumberFormat="1" applyFont="1" applyBorder="1"/>
    <xf numFmtId="3" fontId="4" fillId="0" borderId="4" xfId="0" applyNumberFormat="1" applyFont="1" applyBorder="1"/>
    <xf numFmtId="3" fontId="6" fillId="0" borderId="4" xfId="0" applyNumberFormat="1" applyFont="1" applyBorder="1"/>
    <xf numFmtId="3" fontId="5" fillId="0" borderId="4" xfId="0" applyNumberFormat="1" applyFont="1" applyBorder="1"/>
    <xf numFmtId="49" fontId="4" fillId="0" borderId="0" xfId="0" applyNumberFormat="1" applyFont="1"/>
    <xf numFmtId="164" fontId="3" fillId="0" borderId="14" xfId="2" applyNumberFormat="1" applyFont="1" applyBorder="1"/>
    <xf numFmtId="164" fontId="4" fillId="0" borderId="14" xfId="2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164" fontId="3" fillId="0" borderId="14" xfId="2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41" fontId="3" fillId="0" borderId="16" xfId="0" applyNumberFormat="1" applyFont="1" applyBorder="1"/>
    <xf numFmtId="0" fontId="3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41" fontId="3" fillId="0" borderId="7" xfId="0" applyNumberFormat="1" applyFont="1" applyBorder="1"/>
    <xf numFmtId="0" fontId="3" fillId="0" borderId="17" xfId="0" applyFont="1" applyBorder="1"/>
    <xf numFmtId="164" fontId="3" fillId="0" borderId="17" xfId="2" applyNumberFormat="1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/>
    <xf numFmtId="164" fontId="3" fillId="0" borderId="17" xfId="2" applyNumberFormat="1" applyFont="1" applyBorder="1" applyAlignment="1">
      <alignment horizontal="center"/>
    </xf>
    <xf numFmtId="1" fontId="3" fillId="0" borderId="9" xfId="2" applyNumberFormat="1" applyFont="1" applyBorder="1" applyAlignment="1">
      <alignment horizontal="center"/>
    </xf>
    <xf numFmtId="1" fontId="4" fillId="0" borderId="14" xfId="2" applyNumberFormat="1" applyFont="1" applyBorder="1" applyAlignment="1">
      <alignment horizontal="center"/>
    </xf>
    <xf numFmtId="1" fontId="3" fillId="0" borderId="14" xfId="2" applyNumberFormat="1" applyFont="1" applyBorder="1" applyAlignment="1">
      <alignment horizontal="center"/>
    </xf>
    <xf numFmtId="1" fontId="3" fillId="0" borderId="14" xfId="2" applyNumberFormat="1" applyFont="1" applyBorder="1"/>
    <xf numFmtId="1" fontId="4" fillId="0" borderId="9" xfId="2" applyNumberFormat="1" applyFont="1" applyBorder="1" applyAlignment="1">
      <alignment horizontal="center"/>
    </xf>
    <xf numFmtId="3" fontId="4" fillId="0" borderId="24" xfId="0" applyNumberFormat="1" applyFont="1" applyBorder="1"/>
    <xf numFmtId="3" fontId="5" fillId="0" borderId="24" xfId="0" applyNumberFormat="1" applyFont="1" applyBorder="1"/>
    <xf numFmtId="3" fontId="6" fillId="0" borderId="24" xfId="0" applyNumberFormat="1" applyFont="1" applyBorder="1"/>
    <xf numFmtId="3" fontId="3" fillId="0" borderId="24" xfId="0" applyNumberFormat="1" applyFont="1" applyBorder="1"/>
    <xf numFmtId="41" fontId="3" fillId="0" borderId="24" xfId="0" applyNumberFormat="1" applyFont="1" applyBorder="1"/>
    <xf numFmtId="41" fontId="7" fillId="0" borderId="24" xfId="0" applyNumberFormat="1" applyFont="1" applyBorder="1"/>
    <xf numFmtId="41" fontId="3" fillId="0" borderId="34" xfId="0" applyNumberFormat="1" applyFont="1" applyBorder="1"/>
    <xf numFmtId="41" fontId="3" fillId="0" borderId="33" xfId="0" applyNumberFormat="1" applyFont="1" applyBorder="1"/>
    <xf numFmtId="41" fontId="2" fillId="0" borderId="24" xfId="0" applyNumberFormat="1" applyFont="1" applyBorder="1"/>
    <xf numFmtId="41" fontId="2" fillId="0" borderId="14" xfId="0" applyNumberFormat="1" applyFont="1" applyBorder="1"/>
    <xf numFmtId="41" fontId="1" fillId="0" borderId="14" xfId="0" applyNumberFormat="1" applyFont="1" applyBorder="1"/>
    <xf numFmtId="41" fontId="1" fillId="0" borderId="24" xfId="0" applyNumberFormat="1" applyFont="1" applyBorder="1"/>
    <xf numFmtId="164" fontId="3" fillId="0" borderId="40" xfId="2" applyNumberFormat="1" applyFont="1" applyBorder="1"/>
    <xf numFmtId="0" fontId="3" fillId="0" borderId="35" xfId="0" applyFont="1" applyBorder="1"/>
    <xf numFmtId="164" fontId="3" fillId="0" borderId="45" xfId="2" applyNumberFormat="1" applyFont="1" applyBorder="1"/>
    <xf numFmtId="0" fontId="4" fillId="0" borderId="3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38" xfId="0" applyFont="1" applyBorder="1"/>
    <xf numFmtId="41" fontId="4" fillId="0" borderId="16" xfId="0" applyNumberFormat="1" applyFont="1" applyBorder="1"/>
    <xf numFmtId="41" fontId="3" fillId="0" borderId="16" xfId="0" applyNumberFormat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41" fontId="3" fillId="0" borderId="19" xfId="0" applyNumberFormat="1" applyFont="1" applyBorder="1"/>
    <xf numFmtId="164" fontId="6" fillId="0" borderId="14" xfId="2" applyNumberFormat="1" applyFont="1" applyBorder="1" applyAlignment="1">
      <alignment horizontal="center"/>
    </xf>
    <xf numFmtId="164" fontId="5" fillId="0" borderId="14" xfId="2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41" fontId="6" fillId="0" borderId="9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164" fontId="4" fillId="0" borderId="40" xfId="2" applyNumberFormat="1" applyFont="1" applyBorder="1" applyAlignment="1">
      <alignment horizontal="center"/>
    </xf>
    <xf numFmtId="164" fontId="3" fillId="0" borderId="40" xfId="2" applyNumberFormat="1" applyFont="1" applyBorder="1" applyAlignment="1">
      <alignment horizontal="center"/>
    </xf>
    <xf numFmtId="41" fontId="6" fillId="0" borderId="14" xfId="0" applyNumberFormat="1" applyFont="1" applyBorder="1" applyAlignment="1">
      <alignment horizontal="center"/>
    </xf>
    <xf numFmtId="41" fontId="5" fillId="0" borderId="14" xfId="0" applyNumberFormat="1" applyFont="1" applyBorder="1" applyAlignment="1">
      <alignment horizontal="center"/>
    </xf>
    <xf numFmtId="41" fontId="5" fillId="0" borderId="8" xfId="0" applyNumberFormat="1" applyFont="1" applyBorder="1" applyAlignment="1">
      <alignment horizontal="center"/>
    </xf>
    <xf numFmtId="41" fontId="6" fillId="0" borderId="8" xfId="0" applyNumberFormat="1" applyFont="1" applyBorder="1" applyAlignment="1">
      <alignment horizontal="center"/>
    </xf>
    <xf numFmtId="41" fontId="6" fillId="0" borderId="24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41" fontId="5" fillId="0" borderId="2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4" fillId="0" borderId="34" xfId="2" applyNumberFormat="1" applyFont="1" applyBorder="1" applyAlignment="1">
      <alignment horizontal="center" vertical="center" wrapText="1"/>
    </xf>
    <xf numFmtId="164" fontId="4" fillId="0" borderId="14" xfId="2" applyNumberFormat="1" applyFont="1" applyBorder="1" applyAlignment="1">
      <alignment horizontal="center" vertical="center" wrapText="1"/>
    </xf>
    <xf numFmtId="164" fontId="4" fillId="0" borderId="30" xfId="2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" fontId="4" fillId="0" borderId="47" xfId="1" applyNumberFormat="1" applyFont="1" applyBorder="1" applyAlignment="1">
      <alignment horizontal="center" vertical="center"/>
    </xf>
    <xf numFmtId="1" fontId="4" fillId="0" borderId="31" xfId="1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4" fillId="0" borderId="12" xfId="2" applyNumberFormat="1" applyFont="1" applyBorder="1" applyAlignment="1">
      <alignment horizontal="center" vertical="center"/>
    </xf>
    <xf numFmtId="164" fontId="4" fillId="0" borderId="30" xfId="2" applyNumberFormat="1" applyFont="1" applyBorder="1" applyAlignment="1">
      <alignment horizontal="center" vertical="center"/>
    </xf>
    <xf numFmtId="164" fontId="4" fillId="0" borderId="39" xfId="2" applyNumberFormat="1" applyFont="1" applyBorder="1" applyAlignment="1">
      <alignment horizontal="center" vertical="center" wrapText="1"/>
    </xf>
    <xf numFmtId="164" fontId="4" fillId="0" borderId="40" xfId="2" applyNumberFormat="1" applyFont="1" applyBorder="1" applyAlignment="1">
      <alignment horizontal="center" vertical="center" wrapText="1"/>
    </xf>
    <xf numFmtId="164" fontId="4" fillId="0" borderId="41" xfId="2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36" xfId="2" applyNumberFormat="1" applyFont="1" applyBorder="1" applyAlignment="1">
      <alignment horizontal="center" vertical="center"/>
    </xf>
    <xf numFmtId="164" fontId="4" fillId="0" borderId="37" xfId="2" applyNumberFormat="1" applyFont="1" applyBorder="1" applyAlignment="1">
      <alignment horizontal="center" vertical="center"/>
    </xf>
    <xf numFmtId="164" fontId="4" fillId="0" borderId="11" xfId="2" applyNumberFormat="1" applyFont="1" applyBorder="1" applyAlignment="1">
      <alignment horizontal="center" vertical="center"/>
    </xf>
    <xf numFmtId="164" fontId="4" fillId="0" borderId="10" xfId="2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center" vertical="center"/>
    </xf>
    <xf numFmtId="1" fontId="4" fillId="0" borderId="30" xfId="1" applyNumberFormat="1" applyFont="1" applyBorder="1" applyAlignment="1">
      <alignment horizontal="center" vertical="center"/>
    </xf>
    <xf numFmtId="1" fontId="4" fillId="0" borderId="42" xfId="1" applyNumberFormat="1" applyFont="1" applyBorder="1" applyAlignment="1">
      <alignment horizontal="center" vertical="center"/>
    </xf>
    <xf numFmtId="1" fontId="4" fillId="0" borderId="43" xfId="1" applyNumberFormat="1" applyFont="1" applyBorder="1" applyAlignment="1">
      <alignment horizontal="center" vertical="center"/>
    </xf>
    <xf numFmtId="164" fontId="4" fillId="0" borderId="34" xfId="2" applyNumberFormat="1" applyFont="1" applyBorder="1" applyAlignment="1">
      <alignment horizontal="center" vertical="center"/>
    </xf>
    <xf numFmtId="164" fontId="4" fillId="0" borderId="15" xfId="2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49" fontId="2" fillId="0" borderId="0" xfId="0" applyNumberFormat="1" applyFont="1"/>
    <xf numFmtId="10" fontId="6" fillId="0" borderId="14" xfId="2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DECEMBER/DECEMBER_23.xlsx" TargetMode="External"/><Relationship Id="rId1" Type="http://schemas.openxmlformats.org/officeDocument/2006/relationships/externalLinkPath" Target="DECEMBER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C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5">
          <cell r="BX85" t="str">
            <v>Table 2C.</v>
          </cell>
        </row>
        <row r="86">
          <cell r="BX86" t="str">
            <v>NEW HOUSING UNITS(1) AUTHORIZED FOR CONSTRUCTION:  YEAR TO DATE DECEMBER 2023 AND 2020</v>
          </cell>
        </row>
        <row r="88">
          <cell r="BX88" t="str">
            <v>JURISDICTION</v>
          </cell>
          <cell r="BY88" t="str">
            <v>YEAR TO DATE DECEMBER</v>
          </cell>
          <cell r="CE88" t="str">
            <v>TOTAL HOUSING UNITS</v>
          </cell>
          <cell r="CK88" t="str">
            <v>SINGLE-FAMILY UNITS</v>
          </cell>
        </row>
        <row r="91">
          <cell r="BY91" t="str">
            <v>2023</v>
          </cell>
          <cell r="CB91" t="str">
            <v>2020</v>
          </cell>
        </row>
        <row r="93">
          <cell r="BY93" t="str">
            <v>TOTAL</v>
          </cell>
          <cell r="BZ93" t="str">
            <v>SINGLE FAMILY</v>
          </cell>
          <cell r="CA93" t="str">
            <v>Percent Single Family</v>
          </cell>
          <cell r="CB93" t="str">
            <v>TOTAL</v>
          </cell>
          <cell r="CC93" t="str">
            <v>SINGLE FAMILY</v>
          </cell>
          <cell r="CD93" t="str">
            <v>Percent Single Family</v>
          </cell>
          <cell r="CE93" t="str">
            <v>Change</v>
          </cell>
          <cell r="CG93" t="str">
            <v>State Percent</v>
          </cell>
          <cell r="CI93" t="str">
            <v>County Rank</v>
          </cell>
          <cell r="CK93" t="str">
            <v>Change</v>
          </cell>
          <cell r="CM93" t="str">
            <v>State Percent</v>
          </cell>
          <cell r="CO93" t="str">
            <v>County Rank</v>
          </cell>
        </row>
        <row r="95">
          <cell r="CE95" t="str">
            <v>Net</v>
          </cell>
          <cell r="CF95" t="str">
            <v>Percent</v>
          </cell>
          <cell r="CG95">
            <v>2023</v>
          </cell>
          <cell r="CH95">
            <v>2020</v>
          </cell>
          <cell r="CI95">
            <v>2023</v>
          </cell>
          <cell r="CJ95">
            <v>2020</v>
          </cell>
          <cell r="CK95" t="str">
            <v>Net</v>
          </cell>
          <cell r="CL95" t="str">
            <v>Percent</v>
          </cell>
          <cell r="CM95">
            <v>2023</v>
          </cell>
          <cell r="CN95">
            <v>2020</v>
          </cell>
          <cell r="CO95">
            <v>2023</v>
          </cell>
          <cell r="CP95">
            <v>2020</v>
          </cell>
        </row>
        <row r="98">
          <cell r="BX98" t="str">
            <v>STATE OF MARYLAND (2)</v>
          </cell>
          <cell r="BY98">
            <v>18124</v>
          </cell>
          <cell r="BZ98">
            <v>10516</v>
          </cell>
          <cell r="CA98">
            <v>0.5802251158684617</v>
          </cell>
          <cell r="CB98">
            <v>18429</v>
          </cell>
          <cell r="CC98">
            <v>13365</v>
          </cell>
          <cell r="CD98">
            <v>0.72521569265831032</v>
          </cell>
          <cell r="CE98">
            <v>-305</v>
          </cell>
          <cell r="CF98">
            <v>-1.65500027131152E-2</v>
          </cell>
          <cell r="CG98">
            <v>1</v>
          </cell>
          <cell r="CH98">
            <v>1.0338269942780209</v>
          </cell>
          <cell r="CK98">
            <v>-2849</v>
          </cell>
          <cell r="CL98">
            <v>-0.21316872427983538</v>
          </cell>
          <cell r="CM98">
            <v>1</v>
          </cell>
          <cell r="CN98">
            <v>1.0370111731843576</v>
          </cell>
        </row>
        <row r="100">
          <cell r="BX100" t="str">
            <v>STATE SUM OF MONTHLY REPORTING PIPs (3)</v>
          </cell>
          <cell r="BY100">
            <v>18124</v>
          </cell>
          <cell r="BZ100">
            <v>10516</v>
          </cell>
          <cell r="CA100">
            <v>0.5802251158684617</v>
          </cell>
          <cell r="CB100">
            <v>17826</v>
          </cell>
          <cell r="CC100">
            <v>12888</v>
          </cell>
          <cell r="CD100">
            <v>0.72298889262874455</v>
          </cell>
          <cell r="CE100">
            <v>298</v>
          </cell>
          <cell r="CF100">
            <v>1.6717154717827892E-2</v>
          </cell>
          <cell r="CG100">
            <v>1</v>
          </cell>
          <cell r="CH100">
            <v>1</v>
          </cell>
          <cell r="CK100">
            <v>-2372</v>
          </cell>
          <cell r="CL100">
            <v>-0.1840471756672874</v>
          </cell>
          <cell r="CM100">
            <v>1</v>
          </cell>
          <cell r="CN100">
            <v>1</v>
          </cell>
        </row>
        <row r="102">
          <cell r="BX102" t="str">
            <v>SUBURBAN COUNTIES</v>
          </cell>
          <cell r="BY102">
            <v>15645</v>
          </cell>
          <cell r="BZ102">
            <v>9512</v>
          </cell>
          <cell r="CA102">
            <v>0.60798977309044422</v>
          </cell>
          <cell r="CB102">
            <v>15968</v>
          </cell>
          <cell r="CC102">
            <v>12549</v>
          </cell>
          <cell r="CD102">
            <v>0.78588426853707416</v>
          </cell>
          <cell r="CE102">
            <v>-323</v>
          </cell>
          <cell r="CF102">
            <v>-2.0227955911823647E-2</v>
          </cell>
          <cell r="CG102">
            <v>0.86322003972632977</v>
          </cell>
          <cell r="CH102">
            <v>0.89577022326938183</v>
          </cell>
          <cell r="CK102">
            <v>-3037</v>
          </cell>
          <cell r="CL102">
            <v>-0.24201131564268069</v>
          </cell>
          <cell r="CM102">
            <v>0.90452643590718906</v>
          </cell>
          <cell r="CN102">
            <v>0.9736964618249534</v>
          </cell>
        </row>
        <row r="103">
          <cell r="BX103" t="str">
            <v xml:space="preserve">    INNER SUBURBAN COUNTIES (4)</v>
          </cell>
          <cell r="BY103">
            <v>8602</v>
          </cell>
          <cell r="BZ103">
            <v>4751</v>
          </cell>
          <cell r="CA103">
            <v>0.55231341548477098</v>
          </cell>
          <cell r="CB103">
            <v>7633</v>
          </cell>
          <cell r="CC103">
            <v>5689</v>
          </cell>
          <cell r="CD103">
            <v>0.74531638936198086</v>
          </cell>
          <cell r="CE103">
            <v>969</v>
          </cell>
          <cell r="CF103">
            <v>0.12694877505567928</v>
          </cell>
          <cell r="CG103">
            <v>0.4746192893401015</v>
          </cell>
          <cell r="CH103">
            <v>0.42819477168181308</v>
          </cell>
          <cell r="CK103">
            <v>-938</v>
          </cell>
          <cell r="CL103">
            <v>-0.16487959219546494</v>
          </cell>
          <cell r="CM103">
            <v>0.45178775199695703</v>
          </cell>
          <cell r="CN103">
            <v>0.4414183736809435</v>
          </cell>
        </row>
        <row r="104">
          <cell r="BX104" t="str">
            <v xml:space="preserve">    OUTER SUBURBAN COUNTIES (5)</v>
          </cell>
          <cell r="BY104">
            <v>6564</v>
          </cell>
          <cell r="BZ104">
            <v>4335</v>
          </cell>
          <cell r="CA104">
            <v>0.66042047531992687</v>
          </cell>
          <cell r="CB104">
            <v>7869</v>
          </cell>
          <cell r="CC104">
            <v>6454</v>
          </cell>
          <cell r="CD104">
            <v>0.82018045494980307</v>
          </cell>
          <cell r="CE104">
            <v>-1305</v>
          </cell>
          <cell r="CF104">
            <v>-0.16584064048799085</v>
          </cell>
          <cell r="CG104">
            <v>0.36217170602516002</v>
          </cell>
          <cell r="CH104">
            <v>0.44143386065297879</v>
          </cell>
          <cell r="CK104">
            <v>-2119</v>
          </cell>
          <cell r="CL104">
            <v>-0.3283235202974899</v>
          </cell>
          <cell r="CM104">
            <v>0.41222898440471661</v>
          </cell>
          <cell r="CN104">
            <v>0.50077591558038481</v>
          </cell>
        </row>
        <row r="105">
          <cell r="BX105" t="str">
            <v xml:space="preserve">    EXURBAN COUNTIES(6)</v>
          </cell>
          <cell r="BY105">
            <v>479</v>
          </cell>
          <cell r="BZ105">
            <v>426</v>
          </cell>
          <cell r="CA105">
            <v>0.88935281837160751</v>
          </cell>
          <cell r="CB105">
            <v>466</v>
          </cell>
          <cell r="CC105">
            <v>406</v>
          </cell>
          <cell r="CD105">
            <v>0.871244635193133</v>
          </cell>
          <cell r="CE105">
            <v>13</v>
          </cell>
          <cell r="CF105">
            <v>2.7896995708154508E-2</v>
          </cell>
          <cell r="CG105">
            <v>2.6429044361068198E-2</v>
          </cell>
          <cell r="CH105">
            <v>2.6141590934589926E-2</v>
          </cell>
          <cell r="CK105">
            <v>20</v>
          </cell>
          <cell r="CL105">
            <v>4.9261083743842367E-2</v>
          </cell>
          <cell r="CM105">
            <v>4.0509699505515404E-2</v>
          </cell>
          <cell r="CN105">
            <v>3.1502172563625079E-2</v>
          </cell>
        </row>
        <row r="106">
          <cell r="BX106" t="str">
            <v>STATE BALANCE</v>
          </cell>
          <cell r="BY106">
            <v>2479</v>
          </cell>
          <cell r="BZ106">
            <v>1004</v>
          </cell>
          <cell r="CA106">
            <v>0.40500201694231547</v>
          </cell>
          <cell r="CB106">
            <v>1858</v>
          </cell>
          <cell r="CC106">
            <v>339</v>
          </cell>
          <cell r="CD106">
            <v>0.18245425188374598</v>
          </cell>
          <cell r="CE106">
            <v>621</v>
          </cell>
          <cell r="CF106">
            <v>0.33423035522066741</v>
          </cell>
          <cell r="CG106">
            <v>0.13677996027367026</v>
          </cell>
          <cell r="CH106">
            <v>0.1042297767306182</v>
          </cell>
          <cell r="CK106">
            <v>665</v>
          </cell>
          <cell r="CL106">
            <v>1.9616519174041298</v>
          </cell>
          <cell r="CM106">
            <v>9.547356409281095E-2</v>
          </cell>
          <cell r="CN106">
            <v>2.6303538175046555E-2</v>
          </cell>
        </row>
        <row r="107">
          <cell r="BX107" t="str">
            <v xml:space="preserve">     URBAN (7)</v>
          </cell>
          <cell r="BY107">
            <v>1411</v>
          </cell>
          <cell r="BZ107">
            <v>96</v>
          </cell>
          <cell r="CA107">
            <v>6.8036853295535077E-2</v>
          </cell>
          <cell r="CB107">
            <v>1620</v>
          </cell>
          <cell r="CC107">
            <v>115</v>
          </cell>
          <cell r="CD107">
            <v>7.098765432098765E-2</v>
          </cell>
          <cell r="CE107">
            <v>-209</v>
          </cell>
          <cell r="CF107">
            <v>-0.12901234567901235</v>
          </cell>
          <cell r="CG107">
            <v>7.7852571176340757E-2</v>
          </cell>
          <cell r="CH107">
            <v>9.0878492090205321E-2</v>
          </cell>
          <cell r="CK107">
            <v>-19</v>
          </cell>
          <cell r="CL107">
            <v>-0.16521739130434782</v>
          </cell>
          <cell r="CM107">
            <v>9.1289463674400911E-3</v>
          </cell>
          <cell r="CN107">
            <v>8.9230291744258217E-3</v>
          </cell>
        </row>
        <row r="108">
          <cell r="BX108" t="str">
            <v xml:space="preserve">     NON SUBURBAN (8)</v>
          </cell>
          <cell r="BY108">
            <v>1068</v>
          </cell>
          <cell r="BZ108">
            <v>908</v>
          </cell>
          <cell r="CA108">
            <v>0.85018726591760296</v>
          </cell>
          <cell r="CB108">
            <v>238</v>
          </cell>
          <cell r="CC108">
            <v>224</v>
          </cell>
          <cell r="CD108">
            <v>0.94117647058823528</v>
          </cell>
          <cell r="CE108">
            <v>830</v>
          </cell>
          <cell r="CF108">
            <v>3.4873949579831933</v>
          </cell>
          <cell r="CG108">
            <v>5.8927389097329509E-2</v>
          </cell>
          <cell r="CH108">
            <v>1.335128464041288E-2</v>
          </cell>
          <cell r="CK108">
            <v>684</v>
          </cell>
          <cell r="CL108">
            <v>3.0535714285714284</v>
          </cell>
          <cell r="CM108">
            <v>8.6344617725370859E-2</v>
          </cell>
          <cell r="CN108">
            <v>1.7380509000620731E-2</v>
          </cell>
        </row>
        <row r="110">
          <cell r="BX110" t="str">
            <v xml:space="preserve">  BALTIMORE REGION</v>
          </cell>
          <cell r="BY110">
            <v>6701</v>
          </cell>
          <cell r="BZ110">
            <v>3539</v>
          </cell>
          <cell r="CA110">
            <v>0.52813012983136842</v>
          </cell>
          <cell r="CB110">
            <v>7779</v>
          </cell>
          <cell r="CC110">
            <v>4718</v>
          </cell>
          <cell r="CD110">
            <v>0.60650469211980973</v>
          </cell>
          <cell r="CE110">
            <v>-1078</v>
          </cell>
          <cell r="CF110">
            <v>-0.13857822342203369</v>
          </cell>
          <cell r="CG110">
            <v>0.36973074376517323</v>
          </cell>
          <cell r="CH110">
            <v>0.4363850555368563</v>
          </cell>
          <cell r="CK110">
            <v>-1179</v>
          </cell>
          <cell r="CL110">
            <v>-0.24989402289105553</v>
          </cell>
          <cell r="CM110">
            <v>0.33653480410802589</v>
          </cell>
          <cell r="CN110">
            <v>0.36607697082557417</v>
          </cell>
        </row>
        <row r="111">
          <cell r="BX111" t="str">
            <v xml:space="preserve">   ANNE ARUNDEL</v>
          </cell>
          <cell r="BY111">
            <v>1073</v>
          </cell>
          <cell r="BZ111">
            <v>948</v>
          </cell>
          <cell r="CA111">
            <v>0.88350419384902146</v>
          </cell>
          <cell r="CB111">
            <v>1982</v>
          </cell>
          <cell r="CC111">
            <v>1945</v>
          </cell>
          <cell r="CD111">
            <v>0.98133198789101916</v>
          </cell>
          <cell r="CE111">
            <v>-909</v>
          </cell>
          <cell r="CF111">
            <v>-0.45862764883955598</v>
          </cell>
          <cell r="CG111">
            <v>5.9203266387111014E-2</v>
          </cell>
          <cell r="CH111">
            <v>0.11118590822394256</v>
          </cell>
          <cell r="CI111">
            <v>8</v>
          </cell>
          <cell r="CJ111">
            <v>3</v>
          </cell>
          <cell r="CK111">
            <v>-997</v>
          </cell>
          <cell r="CL111">
            <v>-0.51259640102827764</v>
          </cell>
          <cell r="CM111">
            <v>9.0148345378470898E-2</v>
          </cell>
          <cell r="CN111">
            <v>0.15091558038485411</v>
          </cell>
          <cell r="CO111">
            <v>5</v>
          </cell>
          <cell r="CP111">
            <v>3</v>
          </cell>
        </row>
        <row r="112">
          <cell r="BX112" t="str">
            <v xml:space="preserve">   BALTIMORE COUNTY</v>
          </cell>
          <cell r="BY112">
            <v>1673</v>
          </cell>
          <cell r="BZ112">
            <v>1119</v>
          </cell>
          <cell r="CA112">
            <v>0.66885833831440522</v>
          </cell>
          <cell r="CB112">
            <v>1444</v>
          </cell>
          <cell r="CC112">
            <v>746</v>
          </cell>
          <cell r="CD112">
            <v>0.5166204986149584</v>
          </cell>
          <cell r="CE112">
            <v>229</v>
          </cell>
          <cell r="CF112">
            <v>0.15858725761772854</v>
          </cell>
          <cell r="CG112">
            <v>9.2308541160891641E-2</v>
          </cell>
          <cell r="CH112">
            <v>8.1005273196454619E-2</v>
          </cell>
          <cell r="CI112">
            <v>3</v>
          </cell>
          <cell r="CJ112">
            <v>6</v>
          </cell>
          <cell r="CK112">
            <v>373</v>
          </cell>
          <cell r="CL112">
            <v>0.5</v>
          </cell>
          <cell r="CM112">
            <v>0.10640928109547357</v>
          </cell>
          <cell r="CN112">
            <v>5.7883302296710119E-2</v>
          </cell>
          <cell r="CO112">
            <v>3</v>
          </cell>
          <cell r="CP112">
            <v>7</v>
          </cell>
        </row>
        <row r="113">
          <cell r="BX113" t="str">
            <v xml:space="preserve">   CARROLL</v>
          </cell>
          <cell r="BY113">
            <v>210</v>
          </cell>
          <cell r="BZ113">
            <v>126</v>
          </cell>
          <cell r="CA113">
            <v>0.6</v>
          </cell>
          <cell r="CB113">
            <v>481</v>
          </cell>
          <cell r="CC113">
            <v>436</v>
          </cell>
          <cell r="CD113">
            <v>0.9064449064449065</v>
          </cell>
          <cell r="CE113">
            <v>-271</v>
          </cell>
          <cell r="CF113">
            <v>-0.56340956340956339</v>
          </cell>
          <cell r="CG113">
            <v>1.1586846170823218E-2</v>
          </cell>
          <cell r="CH113">
            <v>2.6983058453943679E-2</v>
          </cell>
          <cell r="CI113">
            <v>15</v>
          </cell>
          <cell r="CJ113">
            <v>11</v>
          </cell>
          <cell r="CK113">
            <v>-310</v>
          </cell>
          <cell r="CL113">
            <v>-0.71100917431192656</v>
          </cell>
          <cell r="CM113">
            <v>1.198174210726512E-2</v>
          </cell>
          <cell r="CN113">
            <v>3.3829919304779639E-2</v>
          </cell>
          <cell r="CO113">
            <v>17</v>
          </cell>
          <cell r="CP113">
            <v>10</v>
          </cell>
        </row>
        <row r="114">
          <cell r="BX114" t="str">
            <v xml:space="preserve">   HARFORD</v>
          </cell>
          <cell r="BY114">
            <v>1536</v>
          </cell>
          <cell r="BZ114">
            <v>647</v>
          </cell>
          <cell r="CA114">
            <v>0.42122395833333331</v>
          </cell>
          <cell r="CB114">
            <v>1190</v>
          </cell>
          <cell r="CC114">
            <v>825</v>
          </cell>
          <cell r="CD114">
            <v>0.69327731092436973</v>
          </cell>
          <cell r="CE114">
            <v>346</v>
          </cell>
          <cell r="CF114">
            <v>0.29075630252100843</v>
          </cell>
          <cell r="CG114">
            <v>8.4749503420878392E-2</v>
          </cell>
          <cell r="CH114">
            <v>6.6756423202064402E-2</v>
          </cell>
          <cell r="CI114">
            <v>5</v>
          </cell>
          <cell r="CJ114">
            <v>7</v>
          </cell>
          <cell r="CK114">
            <v>-178</v>
          </cell>
          <cell r="CL114">
            <v>-0.21575757575757576</v>
          </cell>
          <cell r="CM114">
            <v>6.1525294788893119E-2</v>
          </cell>
          <cell r="CN114">
            <v>6.401303538175046E-2</v>
          </cell>
          <cell r="CO114">
            <v>7</v>
          </cell>
          <cell r="CP114">
            <v>6</v>
          </cell>
        </row>
        <row r="115">
          <cell r="BX115" t="str">
            <v xml:space="preserve">   HOWARD </v>
          </cell>
          <cell r="BY115">
            <v>798</v>
          </cell>
          <cell r="BZ115">
            <v>603</v>
          </cell>
          <cell r="CA115">
            <v>0.75563909774436089</v>
          </cell>
          <cell r="CB115">
            <v>1062</v>
          </cell>
          <cell r="CC115">
            <v>651</v>
          </cell>
          <cell r="CD115">
            <v>0.61299435028248583</v>
          </cell>
          <cell r="CE115">
            <v>-264</v>
          </cell>
          <cell r="CF115">
            <v>-0.24858757062146894</v>
          </cell>
          <cell r="CG115">
            <v>4.4030015449128226E-2</v>
          </cell>
          <cell r="CH115">
            <v>5.957590037024571E-2</v>
          </cell>
          <cell r="CI115">
            <v>9</v>
          </cell>
          <cell r="CJ115">
            <v>8</v>
          </cell>
          <cell r="CK115">
            <v>-48</v>
          </cell>
          <cell r="CL115">
            <v>-7.3732718894009217E-2</v>
          </cell>
          <cell r="CM115">
            <v>5.7341194370483073E-2</v>
          </cell>
          <cell r="CN115">
            <v>5.0512104283054006E-2</v>
          </cell>
          <cell r="CO115">
            <v>8</v>
          </cell>
          <cell r="CP115">
            <v>9</v>
          </cell>
        </row>
        <row r="116">
          <cell r="BX116" t="str">
            <v xml:space="preserve">   BALTIMORE CITY</v>
          </cell>
          <cell r="BY116">
            <v>1411</v>
          </cell>
          <cell r="BZ116">
            <v>96</v>
          </cell>
          <cell r="CA116">
            <v>6.8036853295535077E-2</v>
          </cell>
          <cell r="CB116">
            <v>1620</v>
          </cell>
          <cell r="CC116">
            <v>115</v>
          </cell>
          <cell r="CD116">
            <v>7.098765432098765E-2</v>
          </cell>
          <cell r="CE116">
            <v>-209</v>
          </cell>
          <cell r="CF116">
            <v>-0.12901234567901235</v>
          </cell>
          <cell r="CG116">
            <v>7.7852571176340757E-2</v>
          </cell>
          <cell r="CH116">
            <v>9.0878492090205321E-2</v>
          </cell>
          <cell r="CI116">
            <v>6</v>
          </cell>
          <cell r="CJ116">
            <v>4</v>
          </cell>
          <cell r="CK116">
            <v>-19</v>
          </cell>
          <cell r="CL116">
            <v>-0.16521739130434782</v>
          </cell>
          <cell r="CM116">
            <v>9.1289463674400911E-3</v>
          </cell>
          <cell r="CN116">
            <v>8.9230291744258217E-3</v>
          </cell>
          <cell r="CO116">
            <v>18</v>
          </cell>
          <cell r="CP116">
            <v>17</v>
          </cell>
        </row>
        <row r="118">
          <cell r="BX118" t="str">
            <v xml:space="preserve">  SUBURBAN WASHINGTON</v>
          </cell>
          <cell r="BY118">
            <v>7502</v>
          </cell>
          <cell r="BZ118">
            <v>3831</v>
          </cell>
          <cell r="CA118">
            <v>0.51066382298053847</v>
          </cell>
          <cell r="CB118">
            <v>6784</v>
          </cell>
          <cell r="CC118">
            <v>5215</v>
          </cell>
          <cell r="CD118">
            <v>0.76872051886792447</v>
          </cell>
          <cell r="CE118">
            <v>718</v>
          </cell>
          <cell r="CF118">
            <v>0.1058372641509434</v>
          </cell>
          <cell r="CG118">
            <v>0.41392628558817041</v>
          </cell>
          <cell r="CH118">
            <v>0.38056771008639068</v>
          </cell>
          <cell r="CK118">
            <v>-1384</v>
          </cell>
          <cell r="CL118">
            <v>-0.26538830297219557</v>
          </cell>
          <cell r="CM118">
            <v>0.36430201597565615</v>
          </cell>
          <cell r="CN118">
            <v>0.40463997517070144</v>
          </cell>
        </row>
        <row r="119">
          <cell r="BX119" t="str">
            <v xml:space="preserve">   FREDERICK</v>
          </cell>
          <cell r="BY119">
            <v>1646</v>
          </cell>
          <cell r="BZ119">
            <v>1147</v>
          </cell>
          <cell r="CA119">
            <v>0.69684082624544352</v>
          </cell>
          <cell r="CB119">
            <v>2577</v>
          </cell>
          <cell r="CC119">
            <v>2217</v>
          </cell>
          <cell r="CD119">
            <v>0.86030267753201395</v>
          </cell>
          <cell r="CE119">
            <v>-931</v>
          </cell>
          <cell r="CF119">
            <v>-0.36127279782693056</v>
          </cell>
          <cell r="CG119">
            <v>9.0818803796071504E-2</v>
          </cell>
          <cell r="CH119">
            <v>0.14456411982497475</v>
          </cell>
          <cell r="CI119">
            <v>4</v>
          </cell>
          <cell r="CJ119">
            <v>2</v>
          </cell>
          <cell r="CK119">
            <v>-1070</v>
          </cell>
          <cell r="CL119">
            <v>-0.48263419034731619</v>
          </cell>
          <cell r="CM119">
            <v>0.10907189045264359</v>
          </cell>
          <cell r="CN119">
            <v>0.17202048417132215</v>
          </cell>
          <cell r="CO119">
            <v>2</v>
          </cell>
          <cell r="CP119">
            <v>1</v>
          </cell>
        </row>
        <row r="120">
          <cell r="BX120" t="str">
            <v xml:space="preserve">   MONTGOMERY</v>
          </cell>
          <cell r="BY120">
            <v>2839</v>
          </cell>
          <cell r="BZ120">
            <v>1023</v>
          </cell>
          <cell r="CA120">
            <v>0.3603381472349419</v>
          </cell>
          <cell r="CB120">
            <v>1486</v>
          </cell>
          <cell r="CC120">
            <v>932</v>
          </cell>
          <cell r="CD120">
            <v>0.62718707940780616</v>
          </cell>
          <cell r="CE120">
            <v>1353</v>
          </cell>
          <cell r="CF120">
            <v>0.91049798115746972</v>
          </cell>
          <cell r="CG120">
            <v>0.15664312513793865</v>
          </cell>
          <cell r="CH120">
            <v>8.3361382250645127E-2</v>
          </cell>
          <cell r="CI120">
            <v>2</v>
          </cell>
          <cell r="CJ120">
            <v>5</v>
          </cell>
          <cell r="CK120">
            <v>91</v>
          </cell>
          <cell r="CL120">
            <v>9.7639484978540775E-2</v>
          </cell>
          <cell r="CM120">
            <v>9.7280334728033477E-2</v>
          </cell>
          <cell r="CN120">
            <v>7.2315332091868398E-2</v>
          </cell>
          <cell r="CO120">
            <v>4</v>
          </cell>
          <cell r="CP120">
            <v>4</v>
          </cell>
        </row>
        <row r="121">
          <cell r="BX121" t="str">
            <v xml:space="preserve">   PRINCE GEORGE'S</v>
          </cell>
          <cell r="BY121">
            <v>3017</v>
          </cell>
          <cell r="BZ121">
            <v>1661</v>
          </cell>
          <cell r="CA121">
            <v>0.55054690089492875</v>
          </cell>
          <cell r="CB121">
            <v>2721</v>
          </cell>
          <cell r="CC121">
            <v>2066</v>
          </cell>
          <cell r="CD121">
            <v>0.75927967658948914</v>
          </cell>
          <cell r="CE121">
            <v>296</v>
          </cell>
          <cell r="CF121">
            <v>0.1087835354649026</v>
          </cell>
          <cell r="CG121">
            <v>0.16646435665416023</v>
          </cell>
          <cell r="CH121">
            <v>0.15264220801077077</v>
          </cell>
          <cell r="CI121">
            <v>1</v>
          </cell>
          <cell r="CJ121">
            <v>1</v>
          </cell>
          <cell r="CK121">
            <v>-405</v>
          </cell>
          <cell r="CL121">
            <v>-0.19603097773475314</v>
          </cell>
          <cell r="CM121">
            <v>0.15794979079497909</v>
          </cell>
          <cell r="CN121">
            <v>0.16030415890751087</v>
          </cell>
          <cell r="CO121">
            <v>1</v>
          </cell>
          <cell r="CP121">
            <v>2</v>
          </cell>
        </row>
        <row r="123">
          <cell r="BX123" t="str">
            <v xml:space="preserve">  SOUTHERN MARYLAND</v>
          </cell>
          <cell r="BY123">
            <v>1609</v>
          </cell>
          <cell r="BZ123">
            <v>1283</v>
          </cell>
          <cell r="CA123">
            <v>0.79738968303293967</v>
          </cell>
          <cell r="CB123">
            <v>2024</v>
          </cell>
          <cell r="CC123">
            <v>1811</v>
          </cell>
          <cell r="CD123">
            <v>0.89476284584980237</v>
          </cell>
          <cell r="CE123">
            <v>-415</v>
          </cell>
          <cell r="CF123">
            <v>-0.20503952569169961</v>
          </cell>
          <cell r="CG123">
            <v>8.877731185168837E-2</v>
          </cell>
          <cell r="CH123">
            <v>0.11354201727813307</v>
          </cell>
          <cell r="CK123">
            <v>-528</v>
          </cell>
          <cell r="CL123">
            <v>-0.29155162893429043</v>
          </cell>
          <cell r="CM123">
            <v>0.12200456447318372</v>
          </cell>
          <cell r="CN123">
            <v>0.14051831160769709</v>
          </cell>
        </row>
        <row r="124">
          <cell r="BX124" t="str">
            <v xml:space="preserve">   CALVERT</v>
          </cell>
          <cell r="BY124">
            <v>386</v>
          </cell>
          <cell r="BZ124">
            <v>386</v>
          </cell>
          <cell r="CA124">
            <v>1</v>
          </cell>
          <cell r="CB124">
            <v>339</v>
          </cell>
          <cell r="CC124">
            <v>243</v>
          </cell>
          <cell r="CD124">
            <v>0.7168141592920354</v>
          </cell>
          <cell r="CE124">
            <v>47</v>
          </cell>
          <cell r="CF124">
            <v>0.13864306784660768</v>
          </cell>
          <cell r="CG124">
            <v>2.1297726771132199E-2</v>
          </cell>
          <cell r="CH124">
            <v>1.9017165937394817E-2</v>
          </cell>
          <cell r="CI124">
            <v>12</v>
          </cell>
          <cell r="CJ124">
            <v>12</v>
          </cell>
          <cell r="CK124">
            <v>143</v>
          </cell>
          <cell r="CL124">
            <v>0.58847736625514402</v>
          </cell>
          <cell r="CM124">
            <v>3.6705971852415364E-2</v>
          </cell>
          <cell r="CN124">
            <v>1.8854748603351956E-2</v>
          </cell>
          <cell r="CO124">
            <v>10</v>
          </cell>
          <cell r="CP124">
            <v>12</v>
          </cell>
        </row>
        <row r="125">
          <cell r="BX125" t="str">
            <v xml:space="preserve">   CHARLES</v>
          </cell>
          <cell r="BY125">
            <v>95</v>
          </cell>
          <cell r="BZ125">
            <v>95</v>
          </cell>
          <cell r="CA125">
            <v>1</v>
          </cell>
          <cell r="CB125">
            <v>735</v>
          </cell>
          <cell r="CC125">
            <v>735</v>
          </cell>
          <cell r="CD125">
            <v>1</v>
          </cell>
          <cell r="CE125">
            <v>-640</v>
          </cell>
          <cell r="CF125">
            <v>-0.87074829931972786</v>
          </cell>
          <cell r="CG125">
            <v>5.2416685058485988E-3</v>
          </cell>
          <cell r="CH125">
            <v>4.1231908448333895E-2</v>
          </cell>
          <cell r="CI125">
            <v>19</v>
          </cell>
          <cell r="CJ125">
            <v>10</v>
          </cell>
          <cell r="CK125">
            <v>-640</v>
          </cell>
          <cell r="CL125">
            <v>-0.87074829931972786</v>
          </cell>
          <cell r="CM125">
            <v>9.0338531761125912E-3</v>
          </cell>
          <cell r="CN125">
            <v>5.7029795158286781E-2</v>
          </cell>
          <cell r="CO125">
            <v>19</v>
          </cell>
          <cell r="CP125">
            <v>8</v>
          </cell>
        </row>
        <row r="126">
          <cell r="BX126" t="str">
            <v xml:space="preserve">   ST. MARY'S</v>
          </cell>
          <cell r="BY126">
            <v>1128</v>
          </cell>
          <cell r="BZ126">
            <v>802</v>
          </cell>
          <cell r="CA126">
            <v>0.71099290780141844</v>
          </cell>
          <cell r="CB126">
            <v>950</v>
          </cell>
          <cell r="CC126">
            <v>833</v>
          </cell>
          <cell r="CD126">
            <v>0.87684210526315787</v>
          </cell>
          <cell r="CE126">
            <v>178</v>
          </cell>
          <cell r="CF126">
            <v>0.18736842105263157</v>
          </cell>
          <cell r="CG126">
            <v>6.223791657470757E-2</v>
          </cell>
          <cell r="CH126">
            <v>5.3292942892404355E-2</v>
          </cell>
          <cell r="CI126">
            <v>7</v>
          </cell>
          <cell r="CJ126">
            <v>9</v>
          </cell>
          <cell r="CK126">
            <v>-31</v>
          </cell>
          <cell r="CL126">
            <v>-3.721488595438175E-2</v>
          </cell>
          <cell r="CM126">
            <v>7.6264739444655769E-2</v>
          </cell>
          <cell r="CN126">
            <v>6.4633767846058343E-2</v>
          </cell>
          <cell r="CO126">
            <v>6</v>
          </cell>
          <cell r="CP126">
            <v>5</v>
          </cell>
        </row>
        <row r="128">
          <cell r="BX128" t="str">
            <v xml:space="preserve">  WESTERN MARYLAND</v>
          </cell>
          <cell r="BY128">
            <v>438</v>
          </cell>
          <cell r="BZ128">
            <v>438</v>
          </cell>
          <cell r="CA128">
            <v>1</v>
          </cell>
          <cell r="CG128">
            <v>2.4166850584859855E-2</v>
          </cell>
          <cell r="CM128">
            <v>4.1650817801445417E-2</v>
          </cell>
        </row>
        <row r="129">
          <cell r="BX129" t="str">
            <v xml:space="preserve">   ALLEGANY *</v>
          </cell>
          <cell r="BY129">
            <v>16</v>
          </cell>
          <cell r="BZ129">
            <v>16</v>
          </cell>
          <cell r="CA129">
            <v>1</v>
          </cell>
          <cell r="CG129">
            <v>8.8280732730081665E-4</v>
          </cell>
          <cell r="CI129">
            <v>24</v>
          </cell>
          <cell r="CM129">
            <v>1.5214910612400153E-3</v>
          </cell>
          <cell r="CO129">
            <v>24</v>
          </cell>
        </row>
        <row r="130">
          <cell r="BX130" t="str">
            <v xml:space="preserve">     Frostburg*</v>
          </cell>
          <cell r="BY130">
            <v>6</v>
          </cell>
          <cell r="BZ130">
            <v>6</v>
          </cell>
          <cell r="CA130">
            <v>1</v>
          </cell>
          <cell r="CG130">
            <v>3.3105274773780622E-4</v>
          </cell>
          <cell r="CM130">
            <v>5.705591479650057E-4</v>
          </cell>
        </row>
        <row r="131">
          <cell r="BX131" t="str">
            <v xml:space="preserve">     Lonaconing town*</v>
          </cell>
          <cell r="BY131">
            <v>0</v>
          </cell>
          <cell r="BZ131">
            <v>0</v>
          </cell>
          <cell r="CG131">
            <v>0</v>
          </cell>
          <cell r="CM131">
            <v>0</v>
          </cell>
        </row>
        <row r="132">
          <cell r="BX132" t="str">
            <v xml:space="preserve">   GARRETT</v>
          </cell>
          <cell r="BY132">
            <v>155</v>
          </cell>
          <cell r="BZ132">
            <v>155</v>
          </cell>
          <cell r="CA132">
            <v>1</v>
          </cell>
          <cell r="CB132">
            <v>118</v>
          </cell>
          <cell r="CC132">
            <v>118</v>
          </cell>
          <cell r="CD132">
            <v>1</v>
          </cell>
          <cell r="CE132">
            <v>37</v>
          </cell>
          <cell r="CF132">
            <v>0.3135593220338983</v>
          </cell>
          <cell r="CG132">
            <v>8.5521959832266601E-3</v>
          </cell>
          <cell r="CH132">
            <v>6.6195444855828567E-3</v>
          </cell>
          <cell r="CI132">
            <v>17</v>
          </cell>
          <cell r="CJ132">
            <v>17</v>
          </cell>
          <cell r="CK132">
            <v>37</v>
          </cell>
          <cell r="CL132">
            <v>0.3135593220338983</v>
          </cell>
          <cell r="CM132">
            <v>1.4739444655762648E-2</v>
          </cell>
          <cell r="CN132">
            <v>9.1558038485412795E-3</v>
          </cell>
          <cell r="CO132">
            <v>14</v>
          </cell>
          <cell r="CP132">
            <v>16</v>
          </cell>
        </row>
        <row r="133">
          <cell r="BX133" t="str">
            <v xml:space="preserve">   WASHINGTON</v>
          </cell>
          <cell r="BY133">
            <v>267</v>
          </cell>
          <cell r="BZ133">
            <v>267</v>
          </cell>
          <cell r="CA133">
            <v>1</v>
          </cell>
          <cell r="CB133">
            <v>166</v>
          </cell>
          <cell r="CC133">
            <v>164</v>
          </cell>
          <cell r="CD133">
            <v>0.98795180722891562</v>
          </cell>
          <cell r="CE133">
            <v>101</v>
          </cell>
          <cell r="CF133">
            <v>0.60843373493975905</v>
          </cell>
          <cell r="CG133">
            <v>1.4731847274332377E-2</v>
          </cell>
          <cell r="CH133">
            <v>9.3122405475148662E-3</v>
          </cell>
          <cell r="CI133">
            <v>13</v>
          </cell>
          <cell r="CJ133">
            <v>16</v>
          </cell>
          <cell r="CK133">
            <v>103</v>
          </cell>
          <cell r="CL133">
            <v>0.62804878048780488</v>
          </cell>
          <cell r="CM133">
            <v>2.5389882084442754E-2</v>
          </cell>
          <cell r="CN133">
            <v>1.2725015518311608E-2</v>
          </cell>
          <cell r="CO133">
            <v>12</v>
          </cell>
          <cell r="CP133">
            <v>15</v>
          </cell>
        </row>
        <row r="135">
          <cell r="BX135" t="str">
            <v xml:space="preserve">  UPPER EASTERN SHORE</v>
          </cell>
          <cell r="BY135">
            <v>1038</v>
          </cell>
          <cell r="BZ135">
            <v>784</v>
          </cell>
          <cell r="CA135">
            <v>0.75529865125240847</v>
          </cell>
          <cell r="CG135">
            <v>5.7272125358640479E-2</v>
          </cell>
          <cell r="CM135">
            <v>7.4553062000760742E-2</v>
          </cell>
        </row>
        <row r="136">
          <cell r="BX136" t="str">
            <v xml:space="preserve">   CAROLINE *</v>
          </cell>
          <cell r="BY136">
            <v>49</v>
          </cell>
          <cell r="BZ136">
            <v>45</v>
          </cell>
          <cell r="CA136">
            <v>0.91836734693877553</v>
          </cell>
          <cell r="CG136">
            <v>2.7035974398587508E-3</v>
          </cell>
          <cell r="CI136">
            <v>22</v>
          </cell>
          <cell r="CM136">
            <v>4.2791936097375432E-3</v>
          </cell>
          <cell r="CO136">
            <v>22</v>
          </cell>
        </row>
        <row r="137">
          <cell r="BX137" t="str">
            <v xml:space="preserve">     Marydel town*</v>
          </cell>
          <cell r="BY137">
            <v>1</v>
          </cell>
          <cell r="BZ137">
            <v>1</v>
          </cell>
          <cell r="CA137">
            <v>1</v>
          </cell>
          <cell r="CG137">
            <v>5.5175457956301041E-5</v>
          </cell>
          <cell r="CM137">
            <v>9.5093191327500954E-5</v>
          </cell>
        </row>
        <row r="138">
          <cell r="BX138" t="str">
            <v xml:space="preserve">     Preston town*</v>
          </cell>
          <cell r="BY138">
            <v>0</v>
          </cell>
          <cell r="BZ138">
            <v>0</v>
          </cell>
          <cell r="CG138">
            <v>0</v>
          </cell>
          <cell r="CM138">
            <v>0</v>
          </cell>
        </row>
        <row r="139">
          <cell r="BX139" t="str">
            <v xml:space="preserve">   CECIL</v>
          </cell>
          <cell r="BY139">
            <v>230</v>
          </cell>
          <cell r="BZ139">
            <v>230</v>
          </cell>
          <cell r="CA139">
            <v>1</v>
          </cell>
          <cell r="CB139">
            <v>234</v>
          </cell>
          <cell r="CC139">
            <v>234</v>
          </cell>
          <cell r="CD139">
            <v>1</v>
          </cell>
          <cell r="CE139">
            <v>-4</v>
          </cell>
          <cell r="CF139">
            <v>-1.7094017094017096E-2</v>
          </cell>
          <cell r="CG139">
            <v>1.2690355329949238E-2</v>
          </cell>
          <cell r="CH139">
            <v>1.3126893301918546E-2</v>
          </cell>
          <cell r="CI139">
            <v>14</v>
          </cell>
          <cell r="CJ139">
            <v>15</v>
          </cell>
          <cell r="CK139">
            <v>-4</v>
          </cell>
          <cell r="CL139">
            <v>-1.7094017094017096E-2</v>
          </cell>
          <cell r="CM139">
            <v>2.1871434005325218E-2</v>
          </cell>
          <cell r="CN139">
            <v>1.8156424581005588E-2</v>
          </cell>
          <cell r="CO139">
            <v>13</v>
          </cell>
          <cell r="CP139">
            <v>14</v>
          </cell>
        </row>
        <row r="140">
          <cell r="BX140" t="str">
            <v xml:space="preserve">   KENT  *</v>
          </cell>
          <cell r="BY140">
            <v>75</v>
          </cell>
          <cell r="BZ140">
            <v>61</v>
          </cell>
          <cell r="CA140">
            <v>0.81333333333333335</v>
          </cell>
          <cell r="CG140">
            <v>4.1381593467225775E-3</v>
          </cell>
          <cell r="CI140">
            <v>20</v>
          </cell>
          <cell r="CM140">
            <v>5.8006846709775578E-3</v>
          </cell>
          <cell r="CO140">
            <v>21</v>
          </cell>
        </row>
        <row r="141">
          <cell r="BX141" t="str">
            <v xml:space="preserve">     Betterton town</v>
          </cell>
          <cell r="BY141">
            <v>0</v>
          </cell>
          <cell r="BZ141">
            <v>0</v>
          </cell>
          <cell r="CB141">
            <v>0</v>
          </cell>
          <cell r="CC141">
            <v>0</v>
          </cell>
          <cell r="CE141">
            <v>0</v>
          </cell>
          <cell r="CG141">
            <v>0</v>
          </cell>
          <cell r="CK141">
            <v>0</v>
          </cell>
          <cell r="CM141">
            <v>0</v>
          </cell>
        </row>
        <row r="142">
          <cell r="BX142" t="str">
            <v xml:space="preserve">     Rock Hall town*</v>
          </cell>
          <cell r="BY142">
            <v>3</v>
          </cell>
          <cell r="BZ142">
            <v>3</v>
          </cell>
          <cell r="CA142">
            <v>1</v>
          </cell>
          <cell r="CG142">
            <v>1.6552637386890311E-4</v>
          </cell>
          <cell r="CK142">
            <v>3</v>
          </cell>
          <cell r="CM142">
            <v>2.8527957398250285E-4</v>
          </cell>
        </row>
        <row r="143">
          <cell r="BX143" t="str">
            <v xml:space="preserve">   QUEEN ANNE'S</v>
          </cell>
          <cell r="BY143">
            <v>535</v>
          </cell>
          <cell r="BZ143">
            <v>299</v>
          </cell>
          <cell r="CA143">
            <v>0.55887850467289724</v>
          </cell>
          <cell r="CB143">
            <v>301</v>
          </cell>
          <cell r="CC143">
            <v>280</v>
          </cell>
          <cell r="CD143">
            <v>0.93023255813953487</v>
          </cell>
          <cell r="CE143">
            <v>234</v>
          </cell>
          <cell r="CF143">
            <v>0.77740863787375414</v>
          </cell>
          <cell r="CG143">
            <v>2.9518870006621054E-2</v>
          </cell>
          <cell r="CH143">
            <v>1.6885448221698643E-2</v>
          </cell>
          <cell r="CI143">
            <v>10</v>
          </cell>
          <cell r="CJ143">
            <v>13</v>
          </cell>
          <cell r="CK143">
            <v>19</v>
          </cell>
          <cell r="CL143">
            <v>6.7857142857142852E-2</v>
          </cell>
          <cell r="CM143">
            <v>2.8432864206922783E-2</v>
          </cell>
          <cell r="CN143">
            <v>2.1725636250775917E-2</v>
          </cell>
          <cell r="CO143">
            <v>11</v>
          </cell>
          <cell r="CP143">
            <v>11</v>
          </cell>
        </row>
        <row r="144">
          <cell r="BX144" t="str">
            <v xml:space="preserve">   TALBOT *</v>
          </cell>
          <cell r="BY144">
            <v>149</v>
          </cell>
          <cell r="BZ144">
            <v>149</v>
          </cell>
          <cell r="CA144">
            <v>1</v>
          </cell>
          <cell r="CG144">
            <v>8.2211432354888543E-3</v>
          </cell>
          <cell r="CI144">
            <v>18</v>
          </cell>
          <cell r="CM144">
            <v>1.4168885507797642E-2</v>
          </cell>
          <cell r="CO144">
            <v>15</v>
          </cell>
        </row>
        <row r="145">
          <cell r="BX145" t="str">
            <v xml:space="preserve">     Easton</v>
          </cell>
          <cell r="BY145">
            <v>25</v>
          </cell>
          <cell r="BZ145">
            <v>25</v>
          </cell>
          <cell r="CA145">
            <v>1</v>
          </cell>
          <cell r="CB145">
            <v>40</v>
          </cell>
          <cell r="CC145">
            <v>40</v>
          </cell>
          <cell r="CD145">
            <v>1</v>
          </cell>
          <cell r="CE145">
            <v>-15</v>
          </cell>
          <cell r="CF145">
            <v>-0.375</v>
          </cell>
          <cell r="CG145">
            <v>1.379386448907526E-3</v>
          </cell>
          <cell r="CH145">
            <v>2.2439133849433412E-3</v>
          </cell>
          <cell r="CK145">
            <v>-15</v>
          </cell>
          <cell r="CL145">
            <v>-0.375</v>
          </cell>
          <cell r="CM145">
            <v>2.3773297831875236E-3</v>
          </cell>
          <cell r="CN145">
            <v>3.1036623215394167E-3</v>
          </cell>
        </row>
        <row r="147">
          <cell r="BX147" t="str">
            <v xml:space="preserve">  LOWER  EASTERN SHORE</v>
          </cell>
          <cell r="BY147">
            <v>836</v>
          </cell>
          <cell r="BZ147">
            <v>641</v>
          </cell>
          <cell r="CA147">
            <v>0.76674641148325362</v>
          </cell>
          <cell r="CG147">
            <v>4.6126682851467669E-2</v>
          </cell>
          <cell r="CM147">
            <v>6.0954735640928112E-2</v>
          </cell>
        </row>
        <row r="148">
          <cell r="BX148" t="str">
            <v xml:space="preserve">   DORCHESTER *</v>
          </cell>
          <cell r="BY148">
            <v>71</v>
          </cell>
          <cell r="BZ148">
            <v>71</v>
          </cell>
          <cell r="CA148">
            <v>1</v>
          </cell>
          <cell r="CG148">
            <v>3.9174575148973739E-3</v>
          </cell>
          <cell r="CI148">
            <v>21</v>
          </cell>
          <cell r="CM148">
            <v>6.7516165842525675E-3</v>
          </cell>
          <cell r="CO148">
            <v>20</v>
          </cell>
        </row>
        <row r="149">
          <cell r="BX149" t="str">
            <v xml:space="preserve">   SOMERSET </v>
          </cell>
          <cell r="BY149">
            <v>48</v>
          </cell>
          <cell r="BZ149">
            <v>40</v>
          </cell>
          <cell r="CA149">
            <v>0.83333333333333337</v>
          </cell>
          <cell r="CB149">
            <v>20</v>
          </cell>
          <cell r="CC149">
            <v>20</v>
          </cell>
          <cell r="CD149">
            <v>1</v>
          </cell>
          <cell r="CE149">
            <v>28</v>
          </cell>
          <cell r="CF149">
            <v>1.4</v>
          </cell>
          <cell r="CG149">
            <v>2.6484219819024497E-3</v>
          </cell>
          <cell r="CH149">
            <v>1.1219566924716706E-3</v>
          </cell>
          <cell r="CI149">
            <v>23</v>
          </cell>
          <cell r="CJ149">
            <v>18</v>
          </cell>
          <cell r="CK149">
            <v>20</v>
          </cell>
          <cell r="CL149">
            <v>1</v>
          </cell>
          <cell r="CM149">
            <v>3.8037276531000378E-3</v>
          </cell>
          <cell r="CN149">
            <v>1.5518311607697084E-3</v>
          </cell>
          <cell r="CO149">
            <v>23</v>
          </cell>
          <cell r="CP149">
            <v>18</v>
          </cell>
        </row>
        <row r="150">
          <cell r="BX150" t="str">
            <v xml:space="preserve">   WICOMICO</v>
          </cell>
          <cell r="BY150">
            <v>196</v>
          </cell>
          <cell r="BZ150">
            <v>143</v>
          </cell>
          <cell r="CA150">
            <v>0.72959183673469385</v>
          </cell>
          <cell r="CB150">
            <v>300</v>
          </cell>
          <cell r="CC150">
            <v>242</v>
          </cell>
          <cell r="CD150">
            <v>0.80666666666666664</v>
          </cell>
          <cell r="CE150">
            <v>-104</v>
          </cell>
          <cell r="CF150">
            <v>-0.34666666666666668</v>
          </cell>
          <cell r="CG150">
            <v>1.0814389759435003E-2</v>
          </cell>
          <cell r="CH150">
            <v>1.6829350387075059E-2</v>
          </cell>
          <cell r="CI150">
            <v>16</v>
          </cell>
          <cell r="CJ150">
            <v>14</v>
          </cell>
          <cell r="CK150">
            <v>-99</v>
          </cell>
          <cell r="CL150">
            <v>-0.40909090909090912</v>
          </cell>
          <cell r="CM150">
            <v>1.3598326359832637E-2</v>
          </cell>
          <cell r="CN150">
            <v>1.8777157045313471E-2</v>
          </cell>
          <cell r="CO150">
            <v>16</v>
          </cell>
          <cell r="CP150">
            <v>13</v>
          </cell>
        </row>
        <row r="151">
          <cell r="BX151" t="str">
            <v xml:space="preserve">   WORCESTER*</v>
          </cell>
          <cell r="BY151">
            <v>521</v>
          </cell>
          <cell r="BZ151">
            <v>387</v>
          </cell>
          <cell r="CA151">
            <v>0.74280230326295582</v>
          </cell>
          <cell r="CG151">
            <v>2.8746413595232841E-2</v>
          </cell>
          <cell r="CI151">
            <v>11</v>
          </cell>
          <cell r="CM151">
            <v>3.6801065043742871E-2</v>
          </cell>
          <cell r="CO151">
            <v>9</v>
          </cell>
        </row>
        <row r="152">
          <cell r="BX152" t="str">
            <v xml:space="preserve">     Ocean city town</v>
          </cell>
          <cell r="BY152">
            <v>133</v>
          </cell>
          <cell r="BZ152">
            <v>44</v>
          </cell>
          <cell r="CA152">
            <v>0.33082706766917291</v>
          </cell>
          <cell r="CB152">
            <v>60</v>
          </cell>
          <cell r="CC152">
            <v>46</v>
          </cell>
          <cell r="CD152">
            <v>0.76666666666666672</v>
          </cell>
          <cell r="CE152">
            <v>73</v>
          </cell>
          <cell r="CF152">
            <v>1.2166666666666666</v>
          </cell>
          <cell r="CG152">
            <v>7.3383359081880383E-3</v>
          </cell>
          <cell r="CH152">
            <v>3.3658700774150119E-3</v>
          </cell>
          <cell r="CK152">
            <v>-2</v>
          </cell>
          <cell r="CL152">
            <v>-4.3478260869565216E-2</v>
          </cell>
          <cell r="CM152">
            <v>4.1841004184100415E-3</v>
          </cell>
          <cell r="CN152">
            <v>3.5692116697703291E-3</v>
          </cell>
        </row>
        <row r="156">
          <cell r="BX156" t="str">
            <v>SOURCE:  U. S. DEPARTMENT OF COMMERCE.  BUREAU OF THE CENSUS</v>
          </cell>
        </row>
        <row r="157">
          <cell r="BX157" t="str">
            <v>(1) Includes new one family units, two family units, three and four family units and five or more family units.</v>
          </cell>
        </row>
        <row r="158">
          <cell r="BX158" t="str">
            <v>(2) U. S. Bureau of the Census estimate based on survey</v>
          </cell>
        </row>
        <row r="159">
          <cell r="BX159" t="str">
            <v>(3) Sum of reported and imputed responses to monthly permit issuing places questionnaires</v>
          </cell>
        </row>
        <row r="160">
          <cell r="BX160" t="str">
            <v>(4) Anne Arundel, Baltimore, Montgomery and Prince George's Counties</v>
          </cell>
        </row>
        <row r="161">
          <cell r="BX161" t="str">
            <v>(5) Calvert, Carroll, Cecil, Charles, Frederick, Harford, Howard, Queen Anne's and St. Mary's Counties</v>
          </cell>
        </row>
        <row r="162">
          <cell r="BX162" t="str">
            <v>(6) Allegany, Washington and Wicomico Counties</v>
          </cell>
        </row>
        <row r="163">
          <cell r="BX163" t="str">
            <v>(7) Baltimore City</v>
          </cell>
        </row>
        <row r="164">
          <cell r="BX164" t="str">
            <v>(8) Caroline, Dorchester, Garret, Kent, Somerset, Talbot and Worcester Counties</v>
          </cell>
        </row>
        <row r="165">
          <cell r="BX165" t="str">
            <v>* Not available monthly prior to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B608D-FC09-4217-91E0-D17F91492A84}">
  <sheetPr>
    <pageSetUpPr fitToPage="1"/>
  </sheetPr>
  <dimension ref="B2:T82"/>
  <sheetViews>
    <sheetView tabSelected="1" workbookViewId="0">
      <selection activeCell="B2" sqref="B2"/>
    </sheetView>
  </sheetViews>
  <sheetFormatPr defaultRowHeight="12.75" x14ac:dyDescent="0.2"/>
  <cols>
    <col min="2" max="2" width="48.140625" bestFit="1" customWidth="1"/>
    <col min="3" max="20" width="12.7109375" customWidth="1"/>
  </cols>
  <sheetData>
    <row r="2" spans="2:20" ht="15.75" x14ac:dyDescent="0.25">
      <c r="B2" s="1" t="str">
        <f>[1]DEC23!BX85</f>
        <v>Table 2C.</v>
      </c>
      <c r="C2" s="17"/>
      <c r="D2" s="17"/>
      <c r="E2" s="22"/>
      <c r="F2" s="17"/>
      <c r="G2" s="17"/>
      <c r="H2" s="20"/>
      <c r="I2" s="15"/>
      <c r="J2" s="20"/>
      <c r="K2" s="20"/>
      <c r="L2" s="20"/>
      <c r="M2" s="15"/>
      <c r="N2" s="15"/>
      <c r="O2" s="15"/>
      <c r="P2" s="20"/>
      <c r="Q2" s="20"/>
      <c r="R2" s="20"/>
      <c r="S2" s="20"/>
      <c r="T2" s="15"/>
    </row>
    <row r="3" spans="2:20" ht="18" x14ac:dyDescent="0.25">
      <c r="B3" s="14" t="str">
        <f>[1]DEC23!BX86</f>
        <v>NEW HOUSING UNITS(1) AUTHORIZED FOR CONSTRUCTION:  YEAR TO DATE DECEMBER 2023 AND 2020</v>
      </c>
      <c r="C3" s="18"/>
      <c r="D3" s="18"/>
      <c r="E3" s="23"/>
      <c r="F3" s="19"/>
      <c r="G3" s="18"/>
      <c r="H3" s="21"/>
      <c r="I3" s="16"/>
      <c r="J3" s="21"/>
      <c r="K3" s="21"/>
      <c r="L3" s="21"/>
      <c r="M3" s="16"/>
      <c r="N3" s="16"/>
      <c r="O3" s="16"/>
      <c r="P3" s="21"/>
      <c r="Q3" s="21"/>
      <c r="R3" s="21"/>
      <c r="S3" s="21"/>
      <c r="T3" s="16"/>
    </row>
    <row r="4" spans="2:20" ht="18.75" thickBot="1" x14ac:dyDescent="0.3">
      <c r="B4" s="16"/>
      <c r="C4" s="16"/>
      <c r="D4" s="16"/>
      <c r="E4" s="21"/>
      <c r="F4" s="16"/>
      <c r="G4" s="16"/>
      <c r="H4" s="21"/>
      <c r="I4" s="16"/>
      <c r="J4" s="21"/>
      <c r="K4" s="21"/>
      <c r="L4" s="21"/>
      <c r="M4" s="16"/>
      <c r="N4" s="16"/>
      <c r="O4" s="16"/>
      <c r="P4" s="21"/>
      <c r="Q4" s="21"/>
      <c r="R4" s="21"/>
      <c r="S4" s="21"/>
      <c r="T4" s="16"/>
    </row>
    <row r="5" spans="2:20" ht="13.5" customHeight="1" thickTop="1" x14ac:dyDescent="0.2">
      <c r="B5" s="94" t="str">
        <f>[1]DEC23!BX88</f>
        <v>JURISDICTION</v>
      </c>
      <c r="C5" s="97" t="str">
        <f>[1]DEC23!BY88</f>
        <v>YEAR TO DATE DECEMBER</v>
      </c>
      <c r="D5" s="98"/>
      <c r="E5" s="98"/>
      <c r="F5" s="98"/>
      <c r="G5" s="98"/>
      <c r="H5" s="99"/>
      <c r="I5" s="103" t="str">
        <f>[1]DEC23!CE88</f>
        <v>TOTAL HOUSING UNITS</v>
      </c>
      <c r="J5" s="103"/>
      <c r="K5" s="103"/>
      <c r="L5" s="103"/>
      <c r="M5" s="103"/>
      <c r="N5" s="103"/>
      <c r="O5" s="105" t="str">
        <f>[1]DEC23!CK88</f>
        <v>SINGLE-FAMILY UNITS</v>
      </c>
      <c r="P5" s="103"/>
      <c r="Q5" s="103"/>
      <c r="R5" s="103"/>
      <c r="S5" s="103"/>
      <c r="T5" s="106"/>
    </row>
    <row r="6" spans="2:20" ht="12.75" customHeight="1" x14ac:dyDescent="0.2">
      <c r="B6" s="95"/>
      <c r="C6" s="100"/>
      <c r="D6" s="101"/>
      <c r="E6" s="101"/>
      <c r="F6" s="101"/>
      <c r="G6" s="101"/>
      <c r="H6" s="102"/>
      <c r="I6" s="104"/>
      <c r="J6" s="104"/>
      <c r="K6" s="104"/>
      <c r="L6" s="104"/>
      <c r="M6" s="104"/>
      <c r="N6" s="104"/>
      <c r="O6" s="107"/>
      <c r="P6" s="104"/>
      <c r="Q6" s="104"/>
      <c r="R6" s="104"/>
      <c r="S6" s="104"/>
      <c r="T6" s="108"/>
    </row>
    <row r="7" spans="2:20" ht="13.5" customHeight="1" thickBot="1" x14ac:dyDescent="0.25">
      <c r="B7" s="95"/>
      <c r="C7" s="100"/>
      <c r="D7" s="101"/>
      <c r="E7" s="101"/>
      <c r="F7" s="101"/>
      <c r="G7" s="101"/>
      <c r="H7" s="102"/>
      <c r="I7" s="104"/>
      <c r="J7" s="104"/>
      <c r="K7" s="104"/>
      <c r="L7" s="104"/>
      <c r="M7" s="104"/>
      <c r="N7" s="104"/>
      <c r="O7" s="107"/>
      <c r="P7" s="104"/>
      <c r="Q7" s="104"/>
      <c r="R7" s="104"/>
      <c r="S7" s="104"/>
      <c r="T7" s="108"/>
    </row>
    <row r="8" spans="2:20" ht="12.75" customHeight="1" x14ac:dyDescent="0.2">
      <c r="B8" s="95"/>
      <c r="C8" s="109" t="str">
        <f>[1]DEC23!BY91</f>
        <v>2023</v>
      </c>
      <c r="D8" s="110"/>
      <c r="E8" s="110"/>
      <c r="F8" s="110" t="str">
        <f>[1]DEC23!CB91</f>
        <v>2020</v>
      </c>
      <c r="G8" s="110"/>
      <c r="H8" s="113"/>
      <c r="I8" s="104"/>
      <c r="J8" s="104"/>
      <c r="K8" s="104"/>
      <c r="L8" s="104"/>
      <c r="M8" s="104"/>
      <c r="N8" s="104"/>
      <c r="O8" s="107"/>
      <c r="P8" s="104"/>
      <c r="Q8" s="104"/>
      <c r="R8" s="104"/>
      <c r="S8" s="104"/>
      <c r="T8" s="108"/>
    </row>
    <row r="9" spans="2:20" ht="13.5" customHeight="1" thickBot="1" x14ac:dyDescent="0.25">
      <c r="B9" s="95"/>
      <c r="C9" s="111"/>
      <c r="D9" s="112"/>
      <c r="E9" s="112"/>
      <c r="F9" s="112"/>
      <c r="G9" s="112"/>
      <c r="H9" s="114"/>
      <c r="I9" s="104"/>
      <c r="J9" s="104"/>
      <c r="K9" s="104"/>
      <c r="L9" s="104"/>
      <c r="M9" s="104"/>
      <c r="N9" s="104"/>
      <c r="O9" s="107"/>
      <c r="P9" s="104"/>
      <c r="Q9" s="104"/>
      <c r="R9" s="104"/>
      <c r="S9" s="104"/>
      <c r="T9" s="108"/>
    </row>
    <row r="10" spans="2:20" ht="12.75" customHeight="1" x14ac:dyDescent="0.2">
      <c r="B10" s="95"/>
      <c r="C10" s="115" t="str">
        <f>[1]DEC23!BY93</f>
        <v>TOTAL</v>
      </c>
      <c r="D10" s="118" t="str">
        <f>[1]DEC23!BZ93</f>
        <v>SINGLE FAMILY</v>
      </c>
      <c r="E10" s="121" t="str">
        <f>[1]DEC23!CA93</f>
        <v>Percent Single Family</v>
      </c>
      <c r="F10" s="124" t="str">
        <f>[1]DEC23!CB93</f>
        <v>TOTAL</v>
      </c>
      <c r="G10" s="118" t="str">
        <f>[1]DEC23!CC93</f>
        <v>SINGLE FAMILY</v>
      </c>
      <c r="H10" s="132" t="str">
        <f>[1]DEC23!CD93</f>
        <v>Percent Single Family</v>
      </c>
      <c r="I10" s="135" t="str">
        <f>[1]DEC23!CE93</f>
        <v>Change</v>
      </c>
      <c r="J10" s="136"/>
      <c r="K10" s="139" t="str">
        <f>[1]DEC23!CG93</f>
        <v>State Percent</v>
      </c>
      <c r="L10" s="140"/>
      <c r="M10" s="124" t="str">
        <f>[1]DEC23!CI93</f>
        <v>County Rank</v>
      </c>
      <c r="N10" s="143"/>
      <c r="O10" s="115" t="str">
        <f>[1]DEC23!CK93</f>
        <v>Change</v>
      </c>
      <c r="P10" s="124"/>
      <c r="Q10" s="153" t="str">
        <f>[1]DEC23!CM93</f>
        <v>State Percent</v>
      </c>
      <c r="R10" s="153"/>
      <c r="S10" s="124" t="str">
        <f>[1]DEC23!CO93</f>
        <v>County Rank</v>
      </c>
      <c r="T10" s="155"/>
    </row>
    <row r="11" spans="2:20" ht="12.75" customHeight="1" x14ac:dyDescent="0.2">
      <c r="B11" s="95"/>
      <c r="C11" s="116"/>
      <c r="D11" s="119"/>
      <c r="E11" s="122"/>
      <c r="F11" s="125"/>
      <c r="G11" s="119"/>
      <c r="H11" s="133"/>
      <c r="I11" s="137"/>
      <c r="J11" s="138"/>
      <c r="K11" s="141"/>
      <c r="L11" s="142"/>
      <c r="M11" s="144"/>
      <c r="N11" s="145"/>
      <c r="O11" s="146"/>
      <c r="P11" s="144"/>
      <c r="Q11" s="154"/>
      <c r="R11" s="154"/>
      <c r="S11" s="144"/>
      <c r="T11" s="156"/>
    </row>
    <row r="12" spans="2:20" ht="12.75" customHeight="1" x14ac:dyDescent="0.2">
      <c r="B12" s="95"/>
      <c r="C12" s="116"/>
      <c r="D12" s="119"/>
      <c r="E12" s="122"/>
      <c r="F12" s="125"/>
      <c r="G12" s="119"/>
      <c r="H12" s="133"/>
      <c r="I12" s="147" t="str">
        <f>[1]DEC23!CE95</f>
        <v>Net</v>
      </c>
      <c r="J12" s="130" t="str">
        <f>[1]DEC23!CF95</f>
        <v>Percent</v>
      </c>
      <c r="K12" s="149">
        <f>[1]DEC23!CG95</f>
        <v>2023</v>
      </c>
      <c r="L12" s="149">
        <f>[1]DEC23!CH95</f>
        <v>2020</v>
      </c>
      <c r="M12" s="149">
        <f>[1]DEC23!CI95</f>
        <v>2023</v>
      </c>
      <c r="N12" s="127">
        <f>[1]DEC23!CJ95</f>
        <v>2020</v>
      </c>
      <c r="O12" s="129" t="str">
        <f>[1]DEC23!CK95</f>
        <v>Net</v>
      </c>
      <c r="P12" s="130" t="str">
        <f>[1]DEC23!CL95</f>
        <v>Percent</v>
      </c>
      <c r="Q12" s="149">
        <f>[1]DEC23!CM95</f>
        <v>2023</v>
      </c>
      <c r="R12" s="149">
        <f>[1]DEC23!CN95</f>
        <v>2020</v>
      </c>
      <c r="S12" s="149">
        <f>[1]DEC23!CO95</f>
        <v>2023</v>
      </c>
      <c r="T12" s="151">
        <f>[1]DEC23!CP95</f>
        <v>2020</v>
      </c>
    </row>
    <row r="13" spans="2:20" ht="13.5" customHeight="1" thickBot="1" x14ac:dyDescent="0.25">
      <c r="B13" s="96"/>
      <c r="C13" s="117"/>
      <c r="D13" s="120"/>
      <c r="E13" s="123"/>
      <c r="F13" s="126"/>
      <c r="G13" s="120"/>
      <c r="H13" s="134"/>
      <c r="I13" s="148"/>
      <c r="J13" s="131"/>
      <c r="K13" s="150"/>
      <c r="L13" s="150"/>
      <c r="M13" s="150"/>
      <c r="N13" s="128"/>
      <c r="O13" s="117"/>
      <c r="P13" s="131"/>
      <c r="Q13" s="150"/>
      <c r="R13" s="150"/>
      <c r="S13" s="150"/>
      <c r="T13" s="152"/>
    </row>
    <row r="14" spans="2:20" ht="14.25" x14ac:dyDescent="0.2">
      <c r="B14" s="5"/>
      <c r="C14" s="56"/>
      <c r="D14" s="55"/>
      <c r="E14" s="29"/>
      <c r="F14" s="3"/>
      <c r="G14" s="3"/>
      <c r="H14" s="61"/>
      <c r="I14" s="65"/>
      <c r="J14" s="30"/>
      <c r="K14" s="30"/>
      <c r="L14" s="30"/>
      <c r="M14" s="31"/>
      <c r="N14" s="69"/>
      <c r="O14" s="64"/>
      <c r="P14" s="30"/>
      <c r="Q14" s="29"/>
      <c r="R14" s="30"/>
      <c r="S14" s="30"/>
      <c r="T14" s="32"/>
    </row>
    <row r="15" spans="2:20" ht="15.75" x14ac:dyDescent="0.25">
      <c r="B15" s="24" t="str">
        <f>[1]DEC23!BX98</f>
        <v>STATE OF MARYLAND (2)</v>
      </c>
      <c r="C15" s="57">
        <f>[1]DEC23!BY98</f>
        <v>18124</v>
      </c>
      <c r="D15" s="58">
        <f>[1]DEC23!BZ98</f>
        <v>10516</v>
      </c>
      <c r="E15" s="72">
        <f>[1]DEC23!CA98</f>
        <v>0.5802251158684617</v>
      </c>
      <c r="F15" s="13">
        <f>[1]DEC23!CB98</f>
        <v>18429</v>
      </c>
      <c r="G15" s="13">
        <f>[1]DEC23!CC98</f>
        <v>13365</v>
      </c>
      <c r="H15" s="78">
        <f>[1]DEC23!CD98</f>
        <v>0.72521569265831032</v>
      </c>
      <c r="I15" s="75">
        <f>[1]DEC23!CE98</f>
        <v>-305</v>
      </c>
      <c r="J15" s="72">
        <f>[1]DEC23!CF98</f>
        <v>-1.65500027131152E-2</v>
      </c>
      <c r="K15" s="72">
        <f>[1]DEC23!CG98</f>
        <v>1</v>
      </c>
      <c r="L15" s="72">
        <f>[1]DEC23!CH98</f>
        <v>1.0338269942780209</v>
      </c>
      <c r="M15" s="81"/>
      <c r="N15" s="82"/>
      <c r="O15" s="77">
        <f>[1]DEC23!CK98</f>
        <v>-2849</v>
      </c>
      <c r="P15" s="72">
        <f>[1]DEC23!CL98</f>
        <v>-0.21316872427983538</v>
      </c>
      <c r="Q15" s="30">
        <f>[1]DEC23!CM98</f>
        <v>1</v>
      </c>
      <c r="R15" s="30">
        <f>[1]DEC23!CN98</f>
        <v>1.0370111731843576</v>
      </c>
      <c r="S15" s="45"/>
      <c r="T15" s="32"/>
    </row>
    <row r="16" spans="2:20" ht="14.25" x14ac:dyDescent="0.2">
      <c r="B16" s="25"/>
      <c r="C16" s="53"/>
      <c r="D16" s="3"/>
      <c r="E16" s="71"/>
      <c r="F16" s="3"/>
      <c r="G16" s="3"/>
      <c r="H16" s="79"/>
      <c r="I16" s="74"/>
      <c r="J16" s="71"/>
      <c r="K16" s="71"/>
      <c r="L16" s="71"/>
      <c r="M16" s="80"/>
      <c r="N16" s="83"/>
      <c r="O16" s="84"/>
      <c r="P16" s="71"/>
      <c r="Q16" s="33"/>
      <c r="R16" s="33"/>
      <c r="S16" s="46"/>
      <c r="T16" s="34"/>
    </row>
    <row r="17" spans="2:20" ht="14.25" x14ac:dyDescent="0.2">
      <c r="B17" s="5" t="str">
        <f>[1]DEC23!BX100</f>
        <v>STATE SUM OF MONTHLY REPORTING PIPs (3)</v>
      </c>
      <c r="C17" s="49">
        <f>[1]DEC23!BY100</f>
        <v>18124</v>
      </c>
      <c r="D17" s="12">
        <f>[1]DEC23!BZ100</f>
        <v>10516</v>
      </c>
      <c r="E17" s="72">
        <f>[1]DEC23!CA100</f>
        <v>0.5802251158684617</v>
      </c>
      <c r="F17" s="12">
        <f>[1]DEC23!CB100</f>
        <v>17826</v>
      </c>
      <c r="G17" s="12">
        <f>[1]DEC23!CC100</f>
        <v>12888</v>
      </c>
      <c r="H17" s="78">
        <f>[1]DEC23!CD100</f>
        <v>0.72298889262874455</v>
      </c>
      <c r="I17" s="75">
        <f>[1]DEC23!CE100</f>
        <v>298</v>
      </c>
      <c r="J17" s="72">
        <f>[1]DEC23!CF100</f>
        <v>1.6717154717827892E-2</v>
      </c>
      <c r="K17" s="72">
        <f>[1]DEC23!CG100</f>
        <v>1</v>
      </c>
      <c r="L17" s="72">
        <f>[1]DEC23!CH100</f>
        <v>1</v>
      </c>
      <c r="M17" s="81"/>
      <c r="N17" s="82"/>
      <c r="O17" s="77">
        <f>[1]DEC23!CK100</f>
        <v>-2372</v>
      </c>
      <c r="P17" s="72">
        <f>[1]DEC23!CL100</f>
        <v>-0.1840471756672874</v>
      </c>
      <c r="Q17" s="30">
        <f>[1]DEC23!CM100</f>
        <v>1</v>
      </c>
      <c r="R17" s="30">
        <f>[1]DEC23!CN100</f>
        <v>1</v>
      </c>
      <c r="S17" s="45"/>
      <c r="T17" s="32"/>
    </row>
    <row r="18" spans="2:20" ht="14.25" x14ac:dyDescent="0.2">
      <c r="B18" s="25"/>
      <c r="C18" s="52"/>
      <c r="D18" s="10"/>
      <c r="E18" s="71"/>
      <c r="F18" s="9"/>
      <c r="G18" s="9"/>
      <c r="H18" s="79"/>
      <c r="I18" s="73"/>
      <c r="J18" s="71"/>
      <c r="K18" s="71"/>
      <c r="L18" s="71"/>
      <c r="M18" s="80"/>
      <c r="N18" s="83"/>
      <c r="O18" s="76"/>
      <c r="P18" s="71"/>
      <c r="Q18" s="33"/>
      <c r="R18" s="33"/>
      <c r="S18" s="46"/>
      <c r="T18" s="34"/>
    </row>
    <row r="19" spans="2:20" ht="14.25" x14ac:dyDescent="0.2">
      <c r="B19" s="25" t="str">
        <f>[1]DEC23!BX102</f>
        <v>SUBURBAN COUNTIES</v>
      </c>
      <c r="C19" s="50">
        <f>[1]DEC23!BY102</f>
        <v>15645</v>
      </c>
      <c r="D19" s="8">
        <f>[1]DEC23!BZ102</f>
        <v>9512</v>
      </c>
      <c r="E19" s="72">
        <f>[1]DEC23!CA102</f>
        <v>0.60798977309044422</v>
      </c>
      <c r="F19" s="12">
        <f>[1]DEC23!CB102</f>
        <v>15968</v>
      </c>
      <c r="G19" s="12">
        <f>[1]DEC23!CC102</f>
        <v>12549</v>
      </c>
      <c r="H19" s="78">
        <f>[1]DEC23!CD102</f>
        <v>0.78588426853707416</v>
      </c>
      <c r="I19" s="75">
        <f>[1]DEC23!CE102</f>
        <v>-323</v>
      </c>
      <c r="J19" s="72">
        <f>[1]DEC23!CF102</f>
        <v>-2.0227955911823647E-2</v>
      </c>
      <c r="K19" s="72">
        <f>[1]DEC23!CG102</f>
        <v>0.86322003972632977</v>
      </c>
      <c r="L19" s="72">
        <f>[1]DEC23!CH102</f>
        <v>0.89577022326938183</v>
      </c>
      <c r="M19" s="81"/>
      <c r="N19" s="82"/>
      <c r="O19" s="77">
        <f>[1]DEC23!CK102</f>
        <v>-3037</v>
      </c>
      <c r="P19" s="72">
        <f>[1]DEC23!CL102</f>
        <v>-0.24201131564268069</v>
      </c>
      <c r="Q19" s="30">
        <f>[1]DEC23!CM102</f>
        <v>0.90452643590718906</v>
      </c>
      <c r="R19" s="30">
        <f>[1]DEC23!CN102</f>
        <v>0.9736964618249534</v>
      </c>
      <c r="S19" s="45"/>
      <c r="T19" s="32"/>
    </row>
    <row r="20" spans="2:20" ht="14.25" x14ac:dyDescent="0.2">
      <c r="B20" s="26" t="str">
        <f>[1]DEC23!BX103</f>
        <v xml:space="preserve">    INNER SUBURBAN COUNTIES (4)</v>
      </c>
      <c r="C20" s="51">
        <f>[1]DEC23!BY103</f>
        <v>8602</v>
      </c>
      <c r="D20" s="9">
        <f>[1]DEC23!BZ103</f>
        <v>4751</v>
      </c>
      <c r="E20" s="71">
        <f>[1]DEC23!CA103</f>
        <v>0.55231341548477098</v>
      </c>
      <c r="F20" s="9">
        <f>[1]DEC23!CB103</f>
        <v>7633</v>
      </c>
      <c r="G20" s="9">
        <f>[1]DEC23!CC103</f>
        <v>5689</v>
      </c>
      <c r="H20" s="79">
        <f>[1]DEC23!CD103</f>
        <v>0.74531638936198086</v>
      </c>
      <c r="I20" s="73">
        <f>[1]DEC23!CE103</f>
        <v>969</v>
      </c>
      <c r="J20" s="71">
        <f>[1]DEC23!CF103</f>
        <v>0.12694877505567928</v>
      </c>
      <c r="K20" s="71">
        <f>[1]DEC23!CG103</f>
        <v>0.4746192893401015</v>
      </c>
      <c r="L20" s="71">
        <f>[1]DEC23!CH103</f>
        <v>0.42819477168181308</v>
      </c>
      <c r="M20" s="85"/>
      <c r="N20" s="86"/>
      <c r="O20" s="76">
        <f>[1]DEC23!CK103</f>
        <v>-938</v>
      </c>
      <c r="P20" s="71">
        <f>[1]DEC23!CL103</f>
        <v>-0.16487959219546494</v>
      </c>
      <c r="Q20" s="33">
        <f>[1]DEC23!CM103</f>
        <v>0.45178775199695703</v>
      </c>
      <c r="R20" s="33">
        <f>[1]DEC23!CN103</f>
        <v>0.4414183736809435</v>
      </c>
      <c r="S20" s="46"/>
      <c r="T20" s="34"/>
    </row>
    <row r="21" spans="2:20" ht="14.25" x14ac:dyDescent="0.2">
      <c r="B21" s="26" t="str">
        <f>[1]DEC23!BX104</f>
        <v xml:space="preserve">    OUTER SUBURBAN COUNTIES (5)</v>
      </c>
      <c r="C21" s="51">
        <f>[1]DEC23!BY104</f>
        <v>6564</v>
      </c>
      <c r="D21" s="9">
        <f>[1]DEC23!BZ104</f>
        <v>4335</v>
      </c>
      <c r="E21" s="71">
        <f>[1]DEC23!CA104</f>
        <v>0.66042047531992687</v>
      </c>
      <c r="F21" s="9">
        <f>[1]DEC23!CB104</f>
        <v>7869</v>
      </c>
      <c r="G21" s="9">
        <f>[1]DEC23!CC104</f>
        <v>6454</v>
      </c>
      <c r="H21" s="79">
        <f>[1]DEC23!CD104</f>
        <v>0.82018045494980307</v>
      </c>
      <c r="I21" s="73">
        <f>[1]DEC23!CE104</f>
        <v>-1305</v>
      </c>
      <c r="J21" s="71">
        <f>[1]DEC23!CF104</f>
        <v>-0.16584064048799085</v>
      </c>
      <c r="K21" s="71">
        <f>[1]DEC23!CG104</f>
        <v>0.36217170602516002</v>
      </c>
      <c r="L21" s="71">
        <f>[1]DEC23!CH104</f>
        <v>0.44143386065297879</v>
      </c>
      <c r="M21" s="85"/>
      <c r="N21" s="86"/>
      <c r="O21" s="76">
        <f>[1]DEC23!CK104</f>
        <v>-2119</v>
      </c>
      <c r="P21" s="71">
        <f>[1]DEC23!CL104</f>
        <v>-0.3283235202974899</v>
      </c>
      <c r="Q21" s="33">
        <f>[1]DEC23!CM104</f>
        <v>0.41222898440471661</v>
      </c>
      <c r="R21" s="33">
        <f>[1]DEC23!CN104</f>
        <v>0.50077591558038481</v>
      </c>
      <c r="S21" s="46"/>
      <c r="T21" s="34"/>
    </row>
    <row r="22" spans="2:20" ht="14.25" x14ac:dyDescent="0.2">
      <c r="B22" s="26" t="str">
        <f>[1]DEC23!BX105</f>
        <v xml:space="preserve">    EXURBAN COUNTIES(6)</v>
      </c>
      <c r="C22" s="51">
        <f>[1]DEC23!BY105</f>
        <v>479</v>
      </c>
      <c r="D22" s="9">
        <f>[1]DEC23!BZ105</f>
        <v>426</v>
      </c>
      <c r="E22" s="71">
        <f>[1]DEC23!CA105</f>
        <v>0.88935281837160751</v>
      </c>
      <c r="F22" s="9">
        <f>[1]DEC23!CB105</f>
        <v>466</v>
      </c>
      <c r="G22" s="9">
        <f>[1]DEC23!CC105</f>
        <v>406</v>
      </c>
      <c r="H22" s="79">
        <f>[1]DEC23!CD105</f>
        <v>0.871244635193133</v>
      </c>
      <c r="I22" s="73">
        <f>[1]DEC23!CE105</f>
        <v>13</v>
      </c>
      <c r="J22" s="71">
        <f>[1]DEC23!CF105</f>
        <v>2.7896995708154508E-2</v>
      </c>
      <c r="K22" s="71">
        <f>[1]DEC23!CG105</f>
        <v>2.6429044361068198E-2</v>
      </c>
      <c r="L22" s="71">
        <f>[1]DEC23!CH105</f>
        <v>2.6141590934589926E-2</v>
      </c>
      <c r="M22" s="85"/>
      <c r="N22" s="86"/>
      <c r="O22" s="76">
        <f>[1]DEC23!CK105</f>
        <v>20</v>
      </c>
      <c r="P22" s="71">
        <f>[1]DEC23!CL105</f>
        <v>4.9261083743842367E-2</v>
      </c>
      <c r="Q22" s="33">
        <f>[1]DEC23!CM105</f>
        <v>4.0509699505515404E-2</v>
      </c>
      <c r="R22" s="33">
        <f>[1]DEC23!CN105</f>
        <v>3.1502172563625079E-2</v>
      </c>
      <c r="S22" s="46"/>
      <c r="T22" s="34"/>
    </row>
    <row r="23" spans="2:20" ht="14.25" x14ac:dyDescent="0.2">
      <c r="B23" s="27" t="str">
        <f>[1]DEC23!BX106</f>
        <v>STATE BALANCE</v>
      </c>
      <c r="C23" s="50">
        <f>[1]DEC23!BY106</f>
        <v>2479</v>
      </c>
      <c r="D23" s="8">
        <f>[1]DEC23!BZ106</f>
        <v>1004</v>
      </c>
      <c r="E23" s="72">
        <f>[1]DEC23!CA106</f>
        <v>0.40500201694231547</v>
      </c>
      <c r="F23" s="12">
        <f>[1]DEC23!CB106</f>
        <v>1858</v>
      </c>
      <c r="G23" s="12">
        <f>[1]DEC23!CC106</f>
        <v>339</v>
      </c>
      <c r="H23" s="78">
        <f>[1]DEC23!CD106</f>
        <v>0.18245425188374598</v>
      </c>
      <c r="I23" s="75">
        <f>[1]DEC23!CE106</f>
        <v>621</v>
      </c>
      <c r="J23" s="72">
        <f>[1]DEC23!CF106</f>
        <v>0.33423035522066741</v>
      </c>
      <c r="K23" s="72">
        <f>[1]DEC23!CG106</f>
        <v>0.13677996027367026</v>
      </c>
      <c r="L23" s="72">
        <f>[1]DEC23!CH106</f>
        <v>0.1042297767306182</v>
      </c>
      <c r="M23" s="87"/>
      <c r="N23" s="88"/>
      <c r="O23" s="77">
        <f>[1]DEC23!CK106</f>
        <v>665</v>
      </c>
      <c r="P23" s="72">
        <f>[1]DEC23!CL106</f>
        <v>1.9616519174041298</v>
      </c>
      <c r="Q23" s="30">
        <f>[1]DEC23!CM106</f>
        <v>9.547356409281095E-2</v>
      </c>
      <c r="R23" s="30">
        <f>[1]DEC23!CN106</f>
        <v>2.6303538175046555E-2</v>
      </c>
      <c r="S23" s="45"/>
      <c r="T23" s="32"/>
    </row>
    <row r="24" spans="2:20" ht="14.25" x14ac:dyDescent="0.2">
      <c r="B24" s="26" t="str">
        <f>[1]DEC23!BX107</f>
        <v xml:space="preserve">     URBAN (7)</v>
      </c>
      <c r="C24" s="51">
        <f>[1]DEC23!BY107</f>
        <v>1411</v>
      </c>
      <c r="D24" s="9">
        <f>[1]DEC23!BZ107</f>
        <v>96</v>
      </c>
      <c r="E24" s="71">
        <f>[1]DEC23!CA107</f>
        <v>6.8036853295535077E-2</v>
      </c>
      <c r="F24" s="9">
        <f>[1]DEC23!CB107</f>
        <v>1620</v>
      </c>
      <c r="G24" s="9">
        <f>[1]DEC23!CC107</f>
        <v>115</v>
      </c>
      <c r="H24" s="79">
        <f>[1]DEC23!CD107</f>
        <v>7.098765432098765E-2</v>
      </c>
      <c r="I24" s="73">
        <f>[1]DEC23!CE107</f>
        <v>-209</v>
      </c>
      <c r="J24" s="71">
        <f>[1]DEC23!CF107</f>
        <v>-0.12901234567901235</v>
      </c>
      <c r="K24" s="71">
        <f>[1]DEC23!CG107</f>
        <v>7.7852571176340757E-2</v>
      </c>
      <c r="L24" s="71">
        <f>[1]DEC23!CH107</f>
        <v>9.0878492090205321E-2</v>
      </c>
      <c r="M24" s="85"/>
      <c r="N24" s="86"/>
      <c r="O24" s="76">
        <f>[1]DEC23!CK107</f>
        <v>-19</v>
      </c>
      <c r="P24" s="71">
        <f>[1]DEC23!CL107</f>
        <v>-0.16521739130434782</v>
      </c>
      <c r="Q24" s="33">
        <f>[1]DEC23!CM107</f>
        <v>9.1289463674400911E-3</v>
      </c>
      <c r="R24" s="33">
        <f>[1]DEC23!CN107</f>
        <v>8.9230291744258217E-3</v>
      </c>
      <c r="S24" s="46"/>
      <c r="T24" s="34"/>
    </row>
    <row r="25" spans="2:20" ht="14.25" x14ac:dyDescent="0.2">
      <c r="B25" s="26" t="str">
        <f>[1]DEC23!BX108</f>
        <v xml:space="preserve">     NON SUBURBAN (8)</v>
      </c>
      <c r="C25" s="52">
        <f>[1]DEC23!BY108</f>
        <v>1068</v>
      </c>
      <c r="D25" s="10">
        <f>[1]DEC23!BZ108</f>
        <v>908</v>
      </c>
      <c r="E25" s="71">
        <f>[1]DEC23!CA108</f>
        <v>0.85018726591760296</v>
      </c>
      <c r="F25" s="10">
        <f>[1]DEC23!CB108</f>
        <v>238</v>
      </c>
      <c r="G25" s="10">
        <f>[1]DEC23!CC108</f>
        <v>224</v>
      </c>
      <c r="H25" s="79">
        <f>[1]DEC23!CD108</f>
        <v>0.94117647058823528</v>
      </c>
      <c r="I25" s="73">
        <f>[1]DEC23!CE108</f>
        <v>830</v>
      </c>
      <c r="J25" s="71">
        <f>[1]DEC23!CF108</f>
        <v>3.4873949579831933</v>
      </c>
      <c r="K25" s="71">
        <f>[1]DEC23!CG108</f>
        <v>5.8927389097329509E-2</v>
      </c>
      <c r="L25" s="71">
        <f>[1]DEC23!CH108</f>
        <v>1.335128464041288E-2</v>
      </c>
      <c r="M25" s="80"/>
      <c r="N25" s="83"/>
      <c r="O25" s="76">
        <f>[1]DEC23!CK108</f>
        <v>684</v>
      </c>
      <c r="P25" s="71">
        <f>[1]DEC23!CL108</f>
        <v>3.0535714285714284</v>
      </c>
      <c r="Q25" s="33">
        <f>[1]DEC23!CM108</f>
        <v>8.6344617725370859E-2</v>
      </c>
      <c r="R25" s="33">
        <f>[1]DEC23!CN108</f>
        <v>1.7380509000620731E-2</v>
      </c>
      <c r="S25" s="47"/>
      <c r="T25" s="35"/>
    </row>
    <row r="26" spans="2:20" ht="14.25" x14ac:dyDescent="0.2">
      <c r="B26" s="26"/>
      <c r="C26" s="54"/>
      <c r="D26" s="11"/>
      <c r="E26" s="71"/>
      <c r="F26" s="11"/>
      <c r="G26" s="11"/>
      <c r="H26" s="79"/>
      <c r="I26" s="74"/>
      <c r="J26" s="71"/>
      <c r="K26" s="71"/>
      <c r="L26" s="71"/>
      <c r="M26" s="80"/>
      <c r="N26" s="83"/>
      <c r="O26" s="84"/>
      <c r="P26" s="71"/>
      <c r="Q26" s="33"/>
      <c r="R26" s="33"/>
      <c r="S26" s="47"/>
      <c r="T26" s="35"/>
    </row>
    <row r="27" spans="2:20" ht="15.75" x14ac:dyDescent="0.25">
      <c r="B27" s="5" t="str">
        <f>[1]DEC23!BX110</f>
        <v xml:space="preserve">  BALTIMORE REGION</v>
      </c>
      <c r="C27" s="57">
        <f>[1]DEC23!BY110</f>
        <v>6701</v>
      </c>
      <c r="D27" s="58">
        <f>[1]DEC23!BZ110</f>
        <v>3539</v>
      </c>
      <c r="E27" s="72">
        <f>[1]DEC23!CA110</f>
        <v>0.52813012983136842</v>
      </c>
      <c r="F27" s="13">
        <f>[1]DEC23!CB110</f>
        <v>7779</v>
      </c>
      <c r="G27" s="13">
        <f>[1]DEC23!CC110</f>
        <v>4718</v>
      </c>
      <c r="H27" s="78">
        <f>[1]DEC23!CD110</f>
        <v>0.60650469211980973</v>
      </c>
      <c r="I27" s="75">
        <f>[1]DEC23!CE110</f>
        <v>-1078</v>
      </c>
      <c r="J27" s="72">
        <f>[1]DEC23!CF110</f>
        <v>-0.13857822342203369</v>
      </c>
      <c r="K27" s="72">
        <f>[1]DEC23!CG110</f>
        <v>0.36973074376517323</v>
      </c>
      <c r="L27" s="72">
        <f>[1]DEC23!CH110</f>
        <v>0.4363850555368563</v>
      </c>
      <c r="M27" s="87"/>
      <c r="N27" s="88"/>
      <c r="O27" s="77">
        <f>[1]DEC23!CK110</f>
        <v>-1179</v>
      </c>
      <c r="P27" s="72">
        <f>[1]DEC23!CL110</f>
        <v>-0.24989402289105553</v>
      </c>
      <c r="Q27" s="30">
        <f>[1]DEC23!CM110</f>
        <v>0.33653480410802589</v>
      </c>
      <c r="R27" s="30">
        <f>[1]DEC23!CN110</f>
        <v>0.36607697082557417</v>
      </c>
      <c r="S27" s="45"/>
      <c r="T27" s="67"/>
    </row>
    <row r="28" spans="2:20" ht="15.75" x14ac:dyDescent="0.25">
      <c r="B28" s="2" t="str">
        <f>[1]DEC23!BX111</f>
        <v xml:space="preserve">   ANNE ARUNDEL</v>
      </c>
      <c r="C28" s="60">
        <f>[1]DEC23!BY111</f>
        <v>1073</v>
      </c>
      <c r="D28" s="59">
        <f>[1]DEC23!BZ111</f>
        <v>948</v>
      </c>
      <c r="E28" s="71">
        <f>[1]DEC23!CA111</f>
        <v>0.88350419384902146</v>
      </c>
      <c r="F28" s="3">
        <f>[1]DEC23!CB111</f>
        <v>1982</v>
      </c>
      <c r="G28" s="3">
        <f>[1]DEC23!CC111</f>
        <v>1945</v>
      </c>
      <c r="H28" s="79">
        <f>[1]DEC23!CD111</f>
        <v>0.98133198789101916</v>
      </c>
      <c r="I28" s="73">
        <f>[1]DEC23!CE111</f>
        <v>-909</v>
      </c>
      <c r="J28" s="71">
        <f>[1]DEC23!CF111</f>
        <v>-0.45862764883955598</v>
      </c>
      <c r="K28" s="71">
        <f>[1]DEC23!CG111</f>
        <v>5.9203266387111014E-2</v>
      </c>
      <c r="L28" s="71">
        <f>[1]DEC23!CH111</f>
        <v>0.11118590822394256</v>
      </c>
      <c r="M28" s="90">
        <f>[1]DEC23!CI111</f>
        <v>8</v>
      </c>
      <c r="N28" s="91">
        <f>[1]DEC23!CJ111</f>
        <v>3</v>
      </c>
      <c r="O28" s="76">
        <f>[1]DEC23!CK111</f>
        <v>-997</v>
      </c>
      <c r="P28" s="71">
        <f>[1]DEC23!CL111</f>
        <v>-0.51259640102827764</v>
      </c>
      <c r="Q28" s="33">
        <f>[1]DEC23!CM111</f>
        <v>9.0148345378470898E-2</v>
      </c>
      <c r="R28" s="33">
        <f>[1]DEC23!CN111</f>
        <v>0.15091558038485411</v>
      </c>
      <c r="S28" s="44">
        <f>[1]DEC23!CO111</f>
        <v>5</v>
      </c>
      <c r="T28" s="36">
        <f>[1]DEC23!CP111</f>
        <v>3</v>
      </c>
    </row>
    <row r="29" spans="2:20" ht="15.75" x14ac:dyDescent="0.25">
      <c r="B29" s="2" t="str">
        <f>[1]DEC23!BX112</f>
        <v xml:space="preserve">   BALTIMORE COUNTY</v>
      </c>
      <c r="C29" s="60">
        <f>[1]DEC23!BY112</f>
        <v>1673</v>
      </c>
      <c r="D29" s="59">
        <f>[1]DEC23!BZ112</f>
        <v>1119</v>
      </c>
      <c r="E29" s="71">
        <f>[1]DEC23!CA112</f>
        <v>0.66885833831440522</v>
      </c>
      <c r="F29" s="3">
        <f>[1]DEC23!CB112</f>
        <v>1444</v>
      </c>
      <c r="G29" s="3">
        <f>[1]DEC23!CC112</f>
        <v>746</v>
      </c>
      <c r="H29" s="79">
        <f>[1]DEC23!CD112</f>
        <v>0.5166204986149584</v>
      </c>
      <c r="I29" s="73">
        <f>[1]DEC23!CE112</f>
        <v>229</v>
      </c>
      <c r="J29" s="71">
        <f>[1]DEC23!CF112</f>
        <v>0.15858725761772854</v>
      </c>
      <c r="K29" s="71">
        <f>[1]DEC23!CG112</f>
        <v>9.2308541160891641E-2</v>
      </c>
      <c r="L29" s="71">
        <f>[1]DEC23!CH112</f>
        <v>8.1005273196454619E-2</v>
      </c>
      <c r="M29" s="90">
        <f>[1]DEC23!CI112</f>
        <v>3</v>
      </c>
      <c r="N29" s="91">
        <f>[1]DEC23!CJ112</f>
        <v>6</v>
      </c>
      <c r="O29" s="76">
        <f>[1]DEC23!CK112</f>
        <v>373</v>
      </c>
      <c r="P29" s="71">
        <f>[1]DEC23!CL112</f>
        <v>0.5</v>
      </c>
      <c r="Q29" s="33">
        <f>[1]DEC23!CM112</f>
        <v>0.10640928109547357</v>
      </c>
      <c r="R29" s="33">
        <f>[1]DEC23!CN112</f>
        <v>5.7883302296710119E-2</v>
      </c>
      <c r="S29" s="44">
        <f>[1]DEC23!CO112</f>
        <v>3</v>
      </c>
      <c r="T29" s="36">
        <f>[1]DEC23!CP112</f>
        <v>7</v>
      </c>
    </row>
    <row r="30" spans="2:20" ht="15.75" x14ac:dyDescent="0.25">
      <c r="B30" s="2" t="str">
        <f>[1]DEC23!BX113</f>
        <v xml:space="preserve">   CARROLL</v>
      </c>
      <c r="C30" s="60">
        <f>[1]DEC23!BY113</f>
        <v>210</v>
      </c>
      <c r="D30" s="59">
        <f>[1]DEC23!BZ113</f>
        <v>126</v>
      </c>
      <c r="E30" s="71">
        <f>[1]DEC23!CA113</f>
        <v>0.6</v>
      </c>
      <c r="F30" s="3">
        <f>[1]DEC23!CB113</f>
        <v>481</v>
      </c>
      <c r="G30" s="3">
        <f>[1]DEC23!CC113</f>
        <v>436</v>
      </c>
      <c r="H30" s="79">
        <f>[1]DEC23!CD113</f>
        <v>0.9064449064449065</v>
      </c>
      <c r="I30" s="73">
        <f>[1]DEC23!CE113</f>
        <v>-271</v>
      </c>
      <c r="J30" s="71">
        <f>[1]DEC23!CF113</f>
        <v>-0.56340956340956339</v>
      </c>
      <c r="K30" s="71">
        <f>[1]DEC23!CG113</f>
        <v>1.1586846170823218E-2</v>
      </c>
      <c r="L30" s="71">
        <f>[1]DEC23!CH113</f>
        <v>2.6983058453943679E-2</v>
      </c>
      <c r="M30" s="90">
        <f>[1]DEC23!CI113</f>
        <v>15</v>
      </c>
      <c r="N30" s="91">
        <f>[1]DEC23!CJ113</f>
        <v>11</v>
      </c>
      <c r="O30" s="76">
        <f>[1]DEC23!CK113</f>
        <v>-310</v>
      </c>
      <c r="P30" s="71">
        <f>[1]DEC23!CL113</f>
        <v>-0.71100917431192656</v>
      </c>
      <c r="Q30" s="33">
        <f>[1]DEC23!CM113</f>
        <v>1.198174210726512E-2</v>
      </c>
      <c r="R30" s="33">
        <f>[1]DEC23!CN113</f>
        <v>3.3829919304779639E-2</v>
      </c>
      <c r="S30" s="44">
        <f>[1]DEC23!CO113</f>
        <v>17</v>
      </c>
      <c r="T30" s="36">
        <f>[1]DEC23!CP113</f>
        <v>10</v>
      </c>
    </row>
    <row r="31" spans="2:20" ht="15.75" x14ac:dyDescent="0.25">
      <c r="B31" s="2" t="str">
        <f>[1]DEC23!BX114</f>
        <v xml:space="preserve">   HARFORD</v>
      </c>
      <c r="C31" s="60">
        <f>[1]DEC23!BY114</f>
        <v>1536</v>
      </c>
      <c r="D31" s="59">
        <f>[1]DEC23!BZ114</f>
        <v>647</v>
      </c>
      <c r="E31" s="71">
        <f>[1]DEC23!CA114</f>
        <v>0.42122395833333331</v>
      </c>
      <c r="F31" s="3">
        <f>[1]DEC23!CB114</f>
        <v>1190</v>
      </c>
      <c r="G31" s="3">
        <f>[1]DEC23!CC114</f>
        <v>825</v>
      </c>
      <c r="H31" s="79">
        <f>[1]DEC23!CD114</f>
        <v>0.69327731092436973</v>
      </c>
      <c r="I31" s="73">
        <f>[1]DEC23!CE114</f>
        <v>346</v>
      </c>
      <c r="J31" s="71">
        <f>[1]DEC23!CF114</f>
        <v>0.29075630252100843</v>
      </c>
      <c r="K31" s="71">
        <f>[1]DEC23!CG114</f>
        <v>8.4749503420878392E-2</v>
      </c>
      <c r="L31" s="71">
        <f>[1]DEC23!CH114</f>
        <v>6.6756423202064402E-2</v>
      </c>
      <c r="M31" s="90">
        <f>[1]DEC23!CI114</f>
        <v>5</v>
      </c>
      <c r="N31" s="91">
        <f>[1]DEC23!CJ114</f>
        <v>7</v>
      </c>
      <c r="O31" s="76">
        <f>[1]DEC23!CK114</f>
        <v>-178</v>
      </c>
      <c r="P31" s="71">
        <f>[1]DEC23!CL114</f>
        <v>-0.21575757575757576</v>
      </c>
      <c r="Q31" s="33">
        <f>[1]DEC23!CM114</f>
        <v>6.1525294788893119E-2</v>
      </c>
      <c r="R31" s="33">
        <f>[1]DEC23!CN114</f>
        <v>6.401303538175046E-2</v>
      </c>
      <c r="S31" s="44">
        <f>[1]DEC23!CO114</f>
        <v>7</v>
      </c>
      <c r="T31" s="36">
        <f>[1]DEC23!CP114</f>
        <v>6</v>
      </c>
    </row>
    <row r="32" spans="2:20" ht="15.75" x14ac:dyDescent="0.25">
      <c r="B32" s="2" t="str">
        <f>[1]DEC23!BX115</f>
        <v xml:space="preserve">   HOWARD </v>
      </c>
      <c r="C32" s="60">
        <f>[1]DEC23!BY115</f>
        <v>798</v>
      </c>
      <c r="D32" s="59">
        <f>[1]DEC23!BZ115</f>
        <v>603</v>
      </c>
      <c r="E32" s="71">
        <f>[1]DEC23!CA115</f>
        <v>0.75563909774436089</v>
      </c>
      <c r="F32" s="3">
        <f>[1]DEC23!CB115</f>
        <v>1062</v>
      </c>
      <c r="G32" s="3">
        <f>[1]DEC23!CC115</f>
        <v>651</v>
      </c>
      <c r="H32" s="79">
        <f>[1]DEC23!CD115</f>
        <v>0.61299435028248583</v>
      </c>
      <c r="I32" s="73">
        <f>[1]DEC23!CE115</f>
        <v>-264</v>
      </c>
      <c r="J32" s="71">
        <f>[1]DEC23!CF115</f>
        <v>-0.24858757062146894</v>
      </c>
      <c r="K32" s="71">
        <f>[1]DEC23!CG115</f>
        <v>4.4030015449128226E-2</v>
      </c>
      <c r="L32" s="71">
        <f>[1]DEC23!CH115</f>
        <v>5.957590037024571E-2</v>
      </c>
      <c r="M32" s="90">
        <f>[1]DEC23!CI115</f>
        <v>9</v>
      </c>
      <c r="N32" s="91">
        <f>[1]DEC23!CJ115</f>
        <v>8</v>
      </c>
      <c r="O32" s="76">
        <f>[1]DEC23!CK115</f>
        <v>-48</v>
      </c>
      <c r="P32" s="71">
        <f>[1]DEC23!CL115</f>
        <v>-7.3732718894009217E-2</v>
      </c>
      <c r="Q32" s="33">
        <f>[1]DEC23!CM115</f>
        <v>5.7341194370483073E-2</v>
      </c>
      <c r="R32" s="33">
        <f>[1]DEC23!CN115</f>
        <v>5.0512104283054006E-2</v>
      </c>
      <c r="S32" s="44">
        <f>[1]DEC23!CO115</f>
        <v>8</v>
      </c>
      <c r="T32" s="36">
        <f>[1]DEC23!CP115</f>
        <v>9</v>
      </c>
    </row>
    <row r="33" spans="2:20" ht="15.75" x14ac:dyDescent="0.25">
      <c r="B33" s="2" t="str">
        <f>[1]DEC23!BX116</f>
        <v xml:space="preserve">   BALTIMORE CITY</v>
      </c>
      <c r="C33" s="60">
        <f>[1]DEC23!BY116</f>
        <v>1411</v>
      </c>
      <c r="D33" s="59">
        <f>[1]DEC23!BZ116</f>
        <v>96</v>
      </c>
      <c r="E33" s="71">
        <f>[1]DEC23!CA116</f>
        <v>6.8036853295535077E-2</v>
      </c>
      <c r="F33" s="3">
        <f>[1]DEC23!CB116</f>
        <v>1620</v>
      </c>
      <c r="G33" s="3">
        <f>[1]DEC23!CC116</f>
        <v>115</v>
      </c>
      <c r="H33" s="79">
        <f>[1]DEC23!CD116</f>
        <v>7.098765432098765E-2</v>
      </c>
      <c r="I33" s="73">
        <f>[1]DEC23!CE116</f>
        <v>-209</v>
      </c>
      <c r="J33" s="71">
        <f>[1]DEC23!CF116</f>
        <v>-0.12901234567901235</v>
      </c>
      <c r="K33" s="71">
        <f>[1]DEC23!CG116</f>
        <v>7.7852571176340757E-2</v>
      </c>
      <c r="L33" s="71">
        <f>[1]DEC23!CH116</f>
        <v>9.0878492090205321E-2</v>
      </c>
      <c r="M33" s="90">
        <f>[1]DEC23!CI116</f>
        <v>6</v>
      </c>
      <c r="N33" s="91">
        <f>[1]DEC23!CJ116</f>
        <v>4</v>
      </c>
      <c r="O33" s="76">
        <f>[1]DEC23!CK116</f>
        <v>-19</v>
      </c>
      <c r="P33" s="71">
        <f>[1]DEC23!CL116</f>
        <v>-0.16521739130434782</v>
      </c>
      <c r="Q33" s="33">
        <f>[1]DEC23!CM116</f>
        <v>9.1289463674400911E-3</v>
      </c>
      <c r="R33" s="33">
        <f>[1]DEC23!CN116</f>
        <v>8.9230291744258217E-3</v>
      </c>
      <c r="S33" s="44">
        <f>[1]DEC23!CO116</f>
        <v>18</v>
      </c>
      <c r="T33" s="36">
        <f>[1]DEC23!CP116</f>
        <v>17</v>
      </c>
    </row>
    <row r="34" spans="2:20" ht="14.25" x14ac:dyDescent="0.2">
      <c r="B34" s="4"/>
      <c r="C34" s="53"/>
      <c r="D34" s="3"/>
      <c r="E34" s="71"/>
      <c r="F34" s="3"/>
      <c r="G34" s="3"/>
      <c r="H34" s="79"/>
      <c r="I34" s="73"/>
      <c r="J34" s="71"/>
      <c r="K34" s="71"/>
      <c r="L34" s="71"/>
      <c r="M34" s="90"/>
      <c r="N34" s="91"/>
      <c r="O34" s="84"/>
      <c r="P34" s="71"/>
      <c r="Q34" s="33"/>
      <c r="R34" s="33"/>
      <c r="S34" s="44"/>
      <c r="T34" s="36"/>
    </row>
    <row r="35" spans="2:20" ht="15.75" x14ac:dyDescent="0.25">
      <c r="B35" s="5" t="str">
        <f>[1]DEC23!BX118</f>
        <v xml:space="preserve">  SUBURBAN WASHINGTON</v>
      </c>
      <c r="C35" s="57">
        <f>[1]DEC23!BY118</f>
        <v>7502</v>
      </c>
      <c r="D35" s="58">
        <f>[1]DEC23!BZ118</f>
        <v>3831</v>
      </c>
      <c r="E35" s="72">
        <f>[1]DEC23!CA118</f>
        <v>0.51066382298053847</v>
      </c>
      <c r="F35" s="13">
        <f>[1]DEC23!CB118</f>
        <v>6784</v>
      </c>
      <c r="G35" s="13">
        <f>[1]DEC23!CC118</f>
        <v>5215</v>
      </c>
      <c r="H35" s="78">
        <f>[1]DEC23!CD118</f>
        <v>0.76872051886792447</v>
      </c>
      <c r="I35" s="75">
        <f>[1]DEC23!CE118</f>
        <v>718</v>
      </c>
      <c r="J35" s="72">
        <f>[1]DEC23!CF118</f>
        <v>0.1058372641509434</v>
      </c>
      <c r="K35" s="72">
        <f>[1]DEC23!CG118</f>
        <v>0.41392628558817041</v>
      </c>
      <c r="L35" s="72">
        <f>[1]DEC23!CH118</f>
        <v>0.38056771008639068</v>
      </c>
      <c r="M35" s="92"/>
      <c r="N35" s="93"/>
      <c r="O35" s="77">
        <f>[1]DEC23!CK118</f>
        <v>-1384</v>
      </c>
      <c r="P35" s="72">
        <f>[1]DEC23!CL118</f>
        <v>-0.26538830297219557</v>
      </c>
      <c r="Q35" s="30">
        <f>[1]DEC23!CM118</f>
        <v>0.36430201597565615</v>
      </c>
      <c r="R35" s="30">
        <f>[1]DEC23!CN118</f>
        <v>0.40463997517070144</v>
      </c>
      <c r="S35" s="48"/>
      <c r="T35" s="37"/>
    </row>
    <row r="36" spans="2:20" ht="15.75" x14ac:dyDescent="0.25">
      <c r="B36" s="2" t="str">
        <f>[1]DEC23!BX119</f>
        <v xml:space="preserve">   FREDERICK</v>
      </c>
      <c r="C36" s="60">
        <f>[1]DEC23!BY119</f>
        <v>1646</v>
      </c>
      <c r="D36" s="59">
        <f>[1]DEC23!BZ119</f>
        <v>1147</v>
      </c>
      <c r="E36" s="71">
        <f>[1]DEC23!CA119</f>
        <v>0.69684082624544352</v>
      </c>
      <c r="F36" s="3">
        <f>[1]DEC23!CB119</f>
        <v>2577</v>
      </c>
      <c r="G36" s="3">
        <f>[1]DEC23!CC119</f>
        <v>2217</v>
      </c>
      <c r="H36" s="79">
        <f>[1]DEC23!CD119</f>
        <v>0.86030267753201395</v>
      </c>
      <c r="I36" s="73">
        <f>[1]DEC23!CE119</f>
        <v>-931</v>
      </c>
      <c r="J36" s="71">
        <f>[1]DEC23!CF119</f>
        <v>-0.36127279782693056</v>
      </c>
      <c r="K36" s="71">
        <f>[1]DEC23!CG119</f>
        <v>9.0818803796071504E-2</v>
      </c>
      <c r="L36" s="71">
        <f>[1]DEC23!CH119</f>
        <v>0.14456411982497475</v>
      </c>
      <c r="M36" s="90">
        <f>[1]DEC23!CI119</f>
        <v>4</v>
      </c>
      <c r="N36" s="91">
        <f>[1]DEC23!CJ119</f>
        <v>2</v>
      </c>
      <c r="O36" s="76">
        <f>[1]DEC23!CK119</f>
        <v>-1070</v>
      </c>
      <c r="P36" s="71">
        <f>[1]DEC23!CL119</f>
        <v>-0.48263419034731619</v>
      </c>
      <c r="Q36" s="33">
        <f>[1]DEC23!CM119</f>
        <v>0.10907189045264359</v>
      </c>
      <c r="R36" s="33">
        <f>[1]DEC23!CN119</f>
        <v>0.17202048417132215</v>
      </c>
      <c r="S36" s="44">
        <f>[1]DEC23!CO119</f>
        <v>2</v>
      </c>
      <c r="T36" s="36">
        <f>[1]DEC23!CP119</f>
        <v>1</v>
      </c>
    </row>
    <row r="37" spans="2:20" ht="15.75" x14ac:dyDescent="0.25">
      <c r="B37" s="2" t="str">
        <f>[1]DEC23!BX120</f>
        <v xml:space="preserve">   MONTGOMERY</v>
      </c>
      <c r="C37" s="60">
        <f>[1]DEC23!BY120</f>
        <v>2839</v>
      </c>
      <c r="D37" s="59">
        <f>[1]DEC23!BZ120</f>
        <v>1023</v>
      </c>
      <c r="E37" s="71">
        <f>[1]DEC23!CA120</f>
        <v>0.3603381472349419</v>
      </c>
      <c r="F37" s="3">
        <f>[1]DEC23!CB120</f>
        <v>1486</v>
      </c>
      <c r="G37" s="3">
        <f>[1]DEC23!CC120</f>
        <v>932</v>
      </c>
      <c r="H37" s="79">
        <f>[1]DEC23!CD120</f>
        <v>0.62718707940780616</v>
      </c>
      <c r="I37" s="73">
        <f>[1]DEC23!CE120</f>
        <v>1353</v>
      </c>
      <c r="J37" s="71">
        <f>[1]DEC23!CF120</f>
        <v>0.91049798115746972</v>
      </c>
      <c r="K37" s="71">
        <f>[1]DEC23!CG120</f>
        <v>0.15664312513793865</v>
      </c>
      <c r="L37" s="71">
        <f>[1]DEC23!CH120</f>
        <v>8.3361382250645127E-2</v>
      </c>
      <c r="M37" s="90">
        <f>[1]DEC23!CI120</f>
        <v>2</v>
      </c>
      <c r="N37" s="91">
        <f>[1]DEC23!CJ120</f>
        <v>5</v>
      </c>
      <c r="O37" s="76">
        <f>[1]DEC23!CK120</f>
        <v>91</v>
      </c>
      <c r="P37" s="71">
        <f>[1]DEC23!CL120</f>
        <v>9.7639484978540775E-2</v>
      </c>
      <c r="Q37" s="33">
        <f>[1]DEC23!CM120</f>
        <v>9.7280334728033477E-2</v>
      </c>
      <c r="R37" s="33">
        <f>[1]DEC23!CN120</f>
        <v>7.2315332091868398E-2</v>
      </c>
      <c r="S37" s="44">
        <f>[1]DEC23!CO120</f>
        <v>4</v>
      </c>
      <c r="T37" s="36">
        <f>[1]DEC23!CP120</f>
        <v>4</v>
      </c>
    </row>
    <row r="38" spans="2:20" ht="15.75" x14ac:dyDescent="0.25">
      <c r="B38" s="2" t="str">
        <f>[1]DEC23!BX121</f>
        <v xml:space="preserve">   PRINCE GEORGE'S</v>
      </c>
      <c r="C38" s="60">
        <f>[1]DEC23!BY121</f>
        <v>3017</v>
      </c>
      <c r="D38" s="59">
        <f>[1]DEC23!BZ121</f>
        <v>1661</v>
      </c>
      <c r="E38" s="71">
        <f>[1]DEC23!CA121</f>
        <v>0.55054690089492875</v>
      </c>
      <c r="F38" s="3">
        <f>[1]DEC23!CB121</f>
        <v>2721</v>
      </c>
      <c r="G38" s="3">
        <f>[1]DEC23!CC121</f>
        <v>2066</v>
      </c>
      <c r="H38" s="79">
        <f>[1]DEC23!CD121</f>
        <v>0.75927967658948914</v>
      </c>
      <c r="I38" s="73">
        <f>[1]DEC23!CE121</f>
        <v>296</v>
      </c>
      <c r="J38" s="71">
        <f>[1]DEC23!CF121</f>
        <v>0.1087835354649026</v>
      </c>
      <c r="K38" s="71">
        <f>[1]DEC23!CG121</f>
        <v>0.16646435665416023</v>
      </c>
      <c r="L38" s="71">
        <f>[1]DEC23!CH121</f>
        <v>0.15264220801077077</v>
      </c>
      <c r="M38" s="90">
        <f>[1]DEC23!CI121</f>
        <v>1</v>
      </c>
      <c r="N38" s="91">
        <f>[1]DEC23!CJ121</f>
        <v>1</v>
      </c>
      <c r="O38" s="76">
        <f>[1]DEC23!CK121</f>
        <v>-405</v>
      </c>
      <c r="P38" s="71">
        <f>[1]DEC23!CL121</f>
        <v>-0.19603097773475314</v>
      </c>
      <c r="Q38" s="33">
        <f>[1]DEC23!CM121</f>
        <v>0.15794979079497909</v>
      </c>
      <c r="R38" s="33">
        <f>[1]DEC23!CN121</f>
        <v>0.16030415890751087</v>
      </c>
      <c r="S38" s="44">
        <f>[1]DEC23!CO121</f>
        <v>1</v>
      </c>
      <c r="T38" s="36">
        <f>[1]DEC23!CP121</f>
        <v>2</v>
      </c>
    </row>
    <row r="39" spans="2:20" ht="14.25" x14ac:dyDescent="0.2">
      <c r="B39" s="4"/>
      <c r="C39" s="53"/>
      <c r="D39" s="3"/>
      <c r="E39" s="71"/>
      <c r="F39" s="3"/>
      <c r="G39" s="3"/>
      <c r="H39" s="79"/>
      <c r="I39" s="73"/>
      <c r="J39" s="71"/>
      <c r="K39" s="71"/>
      <c r="L39" s="71"/>
      <c r="M39" s="90"/>
      <c r="N39" s="91"/>
      <c r="O39" s="84"/>
      <c r="P39" s="71"/>
      <c r="Q39" s="33"/>
      <c r="R39" s="33"/>
      <c r="S39" s="44"/>
      <c r="T39" s="36"/>
    </row>
    <row r="40" spans="2:20" ht="15.75" x14ac:dyDescent="0.25">
      <c r="B40" s="5" t="str">
        <f>[1]DEC23!BX123</f>
        <v xml:space="preserve">  SOUTHERN MARYLAND</v>
      </c>
      <c r="C40" s="57">
        <f>[1]DEC23!BY123</f>
        <v>1609</v>
      </c>
      <c r="D40" s="58">
        <f>[1]DEC23!BZ123</f>
        <v>1283</v>
      </c>
      <c r="E40" s="72">
        <f>[1]DEC23!CA123</f>
        <v>0.79738968303293967</v>
      </c>
      <c r="F40" s="13">
        <f>[1]DEC23!CB123</f>
        <v>2024</v>
      </c>
      <c r="G40" s="13">
        <f>[1]DEC23!CC123</f>
        <v>1811</v>
      </c>
      <c r="H40" s="78">
        <f>[1]DEC23!CD123</f>
        <v>0.89476284584980237</v>
      </c>
      <c r="I40" s="75">
        <f>[1]DEC23!CE123</f>
        <v>-415</v>
      </c>
      <c r="J40" s="72">
        <f>[1]DEC23!CF123</f>
        <v>-0.20503952569169961</v>
      </c>
      <c r="K40" s="72">
        <f>[1]DEC23!CG123</f>
        <v>8.877731185168837E-2</v>
      </c>
      <c r="L40" s="72">
        <f>[1]DEC23!CH123</f>
        <v>0.11354201727813307</v>
      </c>
      <c r="M40" s="92"/>
      <c r="N40" s="93"/>
      <c r="O40" s="77">
        <f>[1]DEC23!CK123</f>
        <v>-528</v>
      </c>
      <c r="P40" s="72">
        <f>[1]DEC23!CL123</f>
        <v>-0.29155162893429043</v>
      </c>
      <c r="Q40" s="30">
        <f>[1]DEC23!CM123</f>
        <v>0.12200456447318372</v>
      </c>
      <c r="R40" s="30">
        <f>[1]DEC23!CN123</f>
        <v>0.14051831160769709</v>
      </c>
      <c r="S40" s="48"/>
      <c r="T40" s="37"/>
    </row>
    <row r="41" spans="2:20" ht="15.75" x14ac:dyDescent="0.25">
      <c r="B41" s="2" t="str">
        <f>[1]DEC23!BX124</f>
        <v xml:space="preserve">   CALVERT</v>
      </c>
      <c r="C41" s="60">
        <f>[1]DEC23!BY124</f>
        <v>386</v>
      </c>
      <c r="D41" s="59">
        <f>[1]DEC23!BZ124</f>
        <v>386</v>
      </c>
      <c r="E41" s="71">
        <f>[1]DEC23!CA124</f>
        <v>1</v>
      </c>
      <c r="F41" s="3">
        <f>[1]DEC23!CB124</f>
        <v>339</v>
      </c>
      <c r="G41" s="3">
        <f>[1]DEC23!CC124</f>
        <v>243</v>
      </c>
      <c r="H41" s="79">
        <f>[1]DEC23!CD124</f>
        <v>0.7168141592920354</v>
      </c>
      <c r="I41" s="73">
        <f>[1]DEC23!CE124</f>
        <v>47</v>
      </c>
      <c r="J41" s="71">
        <f>[1]DEC23!CF124</f>
        <v>0.13864306784660768</v>
      </c>
      <c r="K41" s="71">
        <f>[1]DEC23!CG124</f>
        <v>2.1297726771132199E-2</v>
      </c>
      <c r="L41" s="71">
        <f>[1]DEC23!CH124</f>
        <v>1.9017165937394817E-2</v>
      </c>
      <c r="M41" s="90">
        <f>[1]DEC23!CI124</f>
        <v>12</v>
      </c>
      <c r="N41" s="91">
        <f>[1]DEC23!CJ124</f>
        <v>12</v>
      </c>
      <c r="O41" s="76">
        <f>[1]DEC23!CK124</f>
        <v>143</v>
      </c>
      <c r="P41" s="71">
        <f>[1]DEC23!CL124</f>
        <v>0.58847736625514402</v>
      </c>
      <c r="Q41" s="33">
        <f>[1]DEC23!CM124</f>
        <v>3.6705971852415364E-2</v>
      </c>
      <c r="R41" s="33">
        <f>[1]DEC23!CN124</f>
        <v>1.8854748603351956E-2</v>
      </c>
      <c r="S41" s="44">
        <f>[1]DEC23!CO124</f>
        <v>10</v>
      </c>
      <c r="T41" s="36">
        <f>[1]DEC23!CP124</f>
        <v>12</v>
      </c>
    </row>
    <row r="42" spans="2:20" ht="15.75" x14ac:dyDescent="0.25">
      <c r="B42" s="2" t="str">
        <f>[1]DEC23!BX125</f>
        <v xml:space="preserve">   CHARLES</v>
      </c>
      <c r="C42" s="60">
        <f>[1]DEC23!BY125</f>
        <v>95</v>
      </c>
      <c r="D42" s="59">
        <f>[1]DEC23!BZ125</f>
        <v>95</v>
      </c>
      <c r="E42" s="71">
        <f>[1]DEC23!CA125</f>
        <v>1</v>
      </c>
      <c r="F42" s="3">
        <f>[1]DEC23!CB125</f>
        <v>735</v>
      </c>
      <c r="G42" s="3">
        <f>[1]DEC23!CC125</f>
        <v>735</v>
      </c>
      <c r="H42" s="79">
        <f>[1]DEC23!CD125</f>
        <v>1</v>
      </c>
      <c r="I42" s="73">
        <f>[1]DEC23!CE125</f>
        <v>-640</v>
      </c>
      <c r="J42" s="71">
        <f>[1]DEC23!CF125</f>
        <v>-0.87074829931972786</v>
      </c>
      <c r="K42" s="71">
        <f>[1]DEC23!CG125</f>
        <v>5.2416685058485988E-3</v>
      </c>
      <c r="L42" s="71">
        <f>[1]DEC23!CH125</f>
        <v>4.1231908448333895E-2</v>
      </c>
      <c r="M42" s="90">
        <f>[1]DEC23!CI125</f>
        <v>19</v>
      </c>
      <c r="N42" s="91">
        <f>[1]DEC23!CJ125</f>
        <v>10</v>
      </c>
      <c r="O42" s="76">
        <f>[1]DEC23!CK125</f>
        <v>-640</v>
      </c>
      <c r="P42" s="71">
        <f>[1]DEC23!CL125</f>
        <v>-0.87074829931972786</v>
      </c>
      <c r="Q42" s="33">
        <f>[1]DEC23!CM125</f>
        <v>9.0338531761125912E-3</v>
      </c>
      <c r="R42" s="33">
        <f>[1]DEC23!CN125</f>
        <v>5.7029795158286781E-2</v>
      </c>
      <c r="S42" s="44">
        <f>[1]DEC23!CO125</f>
        <v>19</v>
      </c>
      <c r="T42" s="36">
        <f>[1]DEC23!CP125</f>
        <v>8</v>
      </c>
    </row>
    <row r="43" spans="2:20" ht="15.75" x14ac:dyDescent="0.25">
      <c r="B43" s="2" t="str">
        <f>[1]DEC23!BX126</f>
        <v xml:space="preserve">   ST. MARY'S</v>
      </c>
      <c r="C43" s="60">
        <f>[1]DEC23!BY126</f>
        <v>1128</v>
      </c>
      <c r="D43" s="59">
        <f>[1]DEC23!BZ126</f>
        <v>802</v>
      </c>
      <c r="E43" s="71">
        <f>[1]DEC23!CA126</f>
        <v>0.71099290780141844</v>
      </c>
      <c r="F43" s="3">
        <f>[1]DEC23!CB126</f>
        <v>950</v>
      </c>
      <c r="G43" s="3">
        <f>[1]DEC23!CC126</f>
        <v>833</v>
      </c>
      <c r="H43" s="79">
        <f>[1]DEC23!CD126</f>
        <v>0.87684210526315787</v>
      </c>
      <c r="I43" s="73">
        <f>[1]DEC23!CE126</f>
        <v>178</v>
      </c>
      <c r="J43" s="71">
        <f>[1]DEC23!CF126</f>
        <v>0.18736842105263157</v>
      </c>
      <c r="K43" s="71">
        <f>[1]DEC23!CG126</f>
        <v>6.223791657470757E-2</v>
      </c>
      <c r="L43" s="71">
        <f>[1]DEC23!CH126</f>
        <v>5.3292942892404355E-2</v>
      </c>
      <c r="M43" s="90">
        <f>[1]DEC23!CI126</f>
        <v>7</v>
      </c>
      <c r="N43" s="91">
        <f>[1]DEC23!CJ126</f>
        <v>9</v>
      </c>
      <c r="O43" s="76">
        <f>[1]DEC23!CK126</f>
        <v>-31</v>
      </c>
      <c r="P43" s="71">
        <f>[1]DEC23!CL126</f>
        <v>-3.721488595438175E-2</v>
      </c>
      <c r="Q43" s="33">
        <f>[1]DEC23!CM126</f>
        <v>7.6264739444655769E-2</v>
      </c>
      <c r="R43" s="33">
        <f>[1]DEC23!CN126</f>
        <v>6.4633767846058343E-2</v>
      </c>
      <c r="S43" s="44">
        <f>[1]DEC23!CO126</f>
        <v>6</v>
      </c>
      <c r="T43" s="36">
        <f>[1]DEC23!CP126</f>
        <v>5</v>
      </c>
    </row>
    <row r="44" spans="2:20" ht="14.25" x14ac:dyDescent="0.2">
      <c r="B44" s="2"/>
      <c r="C44" s="53"/>
      <c r="D44" s="3"/>
      <c r="E44" s="71"/>
      <c r="F44" s="3"/>
      <c r="G44" s="3"/>
      <c r="H44" s="79"/>
      <c r="I44" s="73"/>
      <c r="J44" s="71"/>
      <c r="K44" s="71"/>
      <c r="L44" s="71"/>
      <c r="M44" s="90"/>
      <c r="N44" s="91"/>
      <c r="O44" s="84"/>
      <c r="P44" s="71"/>
      <c r="Q44" s="33"/>
      <c r="R44" s="33"/>
      <c r="S44" s="44"/>
      <c r="T44" s="36"/>
    </row>
    <row r="45" spans="2:20" ht="15.75" x14ac:dyDescent="0.25">
      <c r="B45" s="5" t="str">
        <f>[1]DEC23!BX128</f>
        <v xml:space="preserve">  WESTERN MARYLAND</v>
      </c>
      <c r="C45" s="57">
        <f>[1]DEC23!BY128</f>
        <v>438</v>
      </c>
      <c r="D45" s="58">
        <f>[1]DEC23!BZ128</f>
        <v>438</v>
      </c>
      <c r="E45" s="72">
        <f>[1]DEC23!CA128</f>
        <v>1</v>
      </c>
      <c r="F45" s="13"/>
      <c r="G45" s="13"/>
      <c r="H45" s="78"/>
      <c r="I45" s="75"/>
      <c r="J45" s="72"/>
      <c r="K45" s="72">
        <f>[1]DEC23!CG128</f>
        <v>2.4166850584859855E-2</v>
      </c>
      <c r="L45" s="72"/>
      <c r="M45" s="92"/>
      <c r="N45" s="93"/>
      <c r="O45" s="89"/>
      <c r="P45" s="72"/>
      <c r="Q45" s="30">
        <f>[1]DEC23!CM128</f>
        <v>4.1650817801445417E-2</v>
      </c>
      <c r="R45" s="30"/>
      <c r="S45" s="48"/>
      <c r="T45" s="37"/>
    </row>
    <row r="46" spans="2:20" ht="15.75" x14ac:dyDescent="0.25">
      <c r="B46" s="2" t="str">
        <f>[1]DEC23!BX129</f>
        <v xml:space="preserve">   ALLEGANY *</v>
      </c>
      <c r="C46" s="60">
        <f>[1]DEC23!BY129</f>
        <v>16</v>
      </c>
      <c r="D46" s="59">
        <f>[1]DEC23!BZ129</f>
        <v>16</v>
      </c>
      <c r="E46" s="71">
        <f>[1]DEC23!CA129</f>
        <v>1</v>
      </c>
      <c r="F46" s="3"/>
      <c r="G46" s="3"/>
      <c r="H46" s="79"/>
      <c r="I46" s="74"/>
      <c r="J46" s="71"/>
      <c r="K46" s="71">
        <f>[1]DEC23!CG129</f>
        <v>8.8280732730081665E-4</v>
      </c>
      <c r="L46" s="71"/>
      <c r="M46" s="90">
        <f>[1]DEC23!CI129</f>
        <v>24</v>
      </c>
      <c r="N46" s="91"/>
      <c r="O46" s="84"/>
      <c r="P46" s="71"/>
      <c r="Q46" s="33">
        <f>[1]DEC23!CM129</f>
        <v>1.5214910612400153E-3</v>
      </c>
      <c r="R46" s="33"/>
      <c r="S46" s="44">
        <f>[1]DEC23!CO129</f>
        <v>24</v>
      </c>
      <c r="T46" s="36"/>
    </row>
    <row r="47" spans="2:20" ht="15.75" x14ac:dyDescent="0.25">
      <c r="B47" s="6" t="str">
        <f>[1]DEC23!BX130</f>
        <v xml:space="preserve">     Frostburg*</v>
      </c>
      <c r="C47" s="60">
        <f>[1]DEC23!BY130</f>
        <v>6</v>
      </c>
      <c r="D47" s="59">
        <f>[1]DEC23!BZ130</f>
        <v>6</v>
      </c>
      <c r="E47" s="71">
        <f>[1]DEC23!CA130</f>
        <v>1</v>
      </c>
      <c r="F47" s="3"/>
      <c r="G47" s="3"/>
      <c r="H47" s="79"/>
      <c r="I47" s="73"/>
      <c r="J47" s="71"/>
      <c r="K47" s="71">
        <f>[1]DEC23!CG130</f>
        <v>3.3105274773780622E-4</v>
      </c>
      <c r="L47" s="71"/>
      <c r="M47" s="90"/>
      <c r="N47" s="91"/>
      <c r="O47" s="76"/>
      <c r="P47" s="71"/>
      <c r="Q47" s="33">
        <f>[1]DEC23!CM130</f>
        <v>5.705591479650057E-4</v>
      </c>
      <c r="R47" s="33"/>
      <c r="S47" s="44"/>
      <c r="T47" s="36"/>
    </row>
    <row r="48" spans="2:20" ht="15.75" x14ac:dyDescent="0.25">
      <c r="B48" s="6" t="str">
        <f>[1]DEC23!BX131</f>
        <v xml:space="preserve">     Lonaconing town*</v>
      </c>
      <c r="C48" s="60">
        <f>[1]DEC23!BY131</f>
        <v>0</v>
      </c>
      <c r="D48" s="59">
        <f>[1]DEC23!BZ131</f>
        <v>0</v>
      </c>
      <c r="E48" s="71"/>
      <c r="F48" s="3"/>
      <c r="G48" s="3"/>
      <c r="H48" s="79"/>
      <c r="I48" s="73"/>
      <c r="J48" s="71"/>
      <c r="K48" s="71">
        <f>[1]DEC23!CG131</f>
        <v>0</v>
      </c>
      <c r="L48" s="71"/>
      <c r="M48" s="90"/>
      <c r="N48" s="91"/>
      <c r="O48" s="76"/>
      <c r="P48" s="71"/>
      <c r="Q48" s="33">
        <f>[1]DEC23!CM131</f>
        <v>0</v>
      </c>
      <c r="R48" s="33"/>
      <c r="S48" s="44"/>
      <c r="T48" s="36"/>
    </row>
    <row r="49" spans="2:20" ht="15.75" x14ac:dyDescent="0.25">
      <c r="B49" s="2" t="str">
        <f>[1]DEC23!BX132</f>
        <v xml:space="preserve">   GARRETT</v>
      </c>
      <c r="C49" s="60">
        <f>[1]DEC23!BY132</f>
        <v>155</v>
      </c>
      <c r="D49" s="59">
        <f>[1]DEC23!BZ132</f>
        <v>155</v>
      </c>
      <c r="E49" s="71">
        <f>[1]DEC23!CA132</f>
        <v>1</v>
      </c>
      <c r="F49" s="3">
        <f>[1]DEC23!CB132</f>
        <v>118</v>
      </c>
      <c r="G49" s="3">
        <f>[1]DEC23!CC132</f>
        <v>118</v>
      </c>
      <c r="H49" s="79">
        <f>[1]DEC23!CD132</f>
        <v>1</v>
      </c>
      <c r="I49" s="73">
        <f>[1]DEC23!CE132</f>
        <v>37</v>
      </c>
      <c r="J49" s="71">
        <f>[1]DEC23!CF132</f>
        <v>0.3135593220338983</v>
      </c>
      <c r="K49" s="71">
        <f>[1]DEC23!CG132</f>
        <v>8.5521959832266601E-3</v>
      </c>
      <c r="L49" s="71">
        <f>[1]DEC23!CH132</f>
        <v>6.6195444855828567E-3</v>
      </c>
      <c r="M49" s="90">
        <f>[1]DEC23!CI132</f>
        <v>17</v>
      </c>
      <c r="N49" s="91">
        <f>[1]DEC23!CJ132</f>
        <v>17</v>
      </c>
      <c r="O49" s="76">
        <f>[1]DEC23!CK132</f>
        <v>37</v>
      </c>
      <c r="P49" s="71">
        <f>[1]DEC23!CL132</f>
        <v>0.3135593220338983</v>
      </c>
      <c r="Q49" s="33">
        <f>[1]DEC23!CM132</f>
        <v>1.4739444655762648E-2</v>
      </c>
      <c r="R49" s="33">
        <f>[1]DEC23!CN132</f>
        <v>9.1558038485412795E-3</v>
      </c>
      <c r="S49" s="44">
        <f>[1]DEC23!CO132</f>
        <v>14</v>
      </c>
      <c r="T49" s="36">
        <f>[1]DEC23!CP132</f>
        <v>16</v>
      </c>
    </row>
    <row r="50" spans="2:20" ht="15.75" x14ac:dyDescent="0.25">
      <c r="B50" s="2" t="str">
        <f>[1]DEC23!BX133</f>
        <v xml:space="preserve">   WASHINGTON</v>
      </c>
      <c r="C50" s="60">
        <f>[1]DEC23!BY133</f>
        <v>267</v>
      </c>
      <c r="D50" s="59">
        <f>[1]DEC23!BZ133</f>
        <v>267</v>
      </c>
      <c r="E50" s="71">
        <f>[1]DEC23!CA133</f>
        <v>1</v>
      </c>
      <c r="F50" s="3">
        <f>[1]DEC23!CB133</f>
        <v>166</v>
      </c>
      <c r="G50" s="3">
        <f>[1]DEC23!CC133</f>
        <v>164</v>
      </c>
      <c r="H50" s="79">
        <f>[1]DEC23!CD133</f>
        <v>0.98795180722891562</v>
      </c>
      <c r="I50" s="73">
        <f>[1]DEC23!CE133</f>
        <v>101</v>
      </c>
      <c r="J50" s="71">
        <f>[1]DEC23!CF133</f>
        <v>0.60843373493975905</v>
      </c>
      <c r="K50" s="71">
        <f>[1]DEC23!CG133</f>
        <v>1.4731847274332377E-2</v>
      </c>
      <c r="L50" s="71">
        <f>[1]DEC23!CH133</f>
        <v>9.3122405475148662E-3</v>
      </c>
      <c r="M50" s="90">
        <f>[1]DEC23!CI133</f>
        <v>13</v>
      </c>
      <c r="N50" s="91">
        <f>[1]DEC23!CJ133</f>
        <v>16</v>
      </c>
      <c r="O50" s="76">
        <f>[1]DEC23!CK133</f>
        <v>103</v>
      </c>
      <c r="P50" s="71">
        <f>[1]DEC23!CL133</f>
        <v>0.62804878048780488</v>
      </c>
      <c r="Q50" s="33">
        <f>[1]DEC23!CM133</f>
        <v>2.5389882084442754E-2</v>
      </c>
      <c r="R50" s="33">
        <f>[1]DEC23!CN133</f>
        <v>1.2725015518311608E-2</v>
      </c>
      <c r="S50" s="44">
        <f>[1]DEC23!CO133</f>
        <v>12</v>
      </c>
      <c r="T50" s="36">
        <f>[1]DEC23!CP133</f>
        <v>15</v>
      </c>
    </row>
    <row r="51" spans="2:20" ht="15.75" x14ac:dyDescent="0.25">
      <c r="B51" s="2"/>
      <c r="C51" s="60"/>
      <c r="D51" s="59"/>
      <c r="E51" s="71"/>
      <c r="F51" s="3"/>
      <c r="G51" s="3"/>
      <c r="H51" s="79"/>
      <c r="I51" s="73"/>
      <c r="J51" s="71"/>
      <c r="K51" s="71"/>
      <c r="L51" s="71"/>
      <c r="M51" s="90"/>
      <c r="N51" s="91"/>
      <c r="O51" s="84"/>
      <c r="P51" s="71"/>
      <c r="Q51" s="33"/>
      <c r="R51" s="33"/>
      <c r="S51" s="44"/>
      <c r="T51" s="36"/>
    </row>
    <row r="52" spans="2:20" ht="15.75" x14ac:dyDescent="0.25">
      <c r="B52" s="5" t="str">
        <f>[1]DEC23!BX135</f>
        <v xml:space="preserve">  UPPER EASTERN SHORE</v>
      </c>
      <c r="C52" s="57">
        <f>[1]DEC23!BY135</f>
        <v>1038</v>
      </c>
      <c r="D52" s="58">
        <f>[1]DEC23!BZ135</f>
        <v>784</v>
      </c>
      <c r="E52" s="72">
        <f>[1]DEC23!CA135</f>
        <v>0.75529865125240847</v>
      </c>
      <c r="F52" s="13"/>
      <c r="G52" s="13"/>
      <c r="H52" s="78"/>
      <c r="I52" s="75"/>
      <c r="J52" s="72"/>
      <c r="K52" s="72">
        <f>[1]DEC23!CG135</f>
        <v>5.7272125358640479E-2</v>
      </c>
      <c r="L52" s="72"/>
      <c r="M52" s="92"/>
      <c r="N52" s="93"/>
      <c r="O52" s="89"/>
      <c r="P52" s="72"/>
      <c r="Q52" s="30">
        <f>[1]DEC23!CM135</f>
        <v>7.4553062000760742E-2</v>
      </c>
      <c r="R52" s="30"/>
      <c r="S52" s="48"/>
      <c r="T52" s="37"/>
    </row>
    <row r="53" spans="2:20" ht="15.75" x14ac:dyDescent="0.25">
      <c r="B53" s="2" t="str">
        <f>[1]DEC23!BX136</f>
        <v xml:space="preserve">   CAROLINE *</v>
      </c>
      <c r="C53" s="60">
        <f>[1]DEC23!BY136</f>
        <v>49</v>
      </c>
      <c r="D53" s="59">
        <f>[1]DEC23!BZ136</f>
        <v>45</v>
      </c>
      <c r="E53" s="71">
        <f>[1]DEC23!CA136</f>
        <v>0.91836734693877553</v>
      </c>
      <c r="F53" s="3"/>
      <c r="G53" s="3"/>
      <c r="H53" s="79"/>
      <c r="I53" s="73"/>
      <c r="J53" s="71"/>
      <c r="K53" s="71">
        <f>[1]DEC23!CG136</f>
        <v>2.7035974398587508E-3</v>
      </c>
      <c r="L53" s="71"/>
      <c r="M53" s="90">
        <f>[1]DEC23!CI136</f>
        <v>22</v>
      </c>
      <c r="N53" s="91"/>
      <c r="O53" s="84"/>
      <c r="P53" s="71"/>
      <c r="Q53" s="33">
        <f>[1]DEC23!CM136</f>
        <v>4.2791936097375432E-3</v>
      </c>
      <c r="R53" s="33"/>
      <c r="S53" s="44">
        <f>[1]DEC23!CO136</f>
        <v>22</v>
      </c>
      <c r="T53" s="36"/>
    </row>
    <row r="54" spans="2:20" ht="15.75" x14ac:dyDescent="0.25">
      <c r="B54" s="6" t="str">
        <f>[1]DEC23!BX137</f>
        <v xml:space="preserve">     Marydel town*</v>
      </c>
      <c r="C54" s="60">
        <f>[1]DEC23!BY137</f>
        <v>1</v>
      </c>
      <c r="D54" s="59">
        <f>[1]DEC23!BZ137</f>
        <v>1</v>
      </c>
      <c r="E54" s="71">
        <f>[1]DEC23!CA137</f>
        <v>1</v>
      </c>
      <c r="F54" s="3"/>
      <c r="G54" s="3"/>
      <c r="H54" s="79"/>
      <c r="I54" s="73"/>
      <c r="J54" s="71"/>
      <c r="K54" s="158">
        <f>[1]DEC23!CG137</f>
        <v>5.5175457956301041E-5</v>
      </c>
      <c r="L54" s="71"/>
      <c r="M54" s="90"/>
      <c r="N54" s="91"/>
      <c r="O54" s="76"/>
      <c r="P54" s="71"/>
      <c r="Q54" s="33">
        <f>[1]DEC23!CM137</f>
        <v>9.5093191327500954E-5</v>
      </c>
      <c r="R54" s="33"/>
      <c r="S54" s="44"/>
      <c r="T54" s="36"/>
    </row>
    <row r="55" spans="2:20" ht="15.75" x14ac:dyDescent="0.25">
      <c r="B55" s="6" t="str">
        <f>[1]DEC23!BX138</f>
        <v xml:space="preserve">     Preston town*</v>
      </c>
      <c r="C55" s="60">
        <f>[1]DEC23!BY138</f>
        <v>0</v>
      </c>
      <c r="D55" s="59">
        <f>[1]DEC23!BZ138</f>
        <v>0</v>
      </c>
      <c r="E55" s="71"/>
      <c r="F55" s="3"/>
      <c r="G55" s="3"/>
      <c r="H55" s="79"/>
      <c r="I55" s="73"/>
      <c r="J55" s="71"/>
      <c r="K55" s="71">
        <f>[1]DEC23!CG138</f>
        <v>0</v>
      </c>
      <c r="L55" s="71"/>
      <c r="M55" s="90"/>
      <c r="N55" s="91"/>
      <c r="O55" s="76"/>
      <c r="P55" s="71"/>
      <c r="Q55" s="33">
        <f>[1]DEC23!CM138</f>
        <v>0</v>
      </c>
      <c r="R55" s="33"/>
      <c r="S55" s="44"/>
      <c r="T55" s="36"/>
    </row>
    <row r="56" spans="2:20" ht="15.75" x14ac:dyDescent="0.25">
      <c r="B56" s="2" t="str">
        <f>[1]DEC23!BX139</f>
        <v xml:space="preserve">   CECIL</v>
      </c>
      <c r="C56" s="60">
        <f>[1]DEC23!BY139</f>
        <v>230</v>
      </c>
      <c r="D56" s="59">
        <f>[1]DEC23!BZ139</f>
        <v>230</v>
      </c>
      <c r="E56" s="71">
        <f>[1]DEC23!CA139</f>
        <v>1</v>
      </c>
      <c r="F56" s="3">
        <f>[1]DEC23!CB139</f>
        <v>234</v>
      </c>
      <c r="G56" s="3">
        <f>[1]DEC23!CC139</f>
        <v>234</v>
      </c>
      <c r="H56" s="79">
        <f>[1]DEC23!CD139</f>
        <v>1</v>
      </c>
      <c r="I56" s="73">
        <f>[1]DEC23!CE139</f>
        <v>-4</v>
      </c>
      <c r="J56" s="71">
        <f>[1]DEC23!CF139</f>
        <v>-1.7094017094017096E-2</v>
      </c>
      <c r="K56" s="71">
        <f>[1]DEC23!CG139</f>
        <v>1.2690355329949238E-2</v>
      </c>
      <c r="L56" s="71">
        <f>[1]DEC23!CH139</f>
        <v>1.3126893301918546E-2</v>
      </c>
      <c r="M56" s="90">
        <f>[1]DEC23!CI139</f>
        <v>14</v>
      </c>
      <c r="N56" s="91">
        <f>[1]DEC23!CJ139</f>
        <v>15</v>
      </c>
      <c r="O56" s="76">
        <f>[1]DEC23!CK139</f>
        <v>-4</v>
      </c>
      <c r="P56" s="71">
        <f>[1]DEC23!CL139</f>
        <v>-1.7094017094017096E-2</v>
      </c>
      <c r="Q56" s="33">
        <f>[1]DEC23!CM139</f>
        <v>2.1871434005325218E-2</v>
      </c>
      <c r="R56" s="33">
        <f>[1]DEC23!CN139</f>
        <v>1.8156424581005588E-2</v>
      </c>
      <c r="S56" s="44">
        <f>[1]DEC23!CO139</f>
        <v>13</v>
      </c>
      <c r="T56" s="36">
        <f>[1]DEC23!CP139</f>
        <v>14</v>
      </c>
    </row>
    <row r="57" spans="2:20" ht="15.75" x14ac:dyDescent="0.25">
      <c r="B57" s="2" t="str">
        <f>[1]DEC23!BX140</f>
        <v xml:space="preserve">   KENT  *</v>
      </c>
      <c r="C57" s="60">
        <f>[1]DEC23!BY140</f>
        <v>75</v>
      </c>
      <c r="D57" s="59">
        <f>[1]DEC23!BZ140</f>
        <v>61</v>
      </c>
      <c r="E57" s="71">
        <f>[1]DEC23!CA140</f>
        <v>0.81333333333333335</v>
      </c>
      <c r="F57" s="3"/>
      <c r="G57" s="3"/>
      <c r="H57" s="79"/>
      <c r="I57" s="73"/>
      <c r="J57" s="71"/>
      <c r="K57" s="71">
        <f>[1]DEC23!CG140</f>
        <v>4.1381593467225775E-3</v>
      </c>
      <c r="L57" s="71"/>
      <c r="M57" s="90">
        <f>[1]DEC23!CI140</f>
        <v>20</v>
      </c>
      <c r="N57" s="91"/>
      <c r="O57" s="84"/>
      <c r="P57" s="71"/>
      <c r="Q57" s="33">
        <f>[1]DEC23!CM140</f>
        <v>5.8006846709775578E-3</v>
      </c>
      <c r="R57" s="33"/>
      <c r="S57" s="44">
        <f>[1]DEC23!CO140</f>
        <v>21</v>
      </c>
      <c r="T57" s="36"/>
    </row>
    <row r="58" spans="2:20" ht="15.75" x14ac:dyDescent="0.25">
      <c r="B58" s="6" t="str">
        <f>[1]DEC23!BX141</f>
        <v xml:space="preserve">     Betterton town</v>
      </c>
      <c r="C58" s="60">
        <f>[1]DEC23!BY141</f>
        <v>0</v>
      </c>
      <c r="D58" s="59">
        <f>[1]DEC23!BZ141</f>
        <v>0</v>
      </c>
      <c r="E58" s="71"/>
      <c r="F58" s="3">
        <f>[1]DEC23!CB141</f>
        <v>0</v>
      </c>
      <c r="G58" s="3">
        <f>[1]DEC23!CC141</f>
        <v>0</v>
      </c>
      <c r="H58" s="79">
        <f>[1]DEC23!CD141</f>
        <v>0</v>
      </c>
      <c r="I58" s="73">
        <f>[1]DEC23!CE141</f>
        <v>0</v>
      </c>
      <c r="J58" s="71"/>
      <c r="K58" s="71">
        <f>[1]DEC23!CG141</f>
        <v>0</v>
      </c>
      <c r="L58" s="71">
        <f>[1]DEC23!CH141</f>
        <v>0</v>
      </c>
      <c r="M58" s="90"/>
      <c r="N58" s="91"/>
      <c r="O58" s="76">
        <f>[1]DEC23!CK141</f>
        <v>0</v>
      </c>
      <c r="P58" s="71"/>
      <c r="Q58" s="33">
        <f>[1]DEC23!CM141</f>
        <v>0</v>
      </c>
      <c r="R58" s="33">
        <f>[1]DEC23!CN141</f>
        <v>0</v>
      </c>
      <c r="S58" s="44"/>
      <c r="T58" s="36"/>
    </row>
    <row r="59" spans="2:20" ht="15.75" x14ac:dyDescent="0.25">
      <c r="B59" s="6" t="str">
        <f>[1]DEC23!BX142</f>
        <v xml:space="preserve">     Rock Hall town*</v>
      </c>
      <c r="C59" s="60">
        <f>[1]DEC23!BY142</f>
        <v>3</v>
      </c>
      <c r="D59" s="59">
        <f>[1]DEC23!BZ142</f>
        <v>3</v>
      </c>
      <c r="E59" s="71">
        <f>[1]DEC23!CA142</f>
        <v>1</v>
      </c>
      <c r="F59" s="3"/>
      <c r="G59" s="3"/>
      <c r="H59" s="79"/>
      <c r="I59" s="73"/>
      <c r="J59" s="71"/>
      <c r="K59" s="158">
        <f>[1]DEC23!CG142</f>
        <v>1.6552637386890311E-4</v>
      </c>
      <c r="L59" s="71"/>
      <c r="M59" s="90"/>
      <c r="N59" s="91"/>
      <c r="O59" s="76">
        <f>[1]DEC23!CK142</f>
        <v>3</v>
      </c>
      <c r="P59" s="71"/>
      <c r="Q59" s="33">
        <f>[1]DEC23!CM142</f>
        <v>2.8527957398250285E-4</v>
      </c>
      <c r="R59" s="33"/>
      <c r="S59" s="44"/>
      <c r="T59" s="36"/>
    </row>
    <row r="60" spans="2:20" ht="15.75" x14ac:dyDescent="0.25">
      <c r="B60" s="2" t="str">
        <f>[1]DEC23!BX143</f>
        <v xml:space="preserve">   QUEEN ANNE'S</v>
      </c>
      <c r="C60" s="60">
        <f>[1]DEC23!BY143</f>
        <v>535</v>
      </c>
      <c r="D60" s="59">
        <f>[1]DEC23!BZ143</f>
        <v>299</v>
      </c>
      <c r="E60" s="71">
        <f>[1]DEC23!CA143</f>
        <v>0.55887850467289724</v>
      </c>
      <c r="F60" s="3">
        <f>[1]DEC23!CB143</f>
        <v>301</v>
      </c>
      <c r="G60" s="3">
        <f>[1]DEC23!CC143</f>
        <v>280</v>
      </c>
      <c r="H60" s="79">
        <f>[1]DEC23!CD143</f>
        <v>0.93023255813953487</v>
      </c>
      <c r="I60" s="73">
        <f>[1]DEC23!CE143</f>
        <v>234</v>
      </c>
      <c r="J60" s="71">
        <f>[1]DEC23!CF143</f>
        <v>0.77740863787375414</v>
      </c>
      <c r="K60" s="71">
        <f>[1]DEC23!CG143</f>
        <v>2.9518870006621054E-2</v>
      </c>
      <c r="L60" s="71">
        <f>[1]DEC23!CH143</f>
        <v>1.6885448221698643E-2</v>
      </c>
      <c r="M60" s="90">
        <f>[1]DEC23!CI143</f>
        <v>10</v>
      </c>
      <c r="N60" s="91">
        <f>[1]DEC23!CJ143</f>
        <v>13</v>
      </c>
      <c r="O60" s="76">
        <f>[1]DEC23!CK143</f>
        <v>19</v>
      </c>
      <c r="P60" s="71">
        <f>[1]DEC23!CL143</f>
        <v>6.7857142857142852E-2</v>
      </c>
      <c r="Q60" s="33">
        <f>[1]DEC23!CM143</f>
        <v>2.8432864206922783E-2</v>
      </c>
      <c r="R60" s="33">
        <f>[1]DEC23!CN143</f>
        <v>2.1725636250775917E-2</v>
      </c>
      <c r="S60" s="44">
        <f>[1]DEC23!CO143</f>
        <v>11</v>
      </c>
      <c r="T60" s="36">
        <f>[1]DEC23!CP143</f>
        <v>11</v>
      </c>
    </row>
    <row r="61" spans="2:20" ht="15.75" x14ac:dyDescent="0.25">
      <c r="B61" s="2" t="str">
        <f>[1]DEC23!BX144</f>
        <v xml:space="preserve">   TALBOT *</v>
      </c>
      <c r="C61" s="60">
        <f>[1]DEC23!BY144</f>
        <v>149</v>
      </c>
      <c r="D61" s="59">
        <f>[1]DEC23!BZ144</f>
        <v>149</v>
      </c>
      <c r="E61" s="71">
        <f>[1]DEC23!CA144</f>
        <v>1</v>
      </c>
      <c r="F61" s="3"/>
      <c r="G61" s="3"/>
      <c r="H61" s="79"/>
      <c r="I61" s="73"/>
      <c r="J61" s="71"/>
      <c r="K61" s="71">
        <f>[1]DEC23!CG144</f>
        <v>8.2211432354888543E-3</v>
      </c>
      <c r="L61" s="71"/>
      <c r="M61" s="90">
        <f>[1]DEC23!CI144</f>
        <v>18</v>
      </c>
      <c r="N61" s="91"/>
      <c r="O61" s="84"/>
      <c r="P61" s="71"/>
      <c r="Q61" s="33">
        <f>[1]DEC23!CM144</f>
        <v>1.4168885507797642E-2</v>
      </c>
      <c r="R61" s="33"/>
      <c r="S61" s="44">
        <f>[1]DEC23!CO144</f>
        <v>15</v>
      </c>
      <c r="T61" s="36"/>
    </row>
    <row r="62" spans="2:20" ht="15.75" x14ac:dyDescent="0.25">
      <c r="B62" s="6" t="str">
        <f>[1]DEC23!BX145</f>
        <v xml:space="preserve">     Easton</v>
      </c>
      <c r="C62" s="60">
        <f>[1]DEC23!BY145</f>
        <v>25</v>
      </c>
      <c r="D62" s="59">
        <f>[1]DEC23!BZ145</f>
        <v>25</v>
      </c>
      <c r="E62" s="71">
        <f>[1]DEC23!CA145</f>
        <v>1</v>
      </c>
      <c r="F62" s="3">
        <f>[1]DEC23!CB145</f>
        <v>40</v>
      </c>
      <c r="G62" s="3">
        <f>[1]DEC23!CC145</f>
        <v>40</v>
      </c>
      <c r="H62" s="79">
        <f>[1]DEC23!CD145</f>
        <v>1</v>
      </c>
      <c r="I62" s="73">
        <f>[1]DEC23!CE145</f>
        <v>-15</v>
      </c>
      <c r="J62" s="71">
        <f>[1]DEC23!CF145</f>
        <v>-0.375</v>
      </c>
      <c r="K62" s="71">
        <f>[1]DEC23!CG145</f>
        <v>1.379386448907526E-3</v>
      </c>
      <c r="L62" s="71">
        <f>[1]DEC23!CH145</f>
        <v>2.2439133849433412E-3</v>
      </c>
      <c r="M62" s="90"/>
      <c r="N62" s="91"/>
      <c r="O62" s="76">
        <f>[1]DEC23!CK145</f>
        <v>-15</v>
      </c>
      <c r="P62" s="71">
        <f>[1]DEC23!CL145</f>
        <v>-0.375</v>
      </c>
      <c r="Q62" s="33">
        <f>[1]DEC23!CM145</f>
        <v>2.3773297831875236E-3</v>
      </c>
      <c r="R62" s="33">
        <f>[1]DEC23!CN145</f>
        <v>3.1036623215394167E-3</v>
      </c>
      <c r="S62" s="44"/>
      <c r="T62" s="36"/>
    </row>
    <row r="63" spans="2:20" ht="15.75" x14ac:dyDescent="0.25">
      <c r="B63" s="7"/>
      <c r="C63" s="60"/>
      <c r="D63" s="59"/>
      <c r="E63" s="71"/>
      <c r="F63" s="3"/>
      <c r="G63" s="3"/>
      <c r="H63" s="79"/>
      <c r="I63" s="74"/>
      <c r="J63" s="71"/>
      <c r="K63" s="71"/>
      <c r="L63" s="71"/>
      <c r="M63" s="90"/>
      <c r="N63" s="91"/>
      <c r="O63" s="76"/>
      <c r="P63" s="71"/>
      <c r="Q63" s="33"/>
      <c r="R63" s="33"/>
      <c r="S63" s="44"/>
      <c r="T63" s="36"/>
    </row>
    <row r="64" spans="2:20" ht="15.75" x14ac:dyDescent="0.25">
      <c r="B64" s="5" t="str">
        <f>[1]DEC23!BX147</f>
        <v xml:space="preserve">  LOWER  EASTERN SHORE</v>
      </c>
      <c r="C64" s="57">
        <f>[1]DEC23!BY147</f>
        <v>836</v>
      </c>
      <c r="D64" s="58">
        <f>[1]DEC23!BZ147</f>
        <v>641</v>
      </c>
      <c r="E64" s="72">
        <f>[1]DEC23!CA147</f>
        <v>0.76674641148325362</v>
      </c>
      <c r="F64" s="13"/>
      <c r="G64" s="13"/>
      <c r="H64" s="78"/>
      <c r="I64" s="75"/>
      <c r="J64" s="72"/>
      <c r="K64" s="72">
        <f>[1]DEC23!CG147</f>
        <v>4.6126682851467669E-2</v>
      </c>
      <c r="L64" s="72"/>
      <c r="M64" s="92"/>
      <c r="N64" s="93"/>
      <c r="O64" s="89"/>
      <c r="P64" s="72"/>
      <c r="Q64" s="30">
        <f>[1]DEC23!CM147</f>
        <v>6.0954735640928112E-2</v>
      </c>
      <c r="R64" s="30"/>
      <c r="S64" s="48"/>
      <c r="T64" s="37"/>
    </row>
    <row r="65" spans="2:20" ht="15.75" x14ac:dyDescent="0.25">
      <c r="B65" s="2" t="str">
        <f>[1]DEC23!BX148</f>
        <v xml:space="preserve">   DORCHESTER *</v>
      </c>
      <c r="C65" s="60">
        <f>[1]DEC23!BY148</f>
        <v>71</v>
      </c>
      <c r="D65" s="59">
        <f>[1]DEC23!BZ148</f>
        <v>71</v>
      </c>
      <c r="E65" s="71">
        <f>[1]DEC23!CA148</f>
        <v>1</v>
      </c>
      <c r="F65" s="3"/>
      <c r="G65" s="3"/>
      <c r="H65" s="79"/>
      <c r="I65" s="73"/>
      <c r="J65" s="71"/>
      <c r="K65" s="71">
        <f>[1]DEC23!CG148</f>
        <v>3.9174575148973739E-3</v>
      </c>
      <c r="L65" s="71"/>
      <c r="M65" s="90">
        <f>[1]DEC23!CI148</f>
        <v>21</v>
      </c>
      <c r="N65" s="91"/>
      <c r="O65" s="84"/>
      <c r="P65" s="71"/>
      <c r="Q65" s="33">
        <f>[1]DEC23!CM148</f>
        <v>6.7516165842525675E-3</v>
      </c>
      <c r="R65" s="33"/>
      <c r="S65" s="44">
        <f>[1]DEC23!CO148</f>
        <v>20</v>
      </c>
      <c r="T65" s="36"/>
    </row>
    <row r="66" spans="2:20" ht="15.75" x14ac:dyDescent="0.25">
      <c r="B66" s="2" t="str">
        <f>[1]DEC23!BX149</f>
        <v xml:space="preserve">   SOMERSET </v>
      </c>
      <c r="C66" s="60">
        <f>[1]DEC23!BY149</f>
        <v>48</v>
      </c>
      <c r="D66" s="59">
        <f>[1]DEC23!BZ149</f>
        <v>40</v>
      </c>
      <c r="E66" s="71">
        <f>[1]DEC23!CA149</f>
        <v>0.83333333333333337</v>
      </c>
      <c r="F66" s="3">
        <f>[1]DEC23!CB149</f>
        <v>20</v>
      </c>
      <c r="G66" s="3">
        <f>[1]DEC23!CC149</f>
        <v>20</v>
      </c>
      <c r="H66" s="79">
        <f>[1]DEC23!CD149</f>
        <v>1</v>
      </c>
      <c r="I66" s="73">
        <f>[1]DEC23!CE149</f>
        <v>28</v>
      </c>
      <c r="J66" s="71">
        <f>[1]DEC23!CF149</f>
        <v>1.4</v>
      </c>
      <c r="K66" s="71">
        <f>[1]DEC23!CG149</f>
        <v>2.6484219819024497E-3</v>
      </c>
      <c r="L66" s="71">
        <f>[1]DEC23!CH149</f>
        <v>1.1219566924716706E-3</v>
      </c>
      <c r="M66" s="90">
        <f>[1]DEC23!CI149</f>
        <v>23</v>
      </c>
      <c r="N66" s="91">
        <f>[1]DEC23!CJ149</f>
        <v>18</v>
      </c>
      <c r="O66" s="76">
        <f>[1]DEC23!CK149</f>
        <v>20</v>
      </c>
      <c r="P66" s="71">
        <f>[1]DEC23!CL149</f>
        <v>1</v>
      </c>
      <c r="Q66" s="33">
        <f>[1]DEC23!CM149</f>
        <v>3.8037276531000378E-3</v>
      </c>
      <c r="R66" s="33">
        <f>[1]DEC23!CN149</f>
        <v>1.5518311607697084E-3</v>
      </c>
      <c r="S66" s="44">
        <f>[1]DEC23!CO149</f>
        <v>23</v>
      </c>
      <c r="T66" s="36">
        <f>[1]DEC23!CP149</f>
        <v>18</v>
      </c>
    </row>
    <row r="67" spans="2:20" ht="15.75" x14ac:dyDescent="0.25">
      <c r="B67" s="2" t="str">
        <f>[1]DEC23!BX150</f>
        <v xml:space="preserve">   WICOMICO</v>
      </c>
      <c r="C67" s="60">
        <f>[1]DEC23!BY150</f>
        <v>196</v>
      </c>
      <c r="D67" s="59">
        <f>[1]DEC23!BZ150</f>
        <v>143</v>
      </c>
      <c r="E67" s="71">
        <f>[1]DEC23!CA150</f>
        <v>0.72959183673469385</v>
      </c>
      <c r="F67" s="3">
        <f>[1]DEC23!CB150</f>
        <v>300</v>
      </c>
      <c r="G67" s="3">
        <f>[1]DEC23!CC150</f>
        <v>242</v>
      </c>
      <c r="H67" s="79">
        <f>[1]DEC23!CD150</f>
        <v>0.80666666666666664</v>
      </c>
      <c r="I67" s="73">
        <f>[1]DEC23!CE150</f>
        <v>-104</v>
      </c>
      <c r="J67" s="71">
        <f>[1]DEC23!CF150</f>
        <v>-0.34666666666666668</v>
      </c>
      <c r="K67" s="71">
        <f>[1]DEC23!CG150</f>
        <v>1.0814389759435003E-2</v>
      </c>
      <c r="L67" s="71">
        <f>[1]DEC23!CH150</f>
        <v>1.6829350387075059E-2</v>
      </c>
      <c r="M67" s="90">
        <f>[1]DEC23!CI150</f>
        <v>16</v>
      </c>
      <c r="N67" s="91">
        <f>[1]DEC23!CJ150</f>
        <v>14</v>
      </c>
      <c r="O67" s="76">
        <f>[1]DEC23!CK150</f>
        <v>-99</v>
      </c>
      <c r="P67" s="71">
        <f>[1]DEC23!CL150</f>
        <v>-0.40909090909090912</v>
      </c>
      <c r="Q67" s="33">
        <f>[1]DEC23!CM150</f>
        <v>1.3598326359832637E-2</v>
      </c>
      <c r="R67" s="33">
        <f>[1]DEC23!CN150</f>
        <v>1.8777157045313471E-2</v>
      </c>
      <c r="S67" s="44">
        <f>[1]DEC23!CO150</f>
        <v>16</v>
      </c>
      <c r="T67" s="36">
        <f>[1]DEC23!CP150</f>
        <v>13</v>
      </c>
    </row>
    <row r="68" spans="2:20" ht="15.75" x14ac:dyDescent="0.25">
      <c r="B68" s="2" t="str">
        <f>[1]DEC23!BX151</f>
        <v xml:space="preserve">   WORCESTER*</v>
      </c>
      <c r="C68" s="60">
        <f>[1]DEC23!BY151</f>
        <v>521</v>
      </c>
      <c r="D68" s="59">
        <f>[1]DEC23!BZ151</f>
        <v>387</v>
      </c>
      <c r="E68" s="71">
        <f>[1]DEC23!CA151</f>
        <v>0.74280230326295582</v>
      </c>
      <c r="F68" s="3"/>
      <c r="G68" s="3"/>
      <c r="H68" s="79"/>
      <c r="I68" s="73"/>
      <c r="J68" s="71"/>
      <c r="K68" s="71">
        <f>[1]DEC23!CG151</f>
        <v>2.8746413595232841E-2</v>
      </c>
      <c r="L68" s="71"/>
      <c r="M68" s="159">
        <f>[1]DEC23!CI151</f>
        <v>11</v>
      </c>
      <c r="N68" s="83"/>
      <c r="O68" s="76"/>
      <c r="P68" s="71"/>
      <c r="Q68" s="33">
        <f>[1]DEC23!CM151</f>
        <v>3.6801065043742871E-2</v>
      </c>
      <c r="R68" s="33"/>
      <c r="S68" s="46">
        <f>[1]DEC23!CO151</f>
        <v>9</v>
      </c>
      <c r="T68" s="68"/>
    </row>
    <row r="69" spans="2:20" ht="15.75" x14ac:dyDescent="0.25">
      <c r="B69" s="6" t="str">
        <f>[1]DEC23!BX152</f>
        <v xml:space="preserve">     Ocean city town</v>
      </c>
      <c r="C69" s="60">
        <f>[1]DEC23!BY152</f>
        <v>133</v>
      </c>
      <c r="D69" s="59">
        <f>[1]DEC23!BZ152</f>
        <v>44</v>
      </c>
      <c r="E69" s="71">
        <f>[1]DEC23!CA152</f>
        <v>0.33082706766917291</v>
      </c>
      <c r="F69" s="3">
        <f>[1]DEC23!CB152</f>
        <v>60</v>
      </c>
      <c r="G69" s="3">
        <f>[1]DEC23!CC152</f>
        <v>46</v>
      </c>
      <c r="H69" s="79">
        <f>[1]DEC23!CD152</f>
        <v>0.76666666666666672</v>
      </c>
      <c r="I69" s="73">
        <f>[1]DEC23!CE152</f>
        <v>73</v>
      </c>
      <c r="J69" s="71">
        <f>[1]DEC23!CF152</f>
        <v>1.2166666666666666</v>
      </c>
      <c r="K69" s="71">
        <f>[1]DEC23!CG152</f>
        <v>7.3383359081880383E-3</v>
      </c>
      <c r="L69" s="71">
        <f>[1]DEC23!CH152</f>
        <v>3.3658700774150119E-3</v>
      </c>
      <c r="M69" s="80"/>
      <c r="N69" s="83"/>
      <c r="O69" s="76">
        <f>[1]DEC23!CK152</f>
        <v>-2</v>
      </c>
      <c r="P69" s="71">
        <f>[1]DEC23!CL152</f>
        <v>-4.3478260869565216E-2</v>
      </c>
      <c r="Q69" s="33">
        <f>[1]DEC23!CM152</f>
        <v>4.1841004184100415E-3</v>
      </c>
      <c r="R69" s="33">
        <f>[1]DEC23!CN152</f>
        <v>3.5692116697703291E-3</v>
      </c>
      <c r="S69" s="47"/>
      <c r="T69" s="35"/>
    </row>
    <row r="70" spans="2:20" ht="15" thickBot="1" x14ac:dyDescent="0.25">
      <c r="B70" s="38"/>
      <c r="C70" s="62"/>
      <c r="D70" s="39"/>
      <c r="E70" s="40"/>
      <c r="F70" s="39"/>
      <c r="G70" s="39"/>
      <c r="H70" s="63"/>
      <c r="I70" s="66"/>
      <c r="J70" s="40"/>
      <c r="K70" s="40"/>
      <c r="L70" s="40"/>
      <c r="M70" s="41"/>
      <c r="N70" s="70"/>
      <c r="O70" s="62"/>
      <c r="P70" s="40"/>
      <c r="Q70" s="43"/>
      <c r="R70" s="43"/>
      <c r="S70" s="43"/>
      <c r="T70" s="42"/>
    </row>
    <row r="71" spans="2:20" ht="13.5" thickTop="1" x14ac:dyDescent="0.2"/>
    <row r="72" spans="2:20" ht="15.75" x14ac:dyDescent="0.25">
      <c r="B72" s="157" t="s">
        <v>0</v>
      </c>
    </row>
    <row r="73" spans="2:20" ht="14.25" x14ac:dyDescent="0.2">
      <c r="B73" s="28" t="str">
        <f>[1]DEC23!BX156</f>
        <v>SOURCE:  U. S. DEPARTMENT OF COMMERCE.  BUREAU OF THE CENSUS</v>
      </c>
    </row>
    <row r="74" spans="2:20" ht="14.25" x14ac:dyDescent="0.2">
      <c r="B74" s="28" t="str">
        <f>[1]DEC23!BX157</f>
        <v>(1) Includes new one family units, two family units, three and four family units and five or more family units.</v>
      </c>
    </row>
    <row r="75" spans="2:20" ht="14.25" x14ac:dyDescent="0.2">
      <c r="B75" s="28" t="str">
        <f>[1]DEC23!BX158</f>
        <v>(2) U. S. Bureau of the Census estimate based on survey</v>
      </c>
    </row>
    <row r="76" spans="2:20" ht="14.25" x14ac:dyDescent="0.2">
      <c r="B76" s="28" t="str">
        <f>[1]DEC23!BX159</f>
        <v>(3) Sum of reported and imputed responses to monthly permit issuing places questionnaires</v>
      </c>
    </row>
    <row r="77" spans="2:20" ht="14.25" x14ac:dyDescent="0.2">
      <c r="B77" s="28" t="str">
        <f>[1]DEC23!BX160</f>
        <v>(4) Anne Arundel, Baltimore, Montgomery and Prince George's Counties</v>
      </c>
    </row>
    <row r="78" spans="2:20" ht="14.25" x14ac:dyDescent="0.2">
      <c r="B78" s="28" t="str">
        <f>[1]DEC23!BX161</f>
        <v>(5) Calvert, Carroll, Cecil, Charles, Frederick, Harford, Howard, Queen Anne's and St. Mary's Counties</v>
      </c>
    </row>
    <row r="79" spans="2:20" ht="14.25" x14ac:dyDescent="0.2">
      <c r="B79" s="28" t="str">
        <f>[1]DEC23!BX162</f>
        <v>(6) Allegany, Washington and Wicomico Counties</v>
      </c>
    </row>
    <row r="80" spans="2:20" ht="14.25" x14ac:dyDescent="0.2">
      <c r="B80" s="28" t="str">
        <f>[1]DEC23!BX163</f>
        <v>(7) Baltimore City</v>
      </c>
    </row>
    <row r="81" spans="2:2" ht="14.25" x14ac:dyDescent="0.2">
      <c r="B81" s="28" t="str">
        <f>[1]DEC23!BX164</f>
        <v>(8) Caroline, Dorchester, Garret, Kent, Somerset, Talbot and Worcester Counties</v>
      </c>
    </row>
    <row r="82" spans="2:2" ht="14.25" x14ac:dyDescent="0.2">
      <c r="B82" s="28" t="str">
        <f>[1]DEC23!BX165</f>
        <v>* Not available monthly prior to 2022</v>
      </c>
    </row>
  </sheetData>
  <mergeCells count="30">
    <mergeCell ref="Q12:Q13"/>
    <mergeCell ref="R12:R13"/>
    <mergeCell ref="S12:S13"/>
    <mergeCell ref="T12:T13"/>
    <mergeCell ref="Q10:R11"/>
    <mergeCell ref="S10:T11"/>
    <mergeCell ref="K10:L11"/>
    <mergeCell ref="M10:N11"/>
    <mergeCell ref="O10:P11"/>
    <mergeCell ref="I12:I13"/>
    <mergeCell ref="J12:J13"/>
    <mergeCell ref="K12:K13"/>
    <mergeCell ref="L12:L13"/>
    <mergeCell ref="M12:M13"/>
    <mergeCell ref="B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  <mergeCell ref="N12:N13"/>
    <mergeCell ref="O12:O13"/>
    <mergeCell ref="P12:P13"/>
    <mergeCell ref="G10:G13"/>
    <mergeCell ref="H10:H13"/>
    <mergeCell ref="I10:J11"/>
  </mergeCell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CA750AA-E33A-443E-92BB-9BD0D8484B42}"/>
</file>

<file path=customXml/itemProps2.xml><?xml version="1.0" encoding="utf-8"?>
<ds:datastoreItem xmlns:ds="http://schemas.openxmlformats.org/officeDocument/2006/customXml" ds:itemID="{86CA1614-C553-4BA9-9889-F7750CB69E09}"/>
</file>

<file path=customXml/itemProps3.xml><?xml version="1.0" encoding="utf-8"?>
<ds:datastoreItem xmlns:ds="http://schemas.openxmlformats.org/officeDocument/2006/customXml" ds:itemID="{33118506-4E72-42AA-905C-F167876F0B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2C</vt:lpstr>
      <vt:lpstr>'2C'!Print_Area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2024-01-30T19:43:25Z</cp:lastPrinted>
  <dcterms:created xsi:type="dcterms:W3CDTF">2003-04-24T14:06:32Z</dcterms:created>
  <dcterms:modified xsi:type="dcterms:W3CDTF">2024-01-30T19:43:42Z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