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DECEMBER/"/>
    </mc:Choice>
  </mc:AlternateContent>
  <xr:revisionPtr revIDLastSave="0" documentId="14_{25633C53-810A-4B0A-9E87-A38C39FEB7CB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'2B'!$B$2:$T$83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9" i="7" l="1"/>
  <c r="Q69" i="7"/>
  <c r="P69" i="7"/>
  <c r="O69" i="7"/>
  <c r="L69" i="7"/>
  <c r="K69" i="7"/>
  <c r="J69" i="7"/>
  <c r="I69" i="7"/>
  <c r="H69" i="7"/>
  <c r="G69" i="7"/>
  <c r="F69" i="7"/>
  <c r="E69" i="7"/>
  <c r="D69" i="7"/>
  <c r="C69" i="7"/>
  <c r="S68" i="7"/>
  <c r="Q68" i="7"/>
  <c r="N68" i="7"/>
  <c r="M68" i="7"/>
  <c r="E68" i="7"/>
  <c r="D68" i="7"/>
  <c r="C68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S65" i="7"/>
  <c r="Q65" i="7"/>
  <c r="N65" i="7"/>
  <c r="M65" i="7"/>
  <c r="E65" i="7"/>
  <c r="D65" i="7"/>
  <c r="C65" i="7"/>
  <c r="Q64" i="7"/>
  <c r="E64" i="7"/>
  <c r="D64" i="7"/>
  <c r="C64" i="7"/>
  <c r="R62" i="7"/>
  <c r="Q62" i="7"/>
  <c r="P62" i="7"/>
  <c r="O62" i="7"/>
  <c r="L62" i="7"/>
  <c r="K62" i="7"/>
  <c r="J62" i="7"/>
  <c r="I62" i="7"/>
  <c r="H62" i="7"/>
  <c r="G62" i="7"/>
  <c r="F62" i="7"/>
  <c r="E62" i="7"/>
  <c r="D62" i="7"/>
  <c r="C62" i="7"/>
  <c r="S61" i="7"/>
  <c r="Q61" i="7"/>
  <c r="M61" i="7"/>
  <c r="E61" i="7"/>
  <c r="D61" i="7"/>
  <c r="C61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9" i="7"/>
  <c r="E59" i="7"/>
  <c r="D59" i="7"/>
  <c r="C59" i="7"/>
  <c r="R58" i="7"/>
  <c r="Q58" i="7"/>
  <c r="O58" i="7"/>
  <c r="L58" i="7"/>
  <c r="K58" i="7"/>
  <c r="I58" i="7"/>
  <c r="H58" i="7"/>
  <c r="G58" i="7"/>
  <c r="F58" i="7"/>
  <c r="D58" i="7"/>
  <c r="C58" i="7"/>
  <c r="S57" i="7"/>
  <c r="Q57" i="7"/>
  <c r="M57" i="7"/>
  <c r="E57" i="7"/>
  <c r="D57" i="7"/>
  <c r="C57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Q55" i="7"/>
  <c r="D55" i="7"/>
  <c r="C55" i="7"/>
  <c r="Q54" i="7"/>
  <c r="E54" i="7"/>
  <c r="D54" i="7"/>
  <c r="C54" i="7"/>
  <c r="S53" i="7"/>
  <c r="Q53" i="7"/>
  <c r="M53" i="7"/>
  <c r="E53" i="7"/>
  <c r="D53" i="7"/>
  <c r="C53" i="7"/>
  <c r="Q52" i="7"/>
  <c r="E52" i="7"/>
  <c r="D52" i="7"/>
  <c r="C52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Q48" i="7"/>
  <c r="D48" i="7"/>
  <c r="C48" i="7"/>
  <c r="Q47" i="7"/>
  <c r="E47" i="7"/>
  <c r="D47" i="7"/>
  <c r="C47" i="7"/>
  <c r="S46" i="7"/>
  <c r="Q46" i="7"/>
  <c r="M46" i="7"/>
  <c r="E46" i="7"/>
  <c r="D46" i="7"/>
  <c r="C46" i="7"/>
  <c r="Q45" i="7"/>
  <c r="E45" i="7"/>
  <c r="D45" i="7"/>
  <c r="C45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R40" i="7"/>
  <c r="Q40" i="7"/>
  <c r="P40" i="7"/>
  <c r="O40" i="7"/>
  <c r="L40" i="7"/>
  <c r="K40" i="7"/>
  <c r="J40" i="7"/>
  <c r="I40" i="7"/>
  <c r="H40" i="7"/>
  <c r="G40" i="7"/>
  <c r="F40" i="7"/>
  <c r="E40" i="7"/>
  <c r="D40" i="7"/>
  <c r="C40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R35" i="7"/>
  <c r="Q35" i="7"/>
  <c r="P35" i="7"/>
  <c r="O35" i="7"/>
  <c r="L35" i="7"/>
  <c r="K35" i="7"/>
  <c r="J35" i="7"/>
  <c r="I35" i="7"/>
  <c r="H35" i="7"/>
  <c r="G35" i="7"/>
  <c r="F35" i="7"/>
  <c r="E35" i="7"/>
  <c r="D35" i="7"/>
  <c r="C35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R27" i="7"/>
  <c r="Q27" i="7"/>
  <c r="P27" i="7"/>
  <c r="O27" i="7"/>
  <c r="L27" i="7"/>
  <c r="K27" i="7"/>
  <c r="J27" i="7"/>
  <c r="I27" i="7"/>
  <c r="H27" i="7"/>
  <c r="G27" i="7"/>
  <c r="F27" i="7"/>
  <c r="E27" i="7"/>
  <c r="D27" i="7"/>
  <c r="C27" i="7"/>
  <c r="R25" i="7"/>
  <c r="Q25" i="7"/>
  <c r="P25" i="7"/>
  <c r="O25" i="7"/>
  <c r="L25" i="7"/>
  <c r="K25" i="7"/>
  <c r="J25" i="7"/>
  <c r="I25" i="7"/>
  <c r="H25" i="7"/>
  <c r="G25" i="7"/>
  <c r="F25" i="7"/>
  <c r="E25" i="7"/>
  <c r="D25" i="7"/>
  <c r="C25" i="7"/>
  <c r="R24" i="7"/>
  <c r="Q24" i="7"/>
  <c r="P24" i="7"/>
  <c r="O24" i="7"/>
  <c r="L24" i="7"/>
  <c r="K24" i="7"/>
  <c r="J24" i="7"/>
  <c r="I24" i="7"/>
  <c r="H24" i="7"/>
  <c r="G24" i="7"/>
  <c r="F24" i="7"/>
  <c r="E24" i="7"/>
  <c r="D24" i="7"/>
  <c r="C24" i="7"/>
  <c r="R23" i="7"/>
  <c r="Q23" i="7"/>
  <c r="P23" i="7"/>
  <c r="O23" i="7"/>
  <c r="L23" i="7"/>
  <c r="K23" i="7"/>
  <c r="J23" i="7"/>
  <c r="I23" i="7"/>
  <c r="H23" i="7"/>
  <c r="G23" i="7"/>
  <c r="F23" i="7"/>
  <c r="E23" i="7"/>
  <c r="D23" i="7"/>
  <c r="C23" i="7"/>
  <c r="R22" i="7"/>
  <c r="Q22" i="7"/>
  <c r="P22" i="7"/>
  <c r="O22" i="7"/>
  <c r="L22" i="7"/>
  <c r="K22" i="7"/>
  <c r="J22" i="7"/>
  <c r="I22" i="7"/>
  <c r="H22" i="7"/>
  <c r="G22" i="7"/>
  <c r="F22" i="7"/>
  <c r="E22" i="7"/>
  <c r="D22" i="7"/>
  <c r="C22" i="7"/>
  <c r="R21" i="7"/>
  <c r="Q21" i="7"/>
  <c r="P21" i="7"/>
  <c r="O21" i="7"/>
  <c r="L21" i="7"/>
  <c r="K21" i="7"/>
  <c r="J21" i="7"/>
  <c r="I21" i="7"/>
  <c r="H21" i="7"/>
  <c r="G21" i="7"/>
  <c r="F21" i="7"/>
  <c r="E21" i="7"/>
  <c r="D21" i="7"/>
  <c r="C21" i="7"/>
  <c r="R20" i="7"/>
  <c r="Q20" i="7"/>
  <c r="P20" i="7"/>
  <c r="O20" i="7"/>
  <c r="L20" i="7"/>
  <c r="K20" i="7"/>
  <c r="J20" i="7"/>
  <c r="I20" i="7"/>
  <c r="H20" i="7"/>
  <c r="G20" i="7"/>
  <c r="F20" i="7"/>
  <c r="E20" i="7"/>
  <c r="D20" i="7"/>
  <c r="C20" i="7"/>
  <c r="R19" i="7"/>
  <c r="Q19" i="7"/>
  <c r="P19" i="7"/>
  <c r="O19" i="7"/>
  <c r="L19" i="7"/>
  <c r="K19" i="7"/>
  <c r="J19" i="7"/>
  <c r="I19" i="7"/>
  <c r="H19" i="7"/>
  <c r="G19" i="7"/>
  <c r="F19" i="7"/>
  <c r="E19" i="7"/>
  <c r="D19" i="7"/>
  <c r="C19" i="7"/>
  <c r="R17" i="7"/>
  <c r="Q17" i="7"/>
  <c r="P17" i="7"/>
  <c r="O17" i="7"/>
  <c r="L17" i="7"/>
  <c r="K17" i="7"/>
  <c r="J17" i="7"/>
  <c r="I17" i="7"/>
  <c r="H17" i="7"/>
  <c r="G17" i="7"/>
  <c r="F17" i="7"/>
  <c r="E17" i="7"/>
  <c r="D17" i="7"/>
  <c r="C17" i="7"/>
  <c r="R15" i="7"/>
  <c r="Q15" i="7"/>
  <c r="P15" i="7"/>
  <c r="O15" i="7"/>
  <c r="L15" i="7"/>
  <c r="K15" i="7"/>
  <c r="J15" i="7"/>
  <c r="I15" i="7"/>
  <c r="H15" i="7"/>
  <c r="G15" i="7"/>
  <c r="F15" i="7"/>
  <c r="E15" i="7"/>
  <c r="D15" i="7"/>
  <c r="C15" i="7"/>
  <c r="B83" i="7"/>
  <c r="B82" i="7"/>
  <c r="B81" i="7"/>
  <c r="B80" i="7"/>
  <c r="B79" i="7"/>
  <c r="B78" i="7"/>
  <c r="B77" i="7"/>
  <c r="B76" i="7"/>
  <c r="B75" i="7"/>
  <c r="B74" i="7"/>
  <c r="B73" i="7"/>
  <c r="B69" i="7"/>
  <c r="B68" i="7"/>
  <c r="B67" i="7"/>
  <c r="B66" i="7"/>
  <c r="B65" i="7"/>
  <c r="B64" i="7"/>
  <c r="B62" i="7"/>
  <c r="B61" i="7"/>
  <c r="B60" i="7"/>
  <c r="B59" i="7"/>
  <c r="B58" i="7"/>
  <c r="B57" i="7"/>
  <c r="B56" i="7"/>
  <c r="B55" i="7"/>
  <c r="B54" i="7"/>
  <c r="B53" i="7"/>
  <c r="B52" i="7"/>
  <c r="B50" i="7"/>
  <c r="B49" i="7"/>
  <c r="B48" i="7"/>
  <c r="B47" i="7"/>
  <c r="B46" i="7"/>
  <c r="B45" i="7"/>
  <c r="B43" i="7"/>
  <c r="B42" i="7"/>
  <c r="B41" i="7"/>
  <c r="B40" i="7"/>
  <c r="B38" i="7"/>
  <c r="B37" i="7"/>
  <c r="B36" i="7"/>
  <c r="B35" i="7"/>
  <c r="B33" i="7"/>
  <c r="B32" i="7"/>
  <c r="B31" i="7"/>
  <c r="B30" i="7"/>
  <c r="B29" i="7"/>
  <c r="B28" i="7"/>
  <c r="B27" i="7"/>
  <c r="B25" i="7"/>
  <c r="B24" i="7"/>
  <c r="B23" i="7"/>
  <c r="B22" i="7"/>
  <c r="B21" i="7"/>
  <c r="B20" i="7"/>
  <c r="B19" i="7"/>
  <c r="B17" i="7"/>
  <c r="B15" i="7"/>
  <c r="T12" i="7"/>
  <c r="S12" i="7"/>
  <c r="R12" i="7"/>
  <c r="Q12" i="7"/>
  <c r="P12" i="7"/>
  <c r="O12" i="7"/>
  <c r="N12" i="7"/>
  <c r="M12" i="7"/>
  <c r="L12" i="7"/>
  <c r="K12" i="7"/>
  <c r="J12" i="7"/>
  <c r="I12" i="7"/>
  <c r="S10" i="7"/>
  <c r="Q10" i="7"/>
  <c r="O10" i="7"/>
  <c r="M10" i="7"/>
  <c r="K10" i="7"/>
  <c r="I10" i="7"/>
  <c r="H10" i="7"/>
  <c r="G10" i="7"/>
  <c r="F10" i="7"/>
  <c r="E10" i="7"/>
  <c r="D10" i="7"/>
  <c r="C10" i="7"/>
  <c r="F8" i="7"/>
  <c r="C8" i="7"/>
  <c r="O5" i="7"/>
  <c r="I5" i="7"/>
  <c r="C5" i="7"/>
  <c r="B5" i="7"/>
  <c r="B3" i="7"/>
  <c r="B2" i="7"/>
</calcChain>
</file>

<file path=xl/sharedStrings.xml><?xml version="1.0" encoding="utf-8"?>
<sst xmlns="http://schemas.openxmlformats.org/spreadsheetml/2006/main" count="1" uniqueCount="1">
  <si>
    <t>PREPARED BY MD DEPARTMENT OF PLANNING.  PLANNING DATA SERVICES.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</si>
</sst>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/>
    <xf numFmtId="41" fontId="3" fillId="0" borderId="13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3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41" fontId="7" fillId="0" borderId="13" xfId="0" applyNumberFormat="1" applyFont="1" applyBorder="1"/>
    <xf numFmtId="3" fontId="4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164" fontId="3" fillId="0" borderId="13" xfId="2" applyNumberFormat="1" applyFont="1" applyBorder="1"/>
    <xf numFmtId="164" fontId="4" fillId="0" borderId="13" xfId="2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4" fontId="3" fillId="0" borderId="7" xfId="2" applyNumberFormat="1" applyFont="1" applyBorder="1"/>
    <xf numFmtId="164" fontId="4" fillId="0" borderId="13" xfId="2" applyNumberFormat="1" applyFont="1" applyBorder="1"/>
    <xf numFmtId="164" fontId="4" fillId="0" borderId="7" xfId="2" applyNumberFormat="1" applyFont="1" applyBorder="1"/>
    <xf numFmtId="164" fontId="3" fillId="0" borderId="13" xfId="2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41" fontId="3" fillId="0" borderId="8" xfId="0" applyNumberFormat="1" applyFont="1" applyBorder="1"/>
    <xf numFmtId="41" fontId="3" fillId="0" borderId="6" xfId="0" applyNumberFormat="1" applyFont="1" applyBorder="1"/>
    <xf numFmtId="0" fontId="3" fillId="0" borderId="16" xfId="0" applyFont="1" applyBorder="1"/>
    <xf numFmtId="164" fontId="3" fillId="0" borderId="16" xfId="2" applyNumberFormat="1" applyFont="1" applyBorder="1"/>
    <xf numFmtId="164" fontId="3" fillId="0" borderId="18" xfId="2" applyNumberFormat="1" applyFont="1" applyBorder="1"/>
    <xf numFmtId="0" fontId="3" fillId="0" borderId="16" xfId="0" applyFont="1" applyBorder="1" applyAlignment="1">
      <alignment horizontal="center"/>
    </xf>
    <xf numFmtId="164" fontId="3" fillId="0" borderId="16" xfId="2" applyNumberFormat="1" applyFont="1" applyBorder="1" applyAlignment="1">
      <alignment horizontal="center"/>
    </xf>
    <xf numFmtId="1" fontId="3" fillId="0" borderId="8" xfId="2" applyNumberFormat="1" applyFont="1" applyBorder="1" applyAlignment="1">
      <alignment horizontal="center"/>
    </xf>
    <xf numFmtId="1" fontId="1" fillId="0" borderId="0" xfId="2" applyNumberFormat="1" applyFont="1"/>
    <xf numFmtId="1" fontId="9" fillId="0" borderId="0" xfId="2" applyNumberFormat="1" applyFont="1"/>
    <xf numFmtId="1" fontId="10" fillId="0" borderId="0" xfId="2" applyNumberFormat="1" applyFont="1" applyAlignment="1"/>
    <xf numFmtId="1" fontId="4" fillId="0" borderId="13" xfId="2" applyNumberFormat="1" applyFont="1" applyBorder="1" applyAlignment="1">
      <alignment horizontal="center"/>
    </xf>
    <xf numFmtId="1" fontId="3" fillId="0" borderId="13" xfId="2" applyNumberFormat="1" applyFont="1" applyBorder="1" applyAlignment="1">
      <alignment horizontal="center"/>
    </xf>
    <xf numFmtId="1" fontId="3" fillId="0" borderId="13" xfId="2" applyNumberFormat="1" applyFont="1" applyBorder="1"/>
    <xf numFmtId="1" fontId="4" fillId="0" borderId="8" xfId="2" applyNumberFormat="1" applyFont="1" applyBorder="1" applyAlignment="1">
      <alignment horizontal="center"/>
    </xf>
    <xf numFmtId="3" fontId="4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3" fillId="0" borderId="8" xfId="0" applyNumberFormat="1" applyFont="1" applyBorder="1" applyAlignment="1">
      <alignment horizontal="center"/>
    </xf>
    <xf numFmtId="3" fontId="4" fillId="0" borderId="8" xfId="0" applyNumberFormat="1" applyFont="1" applyBorder="1"/>
    <xf numFmtId="3" fontId="3" fillId="0" borderId="8" xfId="0" applyNumberFormat="1" applyFont="1" applyBorder="1"/>
    <xf numFmtId="41" fontId="3" fillId="0" borderId="33" xfId="0" applyNumberFormat="1" applyFont="1" applyBorder="1"/>
    <xf numFmtId="3" fontId="4" fillId="0" borderId="22" xfId="0" applyNumberFormat="1" applyFont="1" applyBorder="1"/>
    <xf numFmtId="41" fontId="3" fillId="0" borderId="22" xfId="0" applyNumberFormat="1" applyFont="1" applyBorder="1"/>
    <xf numFmtId="41" fontId="2" fillId="0" borderId="13" xfId="0" applyNumberFormat="1" applyFont="1" applyBorder="1"/>
    <xf numFmtId="41" fontId="1" fillId="0" borderId="13" xfId="0" applyNumberFormat="1" applyFont="1" applyBorder="1"/>
    <xf numFmtId="0" fontId="3" fillId="0" borderId="34" xfId="0" applyFont="1" applyBorder="1"/>
    <xf numFmtId="0" fontId="4" fillId="0" borderId="2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41" fontId="3" fillId="0" borderId="39" xfId="0" applyNumberFormat="1" applyFont="1" applyBorder="1"/>
    <xf numFmtId="41" fontId="3" fillId="0" borderId="47" xfId="0" applyNumberFormat="1" applyFont="1" applyBorder="1"/>
    <xf numFmtId="0" fontId="3" fillId="0" borderId="37" xfId="0" applyFont="1" applyBorder="1"/>
    <xf numFmtId="3" fontId="3" fillId="0" borderId="22" xfId="0" applyNumberFormat="1" applyFont="1" applyBorder="1"/>
    <xf numFmtId="0" fontId="3" fillId="0" borderId="46" xfId="0" applyFont="1" applyBorder="1"/>
    <xf numFmtId="41" fontId="1" fillId="0" borderId="22" xfId="0" applyNumberFormat="1" applyFont="1" applyBorder="1"/>
    <xf numFmtId="3" fontId="6" fillId="0" borderId="22" xfId="0" applyNumberFormat="1" applyFont="1" applyBorder="1"/>
    <xf numFmtId="41" fontId="7" fillId="0" borderId="22" xfId="0" applyNumberFormat="1" applyFont="1" applyBorder="1"/>
    <xf numFmtId="164" fontId="3" fillId="0" borderId="33" xfId="2" applyNumberFormat="1" applyFont="1" applyBorder="1"/>
    <xf numFmtId="41" fontId="2" fillId="0" borderId="22" xfId="0" applyNumberFormat="1" applyFont="1" applyBorder="1"/>
    <xf numFmtId="3" fontId="5" fillId="0" borderId="22" xfId="0" applyNumberFormat="1" applyFont="1" applyBorder="1"/>
    <xf numFmtId="41" fontId="4" fillId="0" borderId="13" xfId="0" applyNumberFormat="1" applyFont="1" applyBorder="1" applyAlignment="1">
      <alignment horizontal="center"/>
    </xf>
    <xf numFmtId="41" fontId="4" fillId="0" borderId="39" xfId="0" applyNumberFormat="1" applyFont="1" applyBorder="1" applyAlignment="1">
      <alignment horizontal="center"/>
    </xf>
    <xf numFmtId="41" fontId="3" fillId="0" borderId="13" xfId="0" applyNumberFormat="1" applyFont="1" applyBorder="1" applyAlignment="1">
      <alignment horizontal="center"/>
    </xf>
    <xf numFmtId="41" fontId="3" fillId="0" borderId="39" xfId="0" applyNumberFormat="1" applyFont="1" applyBorder="1" applyAlignment="1">
      <alignment horizontal="center"/>
    </xf>
    <xf numFmtId="164" fontId="4" fillId="0" borderId="15" xfId="2" applyNumberFormat="1" applyFont="1" applyBorder="1" applyAlignment="1">
      <alignment horizontal="center"/>
    </xf>
    <xf numFmtId="1" fontId="4" fillId="0" borderId="15" xfId="2" applyNumberFormat="1" applyFont="1" applyBorder="1" applyAlignment="1">
      <alignment horizontal="center"/>
    </xf>
    <xf numFmtId="1" fontId="3" fillId="0" borderId="15" xfId="2" applyNumberFormat="1" applyFont="1" applyBorder="1" applyAlignment="1">
      <alignment horizontal="center"/>
    </xf>
    <xf numFmtId="1" fontId="3" fillId="0" borderId="15" xfId="2" applyNumberFormat="1" applyFont="1" applyBorder="1"/>
    <xf numFmtId="1" fontId="3" fillId="0" borderId="5" xfId="2" applyNumberFormat="1" applyFont="1" applyBorder="1" applyAlignment="1">
      <alignment horizontal="center"/>
    </xf>
    <xf numFmtId="1" fontId="4" fillId="0" borderId="5" xfId="2" applyNumberFormat="1" applyFont="1" applyBorder="1" applyAlignment="1">
      <alignment horizontal="center"/>
    </xf>
    <xf numFmtId="164" fontId="3" fillId="0" borderId="17" xfId="2" applyNumberFormat="1" applyFont="1" applyBorder="1" applyAlignment="1">
      <alignment horizontal="center"/>
    </xf>
    <xf numFmtId="164" fontId="3" fillId="0" borderId="35" xfId="2" applyNumberFormat="1" applyFont="1" applyBorder="1"/>
    <xf numFmtId="0" fontId="4" fillId="0" borderId="36" xfId="0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39" xfId="0" applyFont="1" applyBorder="1"/>
    <xf numFmtId="10" fontId="4" fillId="0" borderId="13" xfId="2" applyNumberFormat="1" applyFont="1" applyBorder="1"/>
    <xf numFmtId="49" fontId="2" fillId="0" borderId="0" xfId="0" applyNumberFormat="1" applyFont="1"/>
    <xf numFmtId="10" fontId="3" fillId="0" borderId="13" xfId="2" applyNumberFormat="1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35" xfId="2" applyNumberFormat="1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center" vertical="center"/>
    </xf>
    <xf numFmtId="164" fontId="4" fillId="0" borderId="14" xfId="2" applyNumberFormat="1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41" xfId="1" applyNumberFormat="1" applyFont="1" applyBorder="1" applyAlignment="1">
      <alignment horizontal="center" vertical="center"/>
    </xf>
    <xf numFmtId="1" fontId="4" fillId="0" borderId="42" xfId="1" applyNumberFormat="1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center" vertical="center" wrapText="1"/>
    </xf>
    <xf numFmtId="164" fontId="4" fillId="0" borderId="13" xfId="2" applyNumberFormat="1" applyFont="1" applyBorder="1" applyAlignment="1">
      <alignment horizontal="center" vertical="center" wrapText="1"/>
    </xf>
    <xf numFmtId="164" fontId="4" fillId="0" borderId="29" xfId="2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29" xfId="2" applyNumberFormat="1" applyFont="1" applyBorder="1" applyAlignment="1">
      <alignment horizontal="center" vertical="center"/>
    </xf>
    <xf numFmtId="1" fontId="4" fillId="0" borderId="44" xfId="1" applyNumberFormat="1" applyFont="1" applyBorder="1" applyAlignment="1">
      <alignment horizontal="center" vertical="center"/>
    </xf>
    <xf numFmtId="1" fontId="4" fillId="0" borderId="40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4" fillId="0" borderId="35" xfId="2" applyNumberFormat="1" applyFont="1" applyBorder="1" applyAlignment="1">
      <alignment horizontal="center" vertical="center" wrapText="1"/>
    </xf>
    <xf numFmtId="164" fontId="4" fillId="0" borderId="7" xfId="2" applyNumberFormat="1" applyFont="1" applyBorder="1" applyAlignment="1">
      <alignment horizontal="center" vertical="center" wrapText="1"/>
    </xf>
    <xf numFmtId="164" fontId="4" fillId="0" borderId="30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DECEMBER/DECEMBER_23.xlsx" TargetMode="External"/><Relationship Id="rId1" Type="http://schemas.openxmlformats.org/officeDocument/2006/relationships/externalLinkPath" Target="DEC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BC85" t="str">
            <v>Table 2B.</v>
          </cell>
        </row>
        <row r="86">
          <cell r="BC86" t="str">
            <v>NEW HOUSING UNITS(1) AUTHORIZED FOR CONSTRUCTION:  YEAR TO DATE DECEMBER 2023 AND 2021</v>
          </cell>
        </row>
        <row r="88">
          <cell r="BC88" t="str">
            <v>JURISDICTION</v>
          </cell>
          <cell r="BD88" t="str">
            <v>YEAR TO DATE DECEMBER</v>
          </cell>
          <cell r="BJ88" t="str">
            <v>TOTAL HOUSING UNITS</v>
          </cell>
          <cell r="BP88" t="str">
            <v>SINGLE-FAMILY UNITS</v>
          </cell>
        </row>
        <row r="91">
          <cell r="BD91" t="str">
            <v>2023</v>
          </cell>
          <cell r="BG91" t="str">
            <v>2021</v>
          </cell>
        </row>
        <row r="93">
          <cell r="BD93" t="str">
            <v>TOTAL</v>
          </cell>
          <cell r="BE93" t="str">
            <v>SINGLE FAMILY</v>
          </cell>
          <cell r="BF93" t="str">
            <v>Percent Single Family</v>
          </cell>
          <cell r="BG93" t="str">
            <v>TOTAL</v>
          </cell>
          <cell r="BH93" t="str">
            <v>SINGLE FAMILY</v>
          </cell>
          <cell r="BI93" t="str">
            <v>Percent Single Family</v>
          </cell>
          <cell r="BJ93" t="str">
            <v>Change</v>
          </cell>
          <cell r="BL93" t="str">
            <v>State Percent</v>
          </cell>
          <cell r="BN93" t="str">
            <v>County Rank</v>
          </cell>
          <cell r="BP93" t="str">
            <v>Change</v>
          </cell>
          <cell r="BR93" t="str">
            <v>State Percent</v>
          </cell>
          <cell r="BT93" t="str">
            <v>County Rank</v>
          </cell>
        </row>
        <row r="95">
          <cell r="BJ95" t="str">
            <v>Net</v>
          </cell>
          <cell r="BK95" t="str">
            <v>Percent</v>
          </cell>
          <cell r="BL95">
            <v>2023</v>
          </cell>
          <cell r="BM95">
            <v>2021</v>
          </cell>
          <cell r="BN95">
            <v>2023</v>
          </cell>
          <cell r="BO95">
            <v>2021</v>
          </cell>
          <cell r="BP95" t="str">
            <v>Net</v>
          </cell>
          <cell r="BQ95" t="str">
            <v>Percent</v>
          </cell>
          <cell r="BR95">
            <v>2023</v>
          </cell>
          <cell r="BS95">
            <v>2021</v>
          </cell>
          <cell r="BT95">
            <v>2023</v>
          </cell>
          <cell r="BU95">
            <v>2021</v>
          </cell>
        </row>
        <row r="98">
          <cell r="BC98" t="str">
            <v>STATE OF MARYLAND (2)</v>
          </cell>
          <cell r="BD98">
            <v>18124</v>
          </cell>
          <cell r="BE98">
            <v>10516</v>
          </cell>
          <cell r="BF98">
            <v>0.5802251158684617</v>
          </cell>
          <cell r="BG98">
            <v>18611</v>
          </cell>
          <cell r="BH98">
            <v>12340</v>
          </cell>
          <cell r="BI98">
            <v>0.66304873461931113</v>
          </cell>
          <cell r="BJ98">
            <v>-487</v>
          </cell>
          <cell r="BK98">
            <v>-2.6167320401912848E-2</v>
          </cell>
          <cell r="BL98">
            <v>1</v>
          </cell>
          <cell r="BM98">
            <v>1.0444469386609798</v>
          </cell>
          <cell r="BP98">
            <v>-1824</v>
          </cell>
          <cell r="BQ98">
            <v>-0.14781199351701782</v>
          </cell>
          <cell r="BR98">
            <v>1</v>
          </cell>
          <cell r="BS98">
            <v>1.0441699103063125</v>
          </cell>
        </row>
        <row r="100">
          <cell r="BC100" t="str">
            <v>STATE SUM OF MONTHLY REPORTING PIPs (3)</v>
          </cell>
          <cell r="BD100">
            <v>18124</v>
          </cell>
          <cell r="BE100">
            <v>10516</v>
          </cell>
          <cell r="BF100">
            <v>0.5802251158684617</v>
          </cell>
          <cell r="BG100">
            <v>17819</v>
          </cell>
          <cell r="BH100">
            <v>11818</v>
          </cell>
          <cell r="BI100">
            <v>0.66322464784780288</v>
          </cell>
          <cell r="BJ100">
            <v>305</v>
          </cell>
          <cell r="BK100">
            <v>1.7116560974240979E-2</v>
          </cell>
          <cell r="BL100">
            <v>1</v>
          </cell>
          <cell r="BM100">
            <v>1</v>
          </cell>
          <cell r="BP100">
            <v>-1302</v>
          </cell>
          <cell r="BQ100">
            <v>-0.11017092570654934</v>
          </cell>
          <cell r="BR100">
            <v>1</v>
          </cell>
          <cell r="BS100">
            <v>1</v>
          </cell>
        </row>
        <row r="102">
          <cell r="BC102" t="str">
            <v>SUBURBAN COUNTIES</v>
          </cell>
          <cell r="BD102">
            <v>15645</v>
          </cell>
          <cell r="BE102">
            <v>9512</v>
          </cell>
          <cell r="BF102">
            <v>0.60798977309044422</v>
          </cell>
          <cell r="BG102">
            <v>15738</v>
          </cell>
          <cell r="BH102">
            <v>11301</v>
          </cell>
          <cell r="BI102">
            <v>0.71807091117041555</v>
          </cell>
          <cell r="BJ102">
            <v>-93</v>
          </cell>
          <cell r="BK102">
            <v>-5.9092642012962254E-3</v>
          </cell>
          <cell r="BL102">
            <v>0.86322003972632977</v>
          </cell>
          <cell r="BM102">
            <v>0.88321454627083451</v>
          </cell>
          <cell r="BP102">
            <v>-1789</v>
          </cell>
          <cell r="BQ102">
            <v>-0.15830457481638793</v>
          </cell>
          <cell r="BR102">
            <v>0.90452643590718906</v>
          </cell>
          <cell r="BS102">
            <v>0.95625317312574043</v>
          </cell>
        </row>
        <row r="103">
          <cell r="BC103" t="str">
            <v xml:space="preserve">    INNER SUBURBAN COUNTIES (4)</v>
          </cell>
          <cell r="BD103">
            <v>8602</v>
          </cell>
          <cell r="BE103">
            <v>4751</v>
          </cell>
          <cell r="BF103">
            <v>0.55231341548477098</v>
          </cell>
          <cell r="BG103">
            <v>7047</v>
          </cell>
          <cell r="BH103">
            <v>4542</v>
          </cell>
          <cell r="BI103">
            <v>0.64452958705832264</v>
          </cell>
          <cell r="BJ103">
            <v>1555</v>
          </cell>
          <cell r="BK103">
            <v>0.22066127430112104</v>
          </cell>
          <cell r="BL103">
            <v>0.4746192893401015</v>
          </cell>
          <cell r="BM103">
            <v>0.39547673831303665</v>
          </cell>
          <cell r="BP103">
            <v>209</v>
          </cell>
          <cell r="BQ103">
            <v>4.601497137824747E-2</v>
          </cell>
          <cell r="BR103">
            <v>0.45178775199695703</v>
          </cell>
          <cell r="BS103">
            <v>0.38432898967676427</v>
          </cell>
        </row>
        <row r="104">
          <cell r="BC104" t="str">
            <v xml:space="preserve">    OUTER SUBURBAN COUNTIES (5)</v>
          </cell>
          <cell r="BD104">
            <v>6564</v>
          </cell>
          <cell r="BE104">
            <v>4335</v>
          </cell>
          <cell r="BF104">
            <v>0.66042047531992687</v>
          </cell>
          <cell r="BG104">
            <v>8248</v>
          </cell>
          <cell r="BH104">
            <v>6318</v>
          </cell>
          <cell r="BI104">
            <v>0.76600387972841899</v>
          </cell>
          <cell r="BJ104">
            <v>-1684</v>
          </cell>
          <cell r="BK104">
            <v>-0.20417070805043647</v>
          </cell>
          <cell r="BL104">
            <v>0.36217170602516002</v>
          </cell>
          <cell r="BM104">
            <v>0.46287670464111341</v>
          </cell>
          <cell r="BP104">
            <v>-1983</v>
          </cell>
          <cell r="BQ104">
            <v>-0.31386514719848052</v>
          </cell>
          <cell r="BR104">
            <v>0.41222898440471661</v>
          </cell>
          <cell r="BS104">
            <v>0.53460822474191916</v>
          </cell>
        </row>
        <row r="105">
          <cell r="BC105" t="str">
            <v xml:space="preserve">    EXURBAN COUNTIES(6)</v>
          </cell>
          <cell r="BD105">
            <v>479</v>
          </cell>
          <cell r="BE105">
            <v>426</v>
          </cell>
          <cell r="BF105">
            <v>0.88935281837160751</v>
          </cell>
          <cell r="BG105">
            <v>443</v>
          </cell>
          <cell r="BH105">
            <v>441</v>
          </cell>
          <cell r="BI105">
            <v>0.99548532731376971</v>
          </cell>
          <cell r="BJ105">
            <v>36</v>
          </cell>
          <cell r="BK105">
            <v>8.1264108352144468E-2</v>
          </cell>
          <cell r="BL105">
            <v>2.6429044361068198E-2</v>
          </cell>
          <cell r="BM105">
            <v>2.4861103316684438E-2</v>
          </cell>
          <cell r="BP105">
            <v>-15</v>
          </cell>
          <cell r="BQ105">
            <v>-3.4013605442176874E-2</v>
          </cell>
          <cell r="BR105">
            <v>4.0509699505515404E-2</v>
          </cell>
          <cell r="BS105">
            <v>3.7315958707057034E-2</v>
          </cell>
        </row>
        <row r="106">
          <cell r="BC106" t="str">
            <v>STATE BALANCE</v>
          </cell>
          <cell r="BD106">
            <v>2479</v>
          </cell>
          <cell r="BE106">
            <v>1004</v>
          </cell>
          <cell r="BF106">
            <v>0.40500201694231547</v>
          </cell>
          <cell r="BG106">
            <v>2081</v>
          </cell>
          <cell r="BH106">
            <v>517</v>
          </cell>
          <cell r="BI106">
            <v>0.24843825084094184</v>
          </cell>
          <cell r="BJ106">
            <v>398</v>
          </cell>
          <cell r="BK106">
            <v>0.1912542047092744</v>
          </cell>
          <cell r="BL106">
            <v>0.13677996027367026</v>
          </cell>
          <cell r="BM106">
            <v>0.1167854537291655</v>
          </cell>
          <cell r="BP106">
            <v>487</v>
          </cell>
          <cell r="BQ106">
            <v>0.94197292069632499</v>
          </cell>
          <cell r="BR106">
            <v>9.547356409281095E-2</v>
          </cell>
          <cell r="BS106">
            <v>4.3746826874259605E-2</v>
          </cell>
        </row>
        <row r="107">
          <cell r="BC107" t="str">
            <v xml:space="preserve">     URBAN (7)</v>
          </cell>
          <cell r="BD107">
            <v>1411</v>
          </cell>
          <cell r="BE107">
            <v>96</v>
          </cell>
          <cell r="BF107">
            <v>6.8036853295535077E-2</v>
          </cell>
          <cell r="BG107">
            <v>1730</v>
          </cell>
          <cell r="BH107">
            <v>198</v>
          </cell>
          <cell r="BI107">
            <v>0.11445086705202312</v>
          </cell>
          <cell r="BJ107">
            <v>-319</v>
          </cell>
          <cell r="BK107">
            <v>-0.18439306358381502</v>
          </cell>
          <cell r="BL107">
            <v>7.7852571176340757E-2</v>
          </cell>
          <cell r="BM107">
            <v>9.7087378640776698E-2</v>
          </cell>
          <cell r="BP107">
            <v>-102</v>
          </cell>
          <cell r="BQ107">
            <v>-0.51515151515151514</v>
          </cell>
          <cell r="BR107">
            <v>9.1289463674400911E-3</v>
          </cell>
          <cell r="BS107">
            <v>1.6754103909290913E-2</v>
          </cell>
        </row>
        <row r="108">
          <cell r="BC108" t="str">
            <v xml:space="preserve">     NON SUBURBAN (8)</v>
          </cell>
          <cell r="BD108">
            <v>1068</v>
          </cell>
          <cell r="BE108">
            <v>908</v>
          </cell>
          <cell r="BF108">
            <v>0.85018726591760296</v>
          </cell>
          <cell r="BG108">
            <v>351</v>
          </cell>
          <cell r="BH108">
            <v>319</v>
          </cell>
          <cell r="BI108">
            <v>0.90883190883190879</v>
          </cell>
          <cell r="BJ108">
            <v>717</v>
          </cell>
          <cell r="BK108">
            <v>2.0427350427350426</v>
          </cell>
          <cell r="BL108">
            <v>5.8927389097329509E-2</v>
          </cell>
          <cell r="BM108">
            <v>1.9698075088388799E-2</v>
          </cell>
          <cell r="BP108">
            <v>589</v>
          </cell>
          <cell r="BQ108">
            <v>1.8463949843260188</v>
          </cell>
          <cell r="BR108">
            <v>8.6344617725370859E-2</v>
          </cell>
          <cell r="BS108">
            <v>2.6992722964968692E-2</v>
          </cell>
        </row>
        <row r="110">
          <cell r="BC110" t="str">
            <v xml:space="preserve">  BALTIMORE REGION</v>
          </cell>
          <cell r="BD110">
            <v>6701</v>
          </cell>
          <cell r="BE110">
            <v>3539</v>
          </cell>
          <cell r="BF110">
            <v>0.52813012983136842</v>
          </cell>
          <cell r="BG110">
            <v>7580</v>
          </cell>
          <cell r="BH110">
            <v>4405</v>
          </cell>
          <cell r="BI110">
            <v>0.58113456464379942</v>
          </cell>
          <cell r="BJ110">
            <v>-879</v>
          </cell>
          <cell r="BK110">
            <v>-0.11596306068601583</v>
          </cell>
          <cell r="BL110">
            <v>0.36973074376517323</v>
          </cell>
          <cell r="BM110">
            <v>0.42538863011392336</v>
          </cell>
          <cell r="BP110">
            <v>-866</v>
          </cell>
          <cell r="BQ110">
            <v>-0.19659477866061295</v>
          </cell>
          <cell r="BR110">
            <v>0.33653480410802589</v>
          </cell>
          <cell r="BS110">
            <v>0.37273650363851751</v>
          </cell>
        </row>
        <row r="111">
          <cell r="BC111" t="str">
            <v xml:space="preserve">   ANNE ARUNDEL</v>
          </cell>
          <cell r="BD111">
            <v>1073</v>
          </cell>
          <cell r="BE111">
            <v>948</v>
          </cell>
          <cell r="BF111">
            <v>0.88350419384902146</v>
          </cell>
          <cell r="BG111">
            <v>1745</v>
          </cell>
          <cell r="BH111">
            <v>1405</v>
          </cell>
          <cell r="BI111">
            <v>0.80515759312320911</v>
          </cell>
          <cell r="BJ111">
            <v>-672</v>
          </cell>
          <cell r="BK111">
            <v>-0.38510028653295131</v>
          </cell>
          <cell r="BL111">
            <v>5.9203266387111014E-2</v>
          </cell>
          <cell r="BM111">
            <v>9.7929176721477079E-2</v>
          </cell>
          <cell r="BN111">
            <v>8</v>
          </cell>
          <cell r="BO111">
            <v>4</v>
          </cell>
          <cell r="BP111">
            <v>-457</v>
          </cell>
          <cell r="BQ111">
            <v>-0.32526690391459073</v>
          </cell>
          <cell r="BR111">
            <v>9.0148345378470898E-2</v>
          </cell>
          <cell r="BS111">
            <v>0.11888644440683703</v>
          </cell>
          <cell r="BT111">
            <v>5</v>
          </cell>
          <cell r="BU111">
            <v>3</v>
          </cell>
        </row>
        <row r="112">
          <cell r="BC112" t="str">
            <v xml:space="preserve">   BALTIMORE COUNTY</v>
          </cell>
          <cell r="BD112">
            <v>1673</v>
          </cell>
          <cell r="BE112">
            <v>1119</v>
          </cell>
          <cell r="BF112">
            <v>0.66885833831440522</v>
          </cell>
          <cell r="BG112">
            <v>986</v>
          </cell>
          <cell r="BH112">
            <v>886</v>
          </cell>
          <cell r="BI112">
            <v>0.89858012170385393</v>
          </cell>
          <cell r="BJ112">
            <v>687</v>
          </cell>
          <cell r="BK112">
            <v>0.69675456389452328</v>
          </cell>
          <cell r="BL112">
            <v>9.2308541160891641E-2</v>
          </cell>
          <cell r="BM112">
            <v>5.5334193838038052E-2</v>
          </cell>
          <cell r="BN112">
            <v>3</v>
          </cell>
          <cell r="BO112">
            <v>7</v>
          </cell>
          <cell r="BP112">
            <v>233</v>
          </cell>
          <cell r="BQ112">
            <v>0.26297968397291194</v>
          </cell>
          <cell r="BR112">
            <v>0.10640928109547357</v>
          </cell>
          <cell r="BS112">
            <v>7.4970384159756306E-2</v>
          </cell>
          <cell r="BT112">
            <v>3</v>
          </cell>
          <cell r="BU112">
            <v>5</v>
          </cell>
        </row>
        <row r="113">
          <cell r="BC113" t="str">
            <v xml:space="preserve">   CARROLL</v>
          </cell>
          <cell r="BD113">
            <v>210</v>
          </cell>
          <cell r="BE113">
            <v>126</v>
          </cell>
          <cell r="BF113">
            <v>0.6</v>
          </cell>
          <cell r="BG113">
            <v>481</v>
          </cell>
          <cell r="BH113">
            <v>481</v>
          </cell>
          <cell r="BI113">
            <v>1</v>
          </cell>
          <cell r="BJ113">
            <v>-271</v>
          </cell>
          <cell r="BK113">
            <v>-0.56340956340956339</v>
          </cell>
          <cell r="BL113">
            <v>1.1586846170823218E-2</v>
          </cell>
          <cell r="BM113">
            <v>2.6993658454458724E-2</v>
          </cell>
          <cell r="BN113">
            <v>15</v>
          </cell>
          <cell r="BO113">
            <v>10</v>
          </cell>
          <cell r="BP113">
            <v>-355</v>
          </cell>
          <cell r="BQ113">
            <v>-0.73804573804573803</v>
          </cell>
          <cell r="BR113">
            <v>1.198174210726512E-2</v>
          </cell>
          <cell r="BS113">
            <v>4.0700626163479435E-2</v>
          </cell>
          <cell r="BT113">
            <v>17</v>
          </cell>
          <cell r="BU113">
            <v>9</v>
          </cell>
        </row>
        <row r="114">
          <cell r="BC114" t="str">
            <v xml:space="preserve">   HARFORD</v>
          </cell>
          <cell r="BD114">
            <v>1536</v>
          </cell>
          <cell r="BE114">
            <v>647</v>
          </cell>
          <cell r="BF114">
            <v>0.42122395833333331</v>
          </cell>
          <cell r="BG114">
            <v>903</v>
          </cell>
          <cell r="BH114">
            <v>553</v>
          </cell>
          <cell r="BI114">
            <v>0.61240310077519378</v>
          </cell>
          <cell r="BJ114">
            <v>633</v>
          </cell>
          <cell r="BK114">
            <v>0.70099667774086383</v>
          </cell>
          <cell r="BL114">
            <v>8.4749503420878392E-2</v>
          </cell>
          <cell r="BM114">
            <v>5.0676244458162635E-2</v>
          </cell>
          <cell r="BN114">
            <v>5</v>
          </cell>
          <cell r="BO114">
            <v>9</v>
          </cell>
          <cell r="BP114">
            <v>94</v>
          </cell>
          <cell r="BQ114">
            <v>0.16998191681735986</v>
          </cell>
          <cell r="BR114">
            <v>6.1525294788893119E-2</v>
          </cell>
          <cell r="BS114">
            <v>4.6793027585039768E-2</v>
          </cell>
          <cell r="BT114">
            <v>7</v>
          </cell>
          <cell r="BU114">
            <v>8</v>
          </cell>
        </row>
        <row r="115">
          <cell r="BC115" t="str">
            <v xml:space="preserve">   HOWARD </v>
          </cell>
          <cell r="BD115">
            <v>798</v>
          </cell>
          <cell r="BE115">
            <v>603</v>
          </cell>
          <cell r="BF115">
            <v>0.75563909774436089</v>
          </cell>
          <cell r="BG115">
            <v>1735</v>
          </cell>
          <cell r="BH115">
            <v>882</v>
          </cell>
          <cell r="BI115">
            <v>0.50835734870317006</v>
          </cell>
          <cell r="BJ115">
            <v>-937</v>
          </cell>
          <cell r="BK115">
            <v>-0.54005763688760811</v>
          </cell>
          <cell r="BL115">
            <v>4.4030015449128226E-2</v>
          </cell>
          <cell r="BM115">
            <v>9.7367978001010158E-2</v>
          </cell>
          <cell r="BN115">
            <v>9</v>
          </cell>
          <cell r="BO115">
            <v>5</v>
          </cell>
          <cell r="BP115">
            <v>-279</v>
          </cell>
          <cell r="BQ115">
            <v>-0.31632653061224492</v>
          </cell>
          <cell r="BR115">
            <v>5.7341194370483073E-2</v>
          </cell>
          <cell r="BS115">
            <v>7.4631917414114068E-2</v>
          </cell>
          <cell r="BT115">
            <v>8</v>
          </cell>
          <cell r="BU115">
            <v>6</v>
          </cell>
        </row>
        <row r="116">
          <cell r="BC116" t="str">
            <v xml:space="preserve">   BALTIMORE CITY</v>
          </cell>
          <cell r="BD116">
            <v>1411</v>
          </cell>
          <cell r="BE116">
            <v>96</v>
          </cell>
          <cell r="BF116">
            <v>6.8036853295535077E-2</v>
          </cell>
          <cell r="BG116">
            <v>1730</v>
          </cell>
          <cell r="BH116">
            <v>198</v>
          </cell>
          <cell r="BI116">
            <v>0.11445086705202312</v>
          </cell>
          <cell r="BJ116">
            <v>-319</v>
          </cell>
          <cell r="BK116">
            <v>-0.18439306358381502</v>
          </cell>
          <cell r="BL116">
            <v>7.7852571176340757E-2</v>
          </cell>
          <cell r="BM116">
            <v>9.7087378640776698E-2</v>
          </cell>
          <cell r="BN116">
            <v>6</v>
          </cell>
          <cell r="BO116">
            <v>6</v>
          </cell>
          <cell r="BP116">
            <v>-102</v>
          </cell>
          <cell r="BQ116">
            <v>-0.51515151515151514</v>
          </cell>
          <cell r="BR116">
            <v>9.1289463674400911E-3</v>
          </cell>
          <cell r="BS116">
            <v>1.6754103909290913E-2</v>
          </cell>
          <cell r="BT116">
            <v>18</v>
          </cell>
          <cell r="BU116">
            <v>16</v>
          </cell>
        </row>
        <row r="118">
          <cell r="BC118" t="str">
            <v xml:space="preserve">  SUBURBAN WASHINGTON</v>
          </cell>
          <cell r="BD118">
            <v>7502</v>
          </cell>
          <cell r="BE118">
            <v>3831</v>
          </cell>
          <cell r="BF118">
            <v>0.51066382298053847</v>
          </cell>
          <cell r="BG118">
            <v>7119</v>
          </cell>
          <cell r="BH118">
            <v>4395</v>
          </cell>
          <cell r="BI118">
            <v>0.617361989043405</v>
          </cell>
          <cell r="BJ118">
            <v>383</v>
          </cell>
          <cell r="BK118">
            <v>5.3799690967832561E-2</v>
          </cell>
          <cell r="BL118">
            <v>0.41392628558817041</v>
          </cell>
          <cell r="BM118">
            <v>0.39951736910039848</v>
          </cell>
          <cell r="BP118">
            <v>-564</v>
          </cell>
          <cell r="BQ118">
            <v>-0.12832764505119454</v>
          </cell>
          <cell r="BR118">
            <v>0.36430201597565615</v>
          </cell>
          <cell r="BS118">
            <v>0.37189033677441191</v>
          </cell>
        </row>
        <row r="119">
          <cell r="BC119" t="str">
            <v xml:space="preserve">   FREDERICK</v>
          </cell>
          <cell r="BD119">
            <v>1646</v>
          </cell>
          <cell r="BE119">
            <v>1147</v>
          </cell>
          <cell r="BF119">
            <v>0.69684082624544352</v>
          </cell>
          <cell r="BG119">
            <v>2803</v>
          </cell>
          <cell r="BH119">
            <v>2144</v>
          </cell>
          <cell r="BI119">
            <v>0.76489475561897968</v>
          </cell>
          <cell r="BJ119">
            <v>-1157</v>
          </cell>
          <cell r="BK119">
            <v>-0.41277202996789153</v>
          </cell>
          <cell r="BL119">
            <v>9.0818803796071504E-2</v>
          </cell>
          <cell r="BM119">
            <v>0.15730400134687694</v>
          </cell>
          <cell r="BN119">
            <v>4</v>
          </cell>
          <cell r="BO119">
            <v>1</v>
          </cell>
          <cell r="BP119">
            <v>-997</v>
          </cell>
          <cell r="BQ119">
            <v>-0.4650186567164179</v>
          </cell>
          <cell r="BR119">
            <v>0.10907189045264359</v>
          </cell>
          <cell r="BS119">
            <v>0.18141817566424098</v>
          </cell>
          <cell r="BT119">
            <v>2</v>
          </cell>
          <cell r="BU119">
            <v>1</v>
          </cell>
        </row>
        <row r="120">
          <cell r="BC120" t="str">
            <v xml:space="preserve">   MONTGOMERY</v>
          </cell>
          <cell r="BD120">
            <v>2839</v>
          </cell>
          <cell r="BE120">
            <v>1023</v>
          </cell>
          <cell r="BF120">
            <v>0.3603381472349419</v>
          </cell>
          <cell r="BG120">
            <v>1857</v>
          </cell>
          <cell r="BH120">
            <v>793</v>
          </cell>
          <cell r="BI120">
            <v>0.42703284868066776</v>
          </cell>
          <cell r="BJ120">
            <v>982</v>
          </cell>
          <cell r="BK120">
            <v>0.52880990845449649</v>
          </cell>
          <cell r="BL120">
            <v>0.15664312513793865</v>
          </cell>
          <cell r="BM120">
            <v>0.10421460239070655</v>
          </cell>
          <cell r="BN120">
            <v>2</v>
          </cell>
          <cell r="BO120">
            <v>3</v>
          </cell>
          <cell r="BP120">
            <v>230</v>
          </cell>
          <cell r="BQ120">
            <v>0.2900378310214376</v>
          </cell>
          <cell r="BR120">
            <v>9.7280334728033477E-2</v>
          </cell>
          <cell r="BS120">
            <v>6.7101032323574214E-2</v>
          </cell>
          <cell r="BT120">
            <v>4</v>
          </cell>
          <cell r="BU120">
            <v>7</v>
          </cell>
        </row>
        <row r="121">
          <cell r="BC121" t="str">
            <v xml:space="preserve">   PRINCE GEORGE'S</v>
          </cell>
          <cell r="BD121">
            <v>3017</v>
          </cell>
          <cell r="BE121">
            <v>1661</v>
          </cell>
          <cell r="BF121">
            <v>0.55054690089492875</v>
          </cell>
          <cell r="BG121">
            <v>2459</v>
          </cell>
          <cell r="BH121">
            <v>1458</v>
          </cell>
          <cell r="BI121">
            <v>0.59292395282635213</v>
          </cell>
          <cell r="BJ121">
            <v>558</v>
          </cell>
          <cell r="BK121">
            <v>0.22692151281008541</v>
          </cell>
          <cell r="BL121">
            <v>0.16646435665416023</v>
          </cell>
          <cell r="BM121">
            <v>0.13799876536281497</v>
          </cell>
          <cell r="BN121">
            <v>1</v>
          </cell>
          <cell r="BO121">
            <v>2</v>
          </cell>
          <cell r="BP121">
            <v>203</v>
          </cell>
          <cell r="BQ121">
            <v>0.1392318244170096</v>
          </cell>
          <cell r="BR121">
            <v>0.15794979079497909</v>
          </cell>
          <cell r="BS121">
            <v>0.12337112878659671</v>
          </cell>
          <cell r="BT121">
            <v>1</v>
          </cell>
          <cell r="BU121">
            <v>2</v>
          </cell>
        </row>
        <row r="123">
          <cell r="BC123" t="str">
            <v xml:space="preserve">  SOUTHERN MARYLAND</v>
          </cell>
          <cell r="BD123">
            <v>1609</v>
          </cell>
          <cell r="BE123">
            <v>1283</v>
          </cell>
          <cell r="BF123">
            <v>0.79738968303293967</v>
          </cell>
          <cell r="BG123">
            <v>1532</v>
          </cell>
          <cell r="BH123">
            <v>1523</v>
          </cell>
          <cell r="BI123">
            <v>0.99412532637075723</v>
          </cell>
          <cell r="BJ123">
            <v>77</v>
          </cell>
          <cell r="BK123">
            <v>5.0261096605744127E-2</v>
          </cell>
          <cell r="BL123">
            <v>8.877731185168837E-2</v>
          </cell>
          <cell r="BM123">
            <v>8.5975643975531729E-2</v>
          </cell>
          <cell r="BP123">
            <v>-240</v>
          </cell>
          <cell r="BQ123">
            <v>-0.15758371634931057</v>
          </cell>
          <cell r="BR123">
            <v>0.12200456447318372</v>
          </cell>
          <cell r="BS123">
            <v>0.12887121340328311</v>
          </cell>
        </row>
        <row r="124">
          <cell r="BC124" t="str">
            <v xml:space="preserve">   CALVERT</v>
          </cell>
          <cell r="BD124">
            <v>386</v>
          </cell>
          <cell r="BE124">
            <v>386</v>
          </cell>
          <cell r="BF124">
            <v>1</v>
          </cell>
          <cell r="BG124">
            <v>240</v>
          </cell>
          <cell r="BH124">
            <v>237</v>
          </cell>
          <cell r="BI124">
            <v>0.98750000000000004</v>
          </cell>
          <cell r="BJ124">
            <v>146</v>
          </cell>
          <cell r="BK124">
            <v>0.60833333333333328</v>
          </cell>
          <cell r="BL124">
            <v>2.1297726771132199E-2</v>
          </cell>
          <cell r="BM124">
            <v>1.3468769291206016E-2</v>
          </cell>
          <cell r="BN124">
            <v>12</v>
          </cell>
          <cell r="BO124">
            <v>14</v>
          </cell>
          <cell r="BP124">
            <v>149</v>
          </cell>
          <cell r="BQ124">
            <v>0.62869198312236285</v>
          </cell>
          <cell r="BR124">
            <v>3.6705971852415364E-2</v>
          </cell>
          <cell r="BS124">
            <v>2.0054154679302758E-2</v>
          </cell>
          <cell r="BT124">
            <v>10</v>
          </cell>
          <cell r="BU124">
            <v>13</v>
          </cell>
        </row>
        <row r="125">
          <cell r="BC125" t="str">
            <v xml:space="preserve">   CHARLES</v>
          </cell>
          <cell r="BD125">
            <v>95</v>
          </cell>
          <cell r="BE125">
            <v>95</v>
          </cell>
          <cell r="BF125">
            <v>1</v>
          </cell>
          <cell r="BG125">
            <v>933</v>
          </cell>
          <cell r="BH125">
            <v>933</v>
          </cell>
          <cell r="BI125">
            <v>1</v>
          </cell>
          <cell r="BJ125">
            <v>-838</v>
          </cell>
          <cell r="BK125">
            <v>-0.89817792068595925</v>
          </cell>
          <cell r="BL125">
            <v>5.2416685058485988E-3</v>
          </cell>
          <cell r="BM125">
            <v>5.2359840619563384E-2</v>
          </cell>
          <cell r="BN125">
            <v>19</v>
          </cell>
          <cell r="BO125">
            <v>8</v>
          </cell>
          <cell r="BP125">
            <v>-838</v>
          </cell>
          <cell r="BQ125">
            <v>-0.89817792068595925</v>
          </cell>
          <cell r="BR125">
            <v>9.0338531761125912E-3</v>
          </cell>
          <cell r="BS125">
            <v>7.8947368421052627E-2</v>
          </cell>
          <cell r="BT125">
            <v>19</v>
          </cell>
          <cell r="BU125">
            <v>4</v>
          </cell>
        </row>
        <row r="126">
          <cell r="BC126" t="str">
            <v xml:space="preserve">   ST. MARY'S</v>
          </cell>
          <cell r="BD126">
            <v>1128</v>
          </cell>
          <cell r="BE126">
            <v>802</v>
          </cell>
          <cell r="BF126">
            <v>0.71099290780141844</v>
          </cell>
          <cell r="BG126">
            <v>359</v>
          </cell>
          <cell r="BH126">
            <v>353</v>
          </cell>
          <cell r="BI126">
            <v>0.98328690807799446</v>
          </cell>
          <cell r="BJ126">
            <v>769</v>
          </cell>
          <cell r="BK126">
            <v>2.1420612813370474</v>
          </cell>
          <cell r="BL126">
            <v>6.223791657470757E-2</v>
          </cell>
          <cell r="BM126">
            <v>2.0147034064762332E-2</v>
          </cell>
          <cell r="BN126">
            <v>7</v>
          </cell>
          <cell r="BO126">
            <v>13</v>
          </cell>
          <cell r="BP126">
            <v>449</v>
          </cell>
          <cell r="BQ126">
            <v>1.2719546742209631</v>
          </cell>
          <cell r="BR126">
            <v>7.6264739444655769E-2</v>
          </cell>
          <cell r="BS126">
            <v>2.9869690302927736E-2</v>
          </cell>
          <cell r="BT126">
            <v>6</v>
          </cell>
          <cell r="BU126">
            <v>11</v>
          </cell>
        </row>
        <row r="128">
          <cell r="BC128" t="str">
            <v xml:space="preserve">  WESTERN MARYLAND</v>
          </cell>
          <cell r="BD128">
            <v>438</v>
          </cell>
          <cell r="BE128">
            <v>438</v>
          </cell>
          <cell r="BF128">
            <v>1</v>
          </cell>
          <cell r="BR128">
            <v>4.1650817801445417E-2</v>
          </cell>
        </row>
        <row r="129">
          <cell r="BC129" t="str">
            <v xml:space="preserve">   ALLEGANY *</v>
          </cell>
          <cell r="BD129">
            <v>16</v>
          </cell>
          <cell r="BE129">
            <v>16</v>
          </cell>
          <cell r="BF129">
            <v>1</v>
          </cell>
          <cell r="BN129">
            <v>24</v>
          </cell>
          <cell r="BR129">
            <v>1.5214910612400153E-3</v>
          </cell>
          <cell r="BT129">
            <v>24</v>
          </cell>
        </row>
        <row r="130">
          <cell r="BC130" t="str">
            <v xml:space="preserve">     Frostburg*</v>
          </cell>
          <cell r="BD130">
            <v>6</v>
          </cell>
          <cell r="BE130">
            <v>6</v>
          </cell>
          <cell r="BF130">
            <v>1</v>
          </cell>
          <cell r="BR130">
            <v>5.705591479650057E-4</v>
          </cell>
        </row>
        <row r="131">
          <cell r="BC131" t="str">
            <v xml:space="preserve">     Lonaconing town*</v>
          </cell>
          <cell r="BD131">
            <v>0</v>
          </cell>
          <cell r="BE131">
            <v>0</v>
          </cell>
          <cell r="BR131">
            <v>0</v>
          </cell>
        </row>
        <row r="132">
          <cell r="BC132" t="str">
            <v xml:space="preserve">   GARRETT</v>
          </cell>
          <cell r="BD132">
            <v>155</v>
          </cell>
          <cell r="BE132">
            <v>155</v>
          </cell>
          <cell r="BF132">
            <v>1</v>
          </cell>
          <cell r="BG132">
            <v>153</v>
          </cell>
          <cell r="BH132">
            <v>151</v>
          </cell>
          <cell r="BI132">
            <v>0.98692810457516345</v>
          </cell>
          <cell r="BJ132">
            <v>2</v>
          </cell>
          <cell r="BK132">
            <v>1.3071895424836602E-2</v>
          </cell>
          <cell r="BL132">
            <v>8.5521959832266601E-3</v>
          </cell>
          <cell r="BM132">
            <v>8.5863404231438355E-3</v>
          </cell>
          <cell r="BN132">
            <v>17</v>
          </cell>
          <cell r="BO132">
            <v>17</v>
          </cell>
          <cell r="BP132">
            <v>4</v>
          </cell>
          <cell r="BQ132">
            <v>2.6490066225165563E-2</v>
          </cell>
          <cell r="BR132">
            <v>1.4739444655762648E-2</v>
          </cell>
          <cell r="BS132">
            <v>1.2777119647994585E-2</v>
          </cell>
          <cell r="BT132">
            <v>14</v>
          </cell>
          <cell r="BU132">
            <v>17</v>
          </cell>
        </row>
        <row r="133">
          <cell r="BC133" t="str">
            <v xml:space="preserve">   WASHINGTON</v>
          </cell>
          <cell r="BD133">
            <v>267</v>
          </cell>
          <cell r="BE133">
            <v>267</v>
          </cell>
          <cell r="BF133">
            <v>1</v>
          </cell>
          <cell r="BG133">
            <v>220</v>
          </cell>
          <cell r="BH133">
            <v>218</v>
          </cell>
          <cell r="BI133">
            <v>0.99090909090909096</v>
          </cell>
          <cell r="BJ133">
            <v>47</v>
          </cell>
          <cell r="BK133">
            <v>0.21363636363636362</v>
          </cell>
          <cell r="BL133">
            <v>1.4731847274332377E-2</v>
          </cell>
          <cell r="BM133">
            <v>1.2346371850272181E-2</v>
          </cell>
          <cell r="BN133">
            <v>13</v>
          </cell>
          <cell r="BO133">
            <v>16</v>
          </cell>
          <cell r="BP133">
            <v>49</v>
          </cell>
          <cell r="BQ133">
            <v>0.22477064220183487</v>
          </cell>
          <cell r="BR133">
            <v>2.5389882084442754E-2</v>
          </cell>
          <cell r="BS133">
            <v>1.8446437637502117E-2</v>
          </cell>
          <cell r="BT133">
            <v>12</v>
          </cell>
          <cell r="BU133">
            <v>15</v>
          </cell>
        </row>
        <row r="135">
          <cell r="BC135" t="str">
            <v xml:space="preserve">  UPPER EASTERN SHORE</v>
          </cell>
          <cell r="BD135">
            <v>1038</v>
          </cell>
          <cell r="BE135">
            <v>784</v>
          </cell>
          <cell r="BF135">
            <v>0.75529865125240847</v>
          </cell>
          <cell r="BR135">
            <v>7.4553062000760742E-2</v>
          </cell>
        </row>
        <row r="136">
          <cell r="BC136" t="str">
            <v xml:space="preserve">   CAROLINE *</v>
          </cell>
          <cell r="BD136">
            <v>49</v>
          </cell>
          <cell r="BE136">
            <v>45</v>
          </cell>
          <cell r="BF136">
            <v>0.91836734693877553</v>
          </cell>
          <cell r="BN136">
            <v>22</v>
          </cell>
          <cell r="BR136">
            <v>4.2791936097375432E-3</v>
          </cell>
          <cell r="BT136">
            <v>22</v>
          </cell>
        </row>
        <row r="137">
          <cell r="BC137" t="str">
            <v xml:space="preserve">     Marydel town*</v>
          </cell>
          <cell r="BD137">
            <v>1</v>
          </cell>
          <cell r="BE137">
            <v>1</v>
          </cell>
          <cell r="BF137">
            <v>1</v>
          </cell>
          <cell r="BR137">
            <v>9.5093191327500954E-5</v>
          </cell>
        </row>
        <row r="138">
          <cell r="BC138" t="str">
            <v xml:space="preserve">     Preston town*</v>
          </cell>
          <cell r="BD138">
            <v>0</v>
          </cell>
          <cell r="BE138">
            <v>0</v>
          </cell>
          <cell r="BR138">
            <v>0</v>
          </cell>
        </row>
        <row r="139">
          <cell r="BC139" t="str">
            <v xml:space="preserve">   CECIL</v>
          </cell>
          <cell r="BD139">
            <v>230</v>
          </cell>
          <cell r="BE139">
            <v>230</v>
          </cell>
          <cell r="BF139">
            <v>1</v>
          </cell>
          <cell r="BG139">
            <v>366</v>
          </cell>
          <cell r="BH139">
            <v>349</v>
          </cell>
          <cell r="BI139">
            <v>0.95355191256830596</v>
          </cell>
          <cell r="BJ139">
            <v>-136</v>
          </cell>
          <cell r="BK139">
            <v>-0.37158469945355194</v>
          </cell>
          <cell r="BL139">
            <v>1.2690355329949238E-2</v>
          </cell>
          <cell r="BM139">
            <v>2.0539873169089173E-2</v>
          </cell>
          <cell r="BN139">
            <v>14</v>
          </cell>
          <cell r="BO139">
            <v>12</v>
          </cell>
          <cell r="BP139">
            <v>-119</v>
          </cell>
          <cell r="BQ139">
            <v>-0.34097421203438394</v>
          </cell>
          <cell r="BR139">
            <v>2.1871434005325218E-2</v>
          </cell>
          <cell r="BS139">
            <v>2.9531223557285498E-2</v>
          </cell>
          <cell r="BT139">
            <v>13</v>
          </cell>
          <cell r="BU139">
            <v>12</v>
          </cell>
        </row>
        <row r="140">
          <cell r="BC140" t="str">
            <v xml:space="preserve">   KENT  *</v>
          </cell>
          <cell r="BD140">
            <v>75</v>
          </cell>
          <cell r="BE140">
            <v>61</v>
          </cell>
          <cell r="BF140">
            <v>0.81333333333333335</v>
          </cell>
          <cell r="BN140">
            <v>20</v>
          </cell>
          <cell r="BR140">
            <v>5.8006846709775578E-3</v>
          </cell>
          <cell r="BT140">
            <v>21</v>
          </cell>
        </row>
        <row r="141">
          <cell r="BC141" t="str">
            <v xml:space="preserve">     Betterton town</v>
          </cell>
          <cell r="BD141">
            <v>0</v>
          </cell>
          <cell r="BE141">
            <v>0</v>
          </cell>
          <cell r="BG141">
            <v>0</v>
          </cell>
          <cell r="BH141">
            <v>0</v>
          </cell>
          <cell r="BI141"/>
          <cell r="BJ141">
            <v>0</v>
          </cell>
          <cell r="BL141">
            <v>0</v>
          </cell>
          <cell r="BM141">
            <v>0</v>
          </cell>
          <cell r="BP141">
            <v>0</v>
          </cell>
          <cell r="BR141">
            <v>0</v>
          </cell>
          <cell r="BS141">
            <v>0</v>
          </cell>
        </row>
        <row r="142">
          <cell r="BC142" t="str">
            <v xml:space="preserve">     Rock Hall town*</v>
          </cell>
          <cell r="BD142">
            <v>3</v>
          </cell>
          <cell r="BE142">
            <v>3</v>
          </cell>
          <cell r="BF142">
            <v>1</v>
          </cell>
          <cell r="BR142">
            <v>2.8527957398250285E-4</v>
          </cell>
        </row>
        <row r="143">
          <cell r="BC143" t="str">
            <v xml:space="preserve">   QUEEN ANNE'S</v>
          </cell>
          <cell r="BD143">
            <v>535</v>
          </cell>
          <cell r="BE143">
            <v>299</v>
          </cell>
          <cell r="BF143">
            <v>0.55887850467289724</v>
          </cell>
          <cell r="BG143">
            <v>428</v>
          </cell>
          <cell r="BH143">
            <v>386</v>
          </cell>
          <cell r="BI143">
            <v>0.90186915887850472</v>
          </cell>
          <cell r="BJ143">
            <v>107</v>
          </cell>
          <cell r="BK143">
            <v>0.25</v>
          </cell>
          <cell r="BL143">
            <v>2.9518870006621054E-2</v>
          </cell>
          <cell r="BM143">
            <v>2.4019305235984063E-2</v>
          </cell>
          <cell r="BN143">
            <v>10</v>
          </cell>
          <cell r="BO143">
            <v>11</v>
          </cell>
          <cell r="BP143">
            <v>-87</v>
          </cell>
          <cell r="BQ143">
            <v>-0.22538860103626943</v>
          </cell>
          <cell r="BR143">
            <v>2.8432864206922783E-2</v>
          </cell>
          <cell r="BS143">
            <v>3.2662040954476224E-2</v>
          </cell>
          <cell r="BT143">
            <v>11</v>
          </cell>
          <cell r="BU143">
            <v>10</v>
          </cell>
        </row>
        <row r="144">
          <cell r="BC144" t="str">
            <v xml:space="preserve">   TALBOT *</v>
          </cell>
          <cell r="BD144">
            <v>149</v>
          </cell>
          <cell r="BE144">
            <v>149</v>
          </cell>
          <cell r="BF144">
            <v>1</v>
          </cell>
          <cell r="BN144">
            <v>18</v>
          </cell>
          <cell r="BR144">
            <v>1.4168885507797642E-2</v>
          </cell>
          <cell r="BT144">
            <v>15</v>
          </cell>
        </row>
        <row r="145">
          <cell r="BC145" t="str">
            <v xml:space="preserve">     Easton</v>
          </cell>
          <cell r="BD145">
            <v>25</v>
          </cell>
          <cell r="BE145">
            <v>25</v>
          </cell>
          <cell r="BF145">
            <v>1</v>
          </cell>
          <cell r="BG145">
            <v>72</v>
          </cell>
          <cell r="BH145">
            <v>72</v>
          </cell>
          <cell r="BI145">
            <v>1</v>
          </cell>
          <cell r="BJ145">
            <v>-47</v>
          </cell>
          <cell r="BK145">
            <v>-0.65277777777777779</v>
          </cell>
          <cell r="BL145">
            <v>1.379386448907526E-3</v>
          </cell>
          <cell r="BM145">
            <v>4.040630787361805E-3</v>
          </cell>
          <cell r="BP145">
            <v>-47</v>
          </cell>
          <cell r="BQ145">
            <v>-0.65277777777777779</v>
          </cell>
          <cell r="BR145">
            <v>2.3773297831875236E-3</v>
          </cell>
          <cell r="BS145">
            <v>6.0924014215603317E-3</v>
          </cell>
        </row>
        <row r="147">
          <cell r="BC147" t="str">
            <v xml:space="preserve">  LOWER  EASTERN SHORE</v>
          </cell>
          <cell r="BD147">
            <v>836</v>
          </cell>
          <cell r="BE147">
            <v>641</v>
          </cell>
          <cell r="BF147">
            <v>0.76674641148325362</v>
          </cell>
          <cell r="BR147">
            <v>6.0954735640928112E-2</v>
          </cell>
        </row>
        <row r="148">
          <cell r="BC148" t="str">
            <v xml:space="preserve">   DORCHESTER *</v>
          </cell>
          <cell r="BD148">
            <v>71</v>
          </cell>
          <cell r="BE148">
            <v>71</v>
          </cell>
          <cell r="BF148">
            <v>1</v>
          </cell>
          <cell r="BN148">
            <v>21</v>
          </cell>
          <cell r="BO148"/>
          <cell r="BR148">
            <v>6.7516165842525675E-3</v>
          </cell>
          <cell r="BT148">
            <v>20</v>
          </cell>
        </row>
        <row r="149">
          <cell r="BC149" t="str">
            <v xml:space="preserve">   SOMERSET </v>
          </cell>
          <cell r="BD149">
            <v>48</v>
          </cell>
          <cell r="BE149">
            <v>40</v>
          </cell>
          <cell r="BF149">
            <v>0.83333333333333337</v>
          </cell>
          <cell r="BG149">
            <v>40</v>
          </cell>
          <cell r="BH149">
            <v>40</v>
          </cell>
          <cell r="BI149">
            <v>1</v>
          </cell>
          <cell r="BJ149">
            <v>8</v>
          </cell>
          <cell r="BK149">
            <v>0.2</v>
          </cell>
          <cell r="BL149">
            <v>2.6484219819024497E-3</v>
          </cell>
          <cell r="BM149">
            <v>2.2447948818676692E-3</v>
          </cell>
          <cell r="BN149">
            <v>23</v>
          </cell>
          <cell r="BO149">
            <v>18</v>
          </cell>
          <cell r="BP149">
            <v>0</v>
          </cell>
          <cell r="BQ149">
            <v>0</v>
          </cell>
          <cell r="BR149">
            <v>3.8037276531000378E-3</v>
          </cell>
          <cell r="BS149">
            <v>3.3846674564224064E-3</v>
          </cell>
          <cell r="BT149">
            <v>23</v>
          </cell>
          <cell r="BU149">
            <v>18</v>
          </cell>
        </row>
        <row r="150">
          <cell r="BC150" t="str">
            <v xml:space="preserve">   WICOMICO</v>
          </cell>
          <cell r="BD150">
            <v>196</v>
          </cell>
          <cell r="BE150">
            <v>143</v>
          </cell>
          <cell r="BF150">
            <v>0.72959183673469385</v>
          </cell>
          <cell r="BG150">
            <v>223</v>
          </cell>
          <cell r="BH150">
            <v>223</v>
          </cell>
          <cell r="BI150">
            <v>1</v>
          </cell>
          <cell r="BJ150">
            <v>-27</v>
          </cell>
          <cell r="BK150">
            <v>-0.1210762331838565</v>
          </cell>
          <cell r="BL150">
            <v>1.0814389759435003E-2</v>
          </cell>
          <cell r="BM150">
            <v>1.2514731466412257E-2</v>
          </cell>
          <cell r="BN150">
            <v>16</v>
          </cell>
          <cell r="BO150">
            <v>15</v>
          </cell>
          <cell r="BP150">
            <v>-80</v>
          </cell>
          <cell r="BQ150">
            <v>-0.35874439461883406</v>
          </cell>
          <cell r="BR150">
            <v>1.3598326359832637E-2</v>
          </cell>
          <cell r="BS150">
            <v>1.8869521069554918E-2</v>
          </cell>
          <cell r="BT150">
            <v>16</v>
          </cell>
          <cell r="BU150">
            <v>14</v>
          </cell>
        </row>
        <row r="151">
          <cell r="BC151" t="str">
            <v xml:space="preserve">   WORCESTER*</v>
          </cell>
          <cell r="BD151">
            <v>521</v>
          </cell>
          <cell r="BE151">
            <v>387</v>
          </cell>
          <cell r="BF151">
            <v>0.74280230326295582</v>
          </cell>
          <cell r="BN151">
            <v>11</v>
          </cell>
          <cell r="BO151"/>
          <cell r="BR151">
            <v>3.6801065043742871E-2</v>
          </cell>
          <cell r="BT151">
            <v>9</v>
          </cell>
        </row>
        <row r="152">
          <cell r="BC152" t="str">
            <v xml:space="preserve">     Ocean city town</v>
          </cell>
          <cell r="BD152">
            <v>133</v>
          </cell>
          <cell r="BE152">
            <v>44</v>
          </cell>
          <cell r="BF152">
            <v>0.33082706766917291</v>
          </cell>
          <cell r="BG152">
            <v>86</v>
          </cell>
          <cell r="BH152">
            <v>56</v>
          </cell>
          <cell r="BI152">
            <v>0.65116279069767447</v>
          </cell>
          <cell r="BJ152">
            <v>47</v>
          </cell>
          <cell r="BK152">
            <v>0.54651162790697672</v>
          </cell>
          <cell r="BL152">
            <v>7.3383359081880383E-3</v>
          </cell>
          <cell r="BM152">
            <v>4.8263089960154893E-3</v>
          </cell>
          <cell r="BP152">
            <v>-12</v>
          </cell>
          <cell r="BQ152">
            <v>-0.21428571428571427</v>
          </cell>
          <cell r="BR152">
            <v>4.1841004184100415E-3</v>
          </cell>
          <cell r="BS152">
            <v>4.7385344389913693E-3</v>
          </cell>
        </row>
        <row r="156">
          <cell r="BC156" t="str">
            <v>SOURCE:  U. S. DEPARTMENT OF COMMERCE.  BUREAU OF THE CENSUS</v>
          </cell>
        </row>
        <row r="157">
          <cell r="BC157" t="str">
            <v>(1) Includes new one family units, two family units, three and four family units and five or more family units.</v>
          </cell>
        </row>
        <row r="158">
          <cell r="BC158" t="str">
            <v>(2) U. S. Bureau of the Census estimate based on survey</v>
          </cell>
        </row>
        <row r="159">
          <cell r="BC159" t="str">
            <v>(3) Sum of reported and imputed responses to monthly permit issuing places questionnaires</v>
          </cell>
        </row>
        <row r="160">
          <cell r="BC160" t="str">
            <v>(4) Anne Arundel, Baltimore, Montgomery and Prince George's Counties</v>
          </cell>
        </row>
        <row r="161">
          <cell r="BC161" t="str">
            <v>(5) Calvert, Carroll, Cecil, Charles, Frederick, Harford, Howard, Queen Anne's and St. Mary's Counties</v>
          </cell>
        </row>
        <row r="162">
          <cell r="BC162" t="str">
            <v>(6) Allegany, Washington and Wicomico Counties</v>
          </cell>
        </row>
        <row r="163">
          <cell r="BC163" t="str">
            <v>(7) Baltimore City</v>
          </cell>
        </row>
        <row r="164">
          <cell r="BC164" t="str">
            <v>(8) Caroline, Dorchester, Garret, Kent, Somerset, Talbot and Worcester Counties</v>
          </cell>
        </row>
        <row r="165">
          <cell r="BC165" t="str">
            <v>* Not available monthly prior to 2022</v>
          </cell>
        </row>
        <row r="166">
          <cell r="BC166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8173-1B8B-4F98-8F4B-CCD71E706095}">
  <sheetPr>
    <pageSetUpPr fitToPage="1"/>
  </sheetPr>
  <dimension ref="B2:T83"/>
  <sheetViews>
    <sheetView tabSelected="1" workbookViewId="0">
      <selection activeCell="S2" sqref="S2:U4"/>
    </sheetView>
  </sheetViews>
  <sheetFormatPr defaultRowHeight="12.75" x14ac:dyDescent="0.2"/>
  <cols>
    <col min="2" max="2" width="48.140625" bestFit="1" customWidth="1"/>
    <col min="3" max="20" width="12.7109375" customWidth="1"/>
  </cols>
  <sheetData>
    <row r="2" spans="2:20" ht="15.75" x14ac:dyDescent="0.25">
      <c r="B2" s="2" t="str">
        <f>[1]DEC23!BC85</f>
        <v>Table 2B.</v>
      </c>
      <c r="C2" s="16"/>
      <c r="D2" s="16"/>
      <c r="E2" s="21"/>
      <c r="F2" s="16"/>
      <c r="G2" s="16"/>
      <c r="H2" s="21"/>
      <c r="I2" s="16"/>
      <c r="J2" s="21"/>
      <c r="K2" s="21"/>
      <c r="L2" s="21"/>
      <c r="M2" s="1"/>
      <c r="N2" s="1"/>
      <c r="O2" s="16"/>
      <c r="P2" s="21"/>
      <c r="Q2" s="19"/>
      <c r="R2" s="19"/>
      <c r="S2" s="46"/>
      <c r="T2" s="1"/>
    </row>
    <row r="3" spans="2:20" ht="18" x14ac:dyDescent="0.25">
      <c r="B3" s="14" t="str">
        <f>[1]DEC23!BC86</f>
        <v>NEW HOUSING UNITS(1) AUTHORIZED FOR CONSTRUCTION:  YEAR TO DATE DECEMBER 2023 AND 2021</v>
      </c>
      <c r="C3" s="17"/>
      <c r="D3" s="17"/>
      <c r="E3" s="22"/>
      <c r="F3" s="18"/>
      <c r="G3" s="18"/>
      <c r="H3" s="22"/>
      <c r="I3" s="17"/>
      <c r="J3" s="22"/>
      <c r="K3" s="22"/>
      <c r="L3" s="22"/>
      <c r="M3" s="14"/>
      <c r="N3" s="14"/>
      <c r="O3" s="17"/>
      <c r="P3" s="22"/>
      <c r="Q3" s="23"/>
      <c r="R3" s="23"/>
      <c r="S3" s="47"/>
      <c r="T3" s="14"/>
    </row>
    <row r="4" spans="2:20" ht="18.75" thickBot="1" x14ac:dyDescent="0.3">
      <c r="B4" s="15"/>
      <c r="C4" s="15"/>
      <c r="D4" s="15"/>
      <c r="E4" s="20"/>
      <c r="F4" s="15"/>
      <c r="G4" s="15"/>
      <c r="H4" s="20"/>
      <c r="I4" s="15"/>
      <c r="J4" s="20"/>
      <c r="K4" s="20"/>
      <c r="L4" s="20"/>
      <c r="M4" s="15"/>
      <c r="N4" s="15"/>
      <c r="O4" s="15"/>
      <c r="P4" s="20"/>
      <c r="Q4" s="20"/>
      <c r="R4" s="20"/>
      <c r="S4" s="48"/>
      <c r="T4" s="15"/>
    </row>
    <row r="5" spans="2:20" ht="13.5" customHeight="1" thickTop="1" x14ac:dyDescent="0.2">
      <c r="B5" s="130" t="str">
        <f>[1]DEC23!BC88</f>
        <v>JURISDICTION</v>
      </c>
      <c r="C5" s="133" t="str">
        <f>[1]DEC23!BD88</f>
        <v>YEAR TO DATE DECEMBER</v>
      </c>
      <c r="D5" s="134"/>
      <c r="E5" s="134"/>
      <c r="F5" s="134"/>
      <c r="G5" s="134"/>
      <c r="H5" s="134"/>
      <c r="I5" s="133" t="str">
        <f>[1]DEC23!BJ88</f>
        <v>TOTAL HOUSING UNITS</v>
      </c>
      <c r="J5" s="134"/>
      <c r="K5" s="134"/>
      <c r="L5" s="134"/>
      <c r="M5" s="134"/>
      <c r="N5" s="137"/>
      <c r="O5" s="134" t="str">
        <f>[1]DEC23!BP88</f>
        <v>SINGLE-FAMILY UNITS</v>
      </c>
      <c r="P5" s="134"/>
      <c r="Q5" s="134"/>
      <c r="R5" s="134"/>
      <c r="S5" s="134"/>
      <c r="T5" s="139"/>
    </row>
    <row r="6" spans="2:20" ht="12.75" customHeight="1" x14ac:dyDescent="0.2">
      <c r="B6" s="131"/>
      <c r="C6" s="135"/>
      <c r="D6" s="136"/>
      <c r="E6" s="136"/>
      <c r="F6" s="136"/>
      <c r="G6" s="136"/>
      <c r="H6" s="136"/>
      <c r="I6" s="135"/>
      <c r="J6" s="136"/>
      <c r="K6" s="136"/>
      <c r="L6" s="136"/>
      <c r="M6" s="136"/>
      <c r="N6" s="138"/>
      <c r="O6" s="136"/>
      <c r="P6" s="136"/>
      <c r="Q6" s="136"/>
      <c r="R6" s="136"/>
      <c r="S6" s="136"/>
      <c r="T6" s="140"/>
    </row>
    <row r="7" spans="2:20" ht="13.5" customHeight="1" thickBot="1" x14ac:dyDescent="0.25">
      <c r="B7" s="131"/>
      <c r="C7" s="135"/>
      <c r="D7" s="136"/>
      <c r="E7" s="136"/>
      <c r="F7" s="136"/>
      <c r="G7" s="136"/>
      <c r="H7" s="136"/>
      <c r="I7" s="135"/>
      <c r="J7" s="136"/>
      <c r="K7" s="136"/>
      <c r="L7" s="136"/>
      <c r="M7" s="136"/>
      <c r="N7" s="138"/>
      <c r="O7" s="136"/>
      <c r="P7" s="136"/>
      <c r="Q7" s="136"/>
      <c r="R7" s="136"/>
      <c r="S7" s="136"/>
      <c r="T7" s="140"/>
    </row>
    <row r="8" spans="2:20" ht="12.75" customHeight="1" x14ac:dyDescent="0.2">
      <c r="B8" s="131"/>
      <c r="C8" s="141" t="str">
        <f>[1]DEC23!BD91</f>
        <v>2023</v>
      </c>
      <c r="D8" s="142"/>
      <c r="E8" s="142"/>
      <c r="F8" s="141" t="str">
        <f>[1]DEC23!BG91</f>
        <v>2021</v>
      </c>
      <c r="G8" s="142"/>
      <c r="H8" s="145"/>
      <c r="I8" s="135"/>
      <c r="J8" s="136"/>
      <c r="K8" s="136"/>
      <c r="L8" s="136"/>
      <c r="M8" s="136"/>
      <c r="N8" s="138"/>
      <c r="O8" s="136"/>
      <c r="P8" s="136"/>
      <c r="Q8" s="136"/>
      <c r="R8" s="136"/>
      <c r="S8" s="136"/>
      <c r="T8" s="140"/>
    </row>
    <row r="9" spans="2:20" ht="13.5" customHeight="1" thickBot="1" x14ac:dyDescent="0.25">
      <c r="B9" s="131"/>
      <c r="C9" s="143"/>
      <c r="D9" s="144"/>
      <c r="E9" s="144"/>
      <c r="F9" s="143"/>
      <c r="G9" s="144"/>
      <c r="H9" s="146"/>
      <c r="I9" s="135"/>
      <c r="J9" s="136"/>
      <c r="K9" s="136"/>
      <c r="L9" s="136"/>
      <c r="M9" s="136"/>
      <c r="N9" s="138"/>
      <c r="O9" s="136"/>
      <c r="P9" s="136"/>
      <c r="Q9" s="136"/>
      <c r="R9" s="136"/>
      <c r="S9" s="136"/>
      <c r="T9" s="140"/>
    </row>
    <row r="10" spans="2:20" ht="12.75" customHeight="1" x14ac:dyDescent="0.2">
      <c r="B10" s="131"/>
      <c r="C10" s="106" t="str">
        <f>[1]DEC23!BD93</f>
        <v>TOTAL</v>
      </c>
      <c r="D10" s="127" t="str">
        <f>[1]DEC23!BE93</f>
        <v>SINGLE FAMILY</v>
      </c>
      <c r="E10" s="124" t="str">
        <f>[1]DEC23!BF93</f>
        <v>Percent Single Family</v>
      </c>
      <c r="F10" s="106" t="str">
        <f>[1]DEC23!BG93</f>
        <v>TOTAL</v>
      </c>
      <c r="G10" s="127" t="str">
        <f>[1]DEC23!BH93</f>
        <v>SINGLE FAMILY</v>
      </c>
      <c r="H10" s="153" t="str">
        <f>[1]DEC23!BI93</f>
        <v>Percent Single Family</v>
      </c>
      <c r="I10" s="108" t="str">
        <f>[1]DEC23!BJ93</f>
        <v>Change</v>
      </c>
      <c r="J10" s="109"/>
      <c r="K10" s="112" t="str">
        <f>[1]DEC23!BL93</f>
        <v>State Percent</v>
      </c>
      <c r="L10" s="113"/>
      <c r="M10" s="100" t="str">
        <f>[1]DEC23!BN93</f>
        <v>County Rank</v>
      </c>
      <c r="N10" s="116"/>
      <c r="O10" s="109" t="str">
        <f>[1]DEC23!BP93</f>
        <v>Change</v>
      </c>
      <c r="P10" s="100"/>
      <c r="Q10" s="118" t="str">
        <f>[1]DEC23!BR93</f>
        <v>State Percent</v>
      </c>
      <c r="R10" s="118"/>
      <c r="S10" s="100" t="str">
        <f>[1]DEC23!BT93</f>
        <v>County Rank</v>
      </c>
      <c r="T10" s="101"/>
    </row>
    <row r="11" spans="2:20" ht="12.75" customHeight="1" x14ac:dyDescent="0.2">
      <c r="B11" s="131"/>
      <c r="C11" s="107"/>
      <c r="D11" s="128"/>
      <c r="E11" s="125"/>
      <c r="F11" s="107"/>
      <c r="G11" s="128"/>
      <c r="H11" s="154"/>
      <c r="I11" s="110"/>
      <c r="J11" s="111"/>
      <c r="K11" s="114"/>
      <c r="L11" s="115"/>
      <c r="M11" s="102"/>
      <c r="N11" s="117"/>
      <c r="O11" s="111"/>
      <c r="P11" s="102"/>
      <c r="Q11" s="119"/>
      <c r="R11" s="119"/>
      <c r="S11" s="102"/>
      <c r="T11" s="103"/>
    </row>
    <row r="12" spans="2:20" ht="12.75" customHeight="1" x14ac:dyDescent="0.2">
      <c r="B12" s="131"/>
      <c r="C12" s="107"/>
      <c r="D12" s="128"/>
      <c r="E12" s="125"/>
      <c r="F12" s="107"/>
      <c r="G12" s="128"/>
      <c r="H12" s="154"/>
      <c r="I12" s="104" t="str">
        <f>[1]DEC23!BJ95</f>
        <v>Net</v>
      </c>
      <c r="J12" s="147" t="str">
        <f>[1]DEC23!BK95</f>
        <v>Percent</v>
      </c>
      <c r="K12" s="120">
        <f>[1]DEC23!BL95</f>
        <v>2023</v>
      </c>
      <c r="L12" s="120">
        <f>[1]DEC23!BM95</f>
        <v>2021</v>
      </c>
      <c r="M12" s="120">
        <f>[1]DEC23!BN95</f>
        <v>2023</v>
      </c>
      <c r="N12" s="149">
        <f>[1]DEC23!BO95</f>
        <v>2021</v>
      </c>
      <c r="O12" s="151" t="str">
        <f>[1]DEC23!BP95</f>
        <v>Net</v>
      </c>
      <c r="P12" s="147" t="str">
        <f>[1]DEC23!BQ95</f>
        <v>Percent</v>
      </c>
      <c r="Q12" s="120">
        <f>[1]DEC23!BR95</f>
        <v>2023</v>
      </c>
      <c r="R12" s="120">
        <f>[1]DEC23!BS95</f>
        <v>2021</v>
      </c>
      <c r="S12" s="120">
        <f>[1]DEC23!BT95</f>
        <v>2023</v>
      </c>
      <c r="T12" s="122">
        <f>[1]DEC23!BU95</f>
        <v>2021</v>
      </c>
    </row>
    <row r="13" spans="2:20" ht="13.5" customHeight="1" thickBot="1" x14ac:dyDescent="0.25">
      <c r="B13" s="132"/>
      <c r="C13" s="105"/>
      <c r="D13" s="129"/>
      <c r="E13" s="126"/>
      <c r="F13" s="105"/>
      <c r="G13" s="129"/>
      <c r="H13" s="155"/>
      <c r="I13" s="105"/>
      <c r="J13" s="148"/>
      <c r="K13" s="121"/>
      <c r="L13" s="121"/>
      <c r="M13" s="121"/>
      <c r="N13" s="150"/>
      <c r="O13" s="152"/>
      <c r="P13" s="148"/>
      <c r="Q13" s="121"/>
      <c r="R13" s="121"/>
      <c r="S13" s="121"/>
      <c r="T13" s="123"/>
    </row>
    <row r="14" spans="2:20" ht="14.25" x14ac:dyDescent="0.2">
      <c r="B14" s="6"/>
      <c r="C14" s="61"/>
      <c r="D14" s="59"/>
      <c r="E14" s="78"/>
      <c r="F14" s="61"/>
      <c r="G14" s="59"/>
      <c r="H14" s="92"/>
      <c r="I14" s="65"/>
      <c r="J14" s="29"/>
      <c r="K14" s="28"/>
      <c r="L14" s="29"/>
      <c r="M14" s="30"/>
      <c r="N14" s="66"/>
      <c r="O14" s="93"/>
      <c r="P14" s="29"/>
      <c r="Q14" s="28"/>
      <c r="R14" s="29"/>
      <c r="S14" s="29"/>
      <c r="T14" s="85"/>
    </row>
    <row r="15" spans="2:20" ht="15.75" x14ac:dyDescent="0.25">
      <c r="B15" s="24" t="str">
        <f>[1]DEC23!BC98</f>
        <v>STATE OF MARYLAND (2)</v>
      </c>
      <c r="C15" s="79">
        <f>[1]DEC23!BD98</f>
        <v>18124</v>
      </c>
      <c r="D15" s="62">
        <f>[1]DEC23!BE98</f>
        <v>10516</v>
      </c>
      <c r="E15" s="33">
        <f>[1]DEC23!BF98</f>
        <v>0.5802251158684617</v>
      </c>
      <c r="F15" s="79">
        <f>[1]DEC23!BG98</f>
        <v>18611</v>
      </c>
      <c r="G15" s="62">
        <f>[1]DEC23!BH98</f>
        <v>12340</v>
      </c>
      <c r="H15" s="34">
        <f>[1]DEC23!BI98</f>
        <v>0.66304873461931113</v>
      </c>
      <c r="I15" s="53">
        <f>[1]DEC23!BJ98</f>
        <v>-487</v>
      </c>
      <c r="J15" s="33">
        <f>[1]DEC23!BK98</f>
        <v>-2.6167320401912848E-2</v>
      </c>
      <c r="K15" s="29">
        <f>[1]DEC23!BL98</f>
        <v>1</v>
      </c>
      <c r="L15" s="29">
        <f>[1]DEC23!BM98</f>
        <v>1.0444469386609798</v>
      </c>
      <c r="M15" s="81"/>
      <c r="N15" s="82"/>
      <c r="O15" s="57">
        <f>[1]DEC23!BP98</f>
        <v>-1824</v>
      </c>
      <c r="P15" s="33">
        <f>[1]DEC23!BQ98</f>
        <v>-0.14781199351701782</v>
      </c>
      <c r="Q15" s="29">
        <f>[1]DEC23!BR98</f>
        <v>1</v>
      </c>
      <c r="R15" s="29">
        <f>[1]DEC23!BS98</f>
        <v>1.0441699103063125</v>
      </c>
      <c r="S15" s="49"/>
      <c r="T15" s="86"/>
    </row>
    <row r="16" spans="2:20" ht="14.25" x14ac:dyDescent="0.2">
      <c r="B16" s="25"/>
      <c r="C16" s="61"/>
      <c r="D16" s="4"/>
      <c r="E16" s="28"/>
      <c r="F16" s="61"/>
      <c r="G16" s="4"/>
      <c r="H16" s="32"/>
      <c r="I16" s="55"/>
      <c r="J16" s="28"/>
      <c r="K16" s="35"/>
      <c r="L16" s="35"/>
      <c r="M16" s="83"/>
      <c r="N16" s="84"/>
      <c r="O16" s="38"/>
      <c r="P16" s="28"/>
      <c r="Q16" s="35"/>
      <c r="R16" s="35"/>
      <c r="S16" s="50"/>
      <c r="T16" s="87"/>
    </row>
    <row r="17" spans="2:20" ht="14.25" x14ac:dyDescent="0.2">
      <c r="B17" s="6" t="str">
        <f>[1]DEC23!BC100</f>
        <v>STATE SUM OF MONTHLY REPORTING PIPs (3)</v>
      </c>
      <c r="C17" s="60">
        <f>[1]DEC23!BD100</f>
        <v>18124</v>
      </c>
      <c r="D17" s="13">
        <f>[1]DEC23!BE100</f>
        <v>10516</v>
      </c>
      <c r="E17" s="33">
        <f>[1]DEC23!BF100</f>
        <v>0.5802251158684617</v>
      </c>
      <c r="F17" s="60">
        <f>[1]DEC23!BG100</f>
        <v>17819</v>
      </c>
      <c r="G17" s="13">
        <f>[1]DEC23!BH100</f>
        <v>11818</v>
      </c>
      <c r="H17" s="34">
        <f>[1]DEC23!BI100</f>
        <v>0.66322464784780288</v>
      </c>
      <c r="I17" s="53">
        <f>[1]DEC23!BJ100</f>
        <v>305</v>
      </c>
      <c r="J17" s="97">
        <f>[1]DEC23!BK100</f>
        <v>1.7116560974240979E-2</v>
      </c>
      <c r="K17" s="29">
        <f>[1]DEC23!BL100</f>
        <v>1</v>
      </c>
      <c r="L17" s="29">
        <f>[1]DEC23!BM100</f>
        <v>1</v>
      </c>
      <c r="M17" s="81"/>
      <c r="N17" s="82"/>
      <c r="O17" s="57">
        <f>[1]DEC23!BP100</f>
        <v>-1302</v>
      </c>
      <c r="P17" s="33">
        <f>[1]DEC23!BQ100</f>
        <v>-0.11017092570654934</v>
      </c>
      <c r="Q17" s="29">
        <f>[1]DEC23!BR100</f>
        <v>1</v>
      </c>
      <c r="R17" s="29">
        <f>[1]DEC23!BS100</f>
        <v>1</v>
      </c>
      <c r="S17" s="49"/>
      <c r="T17" s="86"/>
    </row>
    <row r="18" spans="2:20" ht="14.25" x14ac:dyDescent="0.2">
      <c r="B18" s="25"/>
      <c r="C18" s="73"/>
      <c r="D18" s="11"/>
      <c r="E18" s="28"/>
      <c r="F18" s="73"/>
      <c r="G18" s="11"/>
      <c r="H18" s="32"/>
      <c r="I18" s="54"/>
      <c r="J18" s="28"/>
      <c r="K18" s="35"/>
      <c r="L18" s="35"/>
      <c r="M18" s="83"/>
      <c r="N18" s="84"/>
      <c r="O18" s="58"/>
      <c r="P18" s="28"/>
      <c r="Q18" s="35"/>
      <c r="R18" s="35"/>
      <c r="S18" s="50"/>
      <c r="T18" s="87"/>
    </row>
    <row r="19" spans="2:20" ht="14.25" x14ac:dyDescent="0.2">
      <c r="B19" s="25" t="str">
        <f>[1]DEC23!BC102</f>
        <v>SUBURBAN COUNTIES</v>
      </c>
      <c r="C19" s="80">
        <f>[1]DEC23!BD102</f>
        <v>15645</v>
      </c>
      <c r="D19" s="9">
        <f>[1]DEC23!BE102</f>
        <v>9512</v>
      </c>
      <c r="E19" s="33">
        <f>[1]DEC23!BF102</f>
        <v>0.60798977309044422</v>
      </c>
      <c r="F19" s="80">
        <f>[1]DEC23!BG102</f>
        <v>15738</v>
      </c>
      <c r="G19" s="9">
        <f>[1]DEC23!BH102</f>
        <v>11301</v>
      </c>
      <c r="H19" s="34">
        <f>[1]DEC23!BI102</f>
        <v>0.71807091117041555</v>
      </c>
      <c r="I19" s="53">
        <f>[1]DEC23!BJ102</f>
        <v>-93</v>
      </c>
      <c r="J19" s="33">
        <f>[1]DEC23!BK102</f>
        <v>-5.9092642012962254E-3</v>
      </c>
      <c r="K19" s="29">
        <f>[1]DEC23!BL102</f>
        <v>0.86322003972632977</v>
      </c>
      <c r="L19" s="29">
        <f>[1]DEC23!BM102</f>
        <v>0.88321454627083451</v>
      </c>
      <c r="M19" s="81"/>
      <c r="N19" s="82"/>
      <c r="O19" s="57">
        <f>[1]DEC23!BP102</f>
        <v>-1789</v>
      </c>
      <c r="P19" s="33">
        <f>[1]DEC23!BQ102</f>
        <v>-0.15830457481638793</v>
      </c>
      <c r="Q19" s="29">
        <f>[1]DEC23!BR102</f>
        <v>0.90452643590718906</v>
      </c>
      <c r="R19" s="29">
        <f>[1]DEC23!BS102</f>
        <v>0.95625317312574043</v>
      </c>
      <c r="S19" s="49"/>
      <c r="T19" s="86"/>
    </row>
    <row r="20" spans="2:20" ht="14.25" x14ac:dyDescent="0.2">
      <c r="B20" s="26" t="str">
        <f>[1]DEC23!BC103</f>
        <v xml:space="preserve">    INNER SUBURBAN COUNTIES (4)</v>
      </c>
      <c r="C20" s="76">
        <f>[1]DEC23!BD103</f>
        <v>8602</v>
      </c>
      <c r="D20" s="10">
        <f>[1]DEC23!BE103</f>
        <v>4751</v>
      </c>
      <c r="E20" s="28">
        <f>[1]DEC23!BF103</f>
        <v>0.55231341548477098</v>
      </c>
      <c r="F20" s="76">
        <f>[1]DEC23!BG103</f>
        <v>7047</v>
      </c>
      <c r="G20" s="10">
        <f>[1]DEC23!BH103</f>
        <v>4542</v>
      </c>
      <c r="H20" s="32">
        <f>[1]DEC23!BI103</f>
        <v>0.64452958705832264</v>
      </c>
      <c r="I20" s="54">
        <f>[1]DEC23!BJ103</f>
        <v>1555</v>
      </c>
      <c r="J20" s="28">
        <f>[1]DEC23!BK103</f>
        <v>0.22066127430112104</v>
      </c>
      <c r="K20" s="35">
        <f>[1]DEC23!BL103</f>
        <v>0.4746192893401015</v>
      </c>
      <c r="L20" s="35">
        <f>[1]DEC23!BM103</f>
        <v>0.39547673831303665</v>
      </c>
      <c r="M20" s="37"/>
      <c r="N20" s="68"/>
      <c r="O20" s="58">
        <f>[1]DEC23!BP103</f>
        <v>209</v>
      </c>
      <c r="P20" s="28">
        <f>[1]DEC23!BQ103</f>
        <v>4.601497137824747E-2</v>
      </c>
      <c r="Q20" s="35">
        <f>[1]DEC23!BR103</f>
        <v>0.45178775199695703</v>
      </c>
      <c r="R20" s="35">
        <f>[1]DEC23!BS103</f>
        <v>0.38432898967676427</v>
      </c>
      <c r="S20" s="50"/>
      <c r="T20" s="87"/>
    </row>
    <row r="21" spans="2:20" ht="14.25" x14ac:dyDescent="0.2">
      <c r="B21" s="26" t="str">
        <f>[1]DEC23!BC104</f>
        <v xml:space="preserve">    OUTER SUBURBAN COUNTIES (5)</v>
      </c>
      <c r="C21" s="76">
        <f>[1]DEC23!BD104</f>
        <v>6564</v>
      </c>
      <c r="D21" s="10">
        <f>[1]DEC23!BE104</f>
        <v>4335</v>
      </c>
      <c r="E21" s="28">
        <f>[1]DEC23!BF104</f>
        <v>0.66042047531992687</v>
      </c>
      <c r="F21" s="76">
        <f>[1]DEC23!BG104</f>
        <v>8248</v>
      </c>
      <c r="G21" s="10">
        <f>[1]DEC23!BH104</f>
        <v>6318</v>
      </c>
      <c r="H21" s="32">
        <f>[1]DEC23!BI104</f>
        <v>0.76600387972841899</v>
      </c>
      <c r="I21" s="54">
        <f>[1]DEC23!BJ104</f>
        <v>-1684</v>
      </c>
      <c r="J21" s="28">
        <f>[1]DEC23!BK104</f>
        <v>-0.20417070805043647</v>
      </c>
      <c r="K21" s="35">
        <f>[1]DEC23!BL104</f>
        <v>0.36217170602516002</v>
      </c>
      <c r="L21" s="35">
        <f>[1]DEC23!BM104</f>
        <v>0.46287670464111341</v>
      </c>
      <c r="M21" s="37"/>
      <c r="N21" s="68"/>
      <c r="O21" s="58">
        <f>[1]DEC23!BP104</f>
        <v>-1983</v>
      </c>
      <c r="P21" s="28">
        <f>[1]DEC23!BQ104</f>
        <v>-0.31386514719848052</v>
      </c>
      <c r="Q21" s="35">
        <f>[1]DEC23!BR104</f>
        <v>0.41222898440471661</v>
      </c>
      <c r="R21" s="35">
        <f>[1]DEC23!BS104</f>
        <v>0.53460822474191916</v>
      </c>
      <c r="S21" s="50"/>
      <c r="T21" s="87"/>
    </row>
    <row r="22" spans="2:20" ht="14.25" x14ac:dyDescent="0.2">
      <c r="B22" s="26" t="str">
        <f>[1]DEC23!BC105</f>
        <v xml:space="preserve">    EXURBAN COUNTIES(6)</v>
      </c>
      <c r="C22" s="76">
        <f>[1]DEC23!BD105</f>
        <v>479</v>
      </c>
      <c r="D22" s="10">
        <f>[1]DEC23!BE105</f>
        <v>426</v>
      </c>
      <c r="E22" s="28">
        <f>[1]DEC23!BF105</f>
        <v>0.88935281837160751</v>
      </c>
      <c r="F22" s="76">
        <f>[1]DEC23!BG105</f>
        <v>443</v>
      </c>
      <c r="G22" s="10">
        <f>[1]DEC23!BH105</f>
        <v>441</v>
      </c>
      <c r="H22" s="32">
        <f>[1]DEC23!BI105</f>
        <v>0.99548532731376971</v>
      </c>
      <c r="I22" s="54">
        <f>[1]DEC23!BJ105</f>
        <v>36</v>
      </c>
      <c r="J22" s="28">
        <f>[1]DEC23!BK105</f>
        <v>8.1264108352144468E-2</v>
      </c>
      <c r="K22" s="35">
        <f>[1]DEC23!BL105</f>
        <v>2.6429044361068198E-2</v>
      </c>
      <c r="L22" s="35">
        <f>[1]DEC23!BM105</f>
        <v>2.4861103316684438E-2</v>
      </c>
      <c r="M22" s="37"/>
      <c r="N22" s="68"/>
      <c r="O22" s="58">
        <f>[1]DEC23!BP105</f>
        <v>-15</v>
      </c>
      <c r="P22" s="28">
        <f>[1]DEC23!BQ105</f>
        <v>-3.4013605442176874E-2</v>
      </c>
      <c r="Q22" s="35">
        <f>[1]DEC23!BR105</f>
        <v>4.0509699505515404E-2</v>
      </c>
      <c r="R22" s="35">
        <f>[1]DEC23!BS105</f>
        <v>3.7315958707057034E-2</v>
      </c>
      <c r="S22" s="50"/>
      <c r="T22" s="87"/>
    </row>
    <row r="23" spans="2:20" ht="14.25" x14ac:dyDescent="0.2">
      <c r="B23" s="25" t="str">
        <f>[1]DEC23!BC106</f>
        <v>STATE BALANCE</v>
      </c>
      <c r="C23" s="80">
        <f>[1]DEC23!BD106</f>
        <v>2479</v>
      </c>
      <c r="D23" s="9">
        <f>[1]DEC23!BE106</f>
        <v>1004</v>
      </c>
      <c r="E23" s="33">
        <f>[1]DEC23!BF106</f>
        <v>0.40500201694231547</v>
      </c>
      <c r="F23" s="80">
        <f>[1]DEC23!BG106</f>
        <v>2081</v>
      </c>
      <c r="G23" s="9">
        <f>[1]DEC23!BH106</f>
        <v>517</v>
      </c>
      <c r="H23" s="34">
        <f>[1]DEC23!BI106</f>
        <v>0.24843825084094184</v>
      </c>
      <c r="I23" s="53">
        <f>[1]DEC23!BJ106</f>
        <v>398</v>
      </c>
      <c r="J23" s="33">
        <f>[1]DEC23!BK106</f>
        <v>0.1912542047092744</v>
      </c>
      <c r="K23" s="29">
        <f>[1]DEC23!BL106</f>
        <v>0.13677996027367026</v>
      </c>
      <c r="L23" s="29">
        <f>[1]DEC23!BM106</f>
        <v>0.1167854537291655</v>
      </c>
      <c r="M23" s="31"/>
      <c r="N23" s="69"/>
      <c r="O23" s="57">
        <f>[1]DEC23!BP106</f>
        <v>487</v>
      </c>
      <c r="P23" s="33">
        <f>[1]DEC23!BQ106</f>
        <v>0.94197292069632499</v>
      </c>
      <c r="Q23" s="29">
        <f>[1]DEC23!BR106</f>
        <v>9.547356409281095E-2</v>
      </c>
      <c r="R23" s="29">
        <f>[1]DEC23!BS106</f>
        <v>4.3746826874259605E-2</v>
      </c>
      <c r="S23" s="49"/>
      <c r="T23" s="86"/>
    </row>
    <row r="24" spans="2:20" ht="14.25" x14ac:dyDescent="0.2">
      <c r="B24" s="26" t="str">
        <f>[1]DEC23!BC107</f>
        <v xml:space="preserve">     URBAN (7)</v>
      </c>
      <c r="C24" s="76">
        <f>[1]DEC23!BD107</f>
        <v>1411</v>
      </c>
      <c r="D24" s="10">
        <f>[1]DEC23!BE107</f>
        <v>96</v>
      </c>
      <c r="E24" s="28">
        <f>[1]DEC23!BF107</f>
        <v>6.8036853295535077E-2</v>
      </c>
      <c r="F24" s="76">
        <f>[1]DEC23!BG107</f>
        <v>1730</v>
      </c>
      <c r="G24" s="10">
        <f>[1]DEC23!BH107</f>
        <v>198</v>
      </c>
      <c r="H24" s="32">
        <f>[1]DEC23!BI107</f>
        <v>0.11445086705202312</v>
      </c>
      <c r="I24" s="54">
        <f>[1]DEC23!BJ107</f>
        <v>-319</v>
      </c>
      <c r="J24" s="28">
        <f>[1]DEC23!BK107</f>
        <v>-0.18439306358381502</v>
      </c>
      <c r="K24" s="35">
        <f>[1]DEC23!BL107</f>
        <v>7.7852571176340757E-2</v>
      </c>
      <c r="L24" s="35">
        <f>[1]DEC23!BM107</f>
        <v>9.7087378640776698E-2</v>
      </c>
      <c r="M24" s="37"/>
      <c r="N24" s="68"/>
      <c r="O24" s="58">
        <f>[1]DEC23!BP107</f>
        <v>-102</v>
      </c>
      <c r="P24" s="28">
        <f>[1]DEC23!BQ107</f>
        <v>-0.51515151515151514</v>
      </c>
      <c r="Q24" s="35">
        <f>[1]DEC23!BR107</f>
        <v>9.1289463674400911E-3</v>
      </c>
      <c r="R24" s="35">
        <f>[1]DEC23!BS107</f>
        <v>1.6754103909290913E-2</v>
      </c>
      <c r="S24" s="50"/>
      <c r="T24" s="87"/>
    </row>
    <row r="25" spans="2:20" ht="14.25" x14ac:dyDescent="0.2">
      <c r="B25" s="26" t="str">
        <f>[1]DEC23!BC108</f>
        <v xml:space="preserve">     NON SUBURBAN (8)</v>
      </c>
      <c r="C25" s="73">
        <f>[1]DEC23!BD108</f>
        <v>1068</v>
      </c>
      <c r="D25" s="11">
        <f>[1]DEC23!BE108</f>
        <v>908</v>
      </c>
      <c r="E25" s="28">
        <f>[1]DEC23!BF108</f>
        <v>0.85018726591760296</v>
      </c>
      <c r="F25" s="73">
        <f>[1]DEC23!BG108</f>
        <v>351</v>
      </c>
      <c r="G25" s="11">
        <f>[1]DEC23!BH108</f>
        <v>319</v>
      </c>
      <c r="H25" s="32">
        <f>[1]DEC23!BI108</f>
        <v>0.90883190883190879</v>
      </c>
      <c r="I25" s="54">
        <f>[1]DEC23!BJ108</f>
        <v>717</v>
      </c>
      <c r="J25" s="28">
        <f>[1]DEC23!BK108</f>
        <v>2.0427350427350426</v>
      </c>
      <c r="K25" s="35">
        <f>[1]DEC23!BL108</f>
        <v>5.8927389097329509E-2</v>
      </c>
      <c r="L25" s="35">
        <f>[1]DEC23!BM108</f>
        <v>1.9698075088388799E-2</v>
      </c>
      <c r="M25" s="4"/>
      <c r="N25" s="70"/>
      <c r="O25" s="58">
        <f>[1]DEC23!BP108</f>
        <v>589</v>
      </c>
      <c r="P25" s="28">
        <f>[1]DEC23!BQ108</f>
        <v>1.8463949843260188</v>
      </c>
      <c r="Q25" s="35">
        <f>[1]DEC23!BR108</f>
        <v>8.6344617725370859E-2</v>
      </c>
      <c r="R25" s="35">
        <f>[1]DEC23!BS108</f>
        <v>2.6992722964968692E-2</v>
      </c>
      <c r="S25" s="51"/>
      <c r="T25" s="88"/>
    </row>
    <row r="26" spans="2:20" ht="14.25" x14ac:dyDescent="0.2">
      <c r="B26" s="26"/>
      <c r="C26" s="77"/>
      <c r="D26" s="12"/>
      <c r="E26" s="28"/>
      <c r="F26" s="77"/>
      <c r="G26" s="12"/>
      <c r="H26" s="32"/>
      <c r="I26" s="55"/>
      <c r="J26" s="28"/>
      <c r="K26" s="35"/>
      <c r="L26" s="28"/>
      <c r="M26" s="4"/>
      <c r="N26" s="70"/>
      <c r="O26" s="38"/>
      <c r="P26" s="28"/>
      <c r="Q26" s="35"/>
      <c r="R26" s="35"/>
      <c r="S26" s="51"/>
      <c r="T26" s="88"/>
    </row>
    <row r="27" spans="2:20" ht="15.75" x14ac:dyDescent="0.25">
      <c r="B27" s="6" t="str">
        <f>[1]DEC23!BC110</f>
        <v xml:space="preserve">  BALTIMORE REGION</v>
      </c>
      <c r="C27" s="79">
        <f>[1]DEC23!BD110</f>
        <v>6701</v>
      </c>
      <c r="D27" s="62">
        <f>[1]DEC23!BE110</f>
        <v>3539</v>
      </c>
      <c r="E27" s="33">
        <f>[1]DEC23!BF110</f>
        <v>0.52813012983136842</v>
      </c>
      <c r="F27" s="79">
        <f>[1]DEC23!BG110</f>
        <v>7580</v>
      </c>
      <c r="G27" s="62">
        <f>[1]DEC23!BH110</f>
        <v>4405</v>
      </c>
      <c r="H27" s="34">
        <f>[1]DEC23!BI110</f>
        <v>0.58113456464379942</v>
      </c>
      <c r="I27" s="53">
        <f>[1]DEC23!BJ110</f>
        <v>-879</v>
      </c>
      <c r="J27" s="33">
        <f>[1]DEC23!BK110</f>
        <v>-0.11596306068601583</v>
      </c>
      <c r="K27" s="29">
        <f>[1]DEC23!BL110</f>
        <v>0.36973074376517323</v>
      </c>
      <c r="L27" s="29">
        <f>[1]DEC23!BM110</f>
        <v>0.42538863011392336</v>
      </c>
      <c r="M27" s="31"/>
      <c r="N27" s="69"/>
      <c r="O27" s="57">
        <f>[1]DEC23!BP110</f>
        <v>-866</v>
      </c>
      <c r="P27" s="33">
        <f>[1]DEC23!BQ110</f>
        <v>-0.19659477866061295</v>
      </c>
      <c r="Q27" s="29">
        <f>[1]DEC23!BR110</f>
        <v>0.33653480410802589</v>
      </c>
      <c r="R27" s="29">
        <f>[1]DEC23!BS110</f>
        <v>0.37273650363851751</v>
      </c>
      <c r="S27" s="49"/>
      <c r="T27" s="86"/>
    </row>
    <row r="28" spans="2:20" ht="15.75" x14ac:dyDescent="0.25">
      <c r="B28" s="3" t="str">
        <f>[1]DEC23!BC111</f>
        <v xml:space="preserve">   ANNE ARUNDEL</v>
      </c>
      <c r="C28" s="75">
        <f>[1]DEC23!BD111</f>
        <v>1073</v>
      </c>
      <c r="D28" s="63">
        <f>[1]DEC23!BE111</f>
        <v>948</v>
      </c>
      <c r="E28" s="28">
        <f>[1]DEC23!BF111</f>
        <v>0.88350419384902146</v>
      </c>
      <c r="F28" s="75">
        <f>[1]DEC23!BG111</f>
        <v>1745</v>
      </c>
      <c r="G28" s="63">
        <f>[1]DEC23!BH111</f>
        <v>1405</v>
      </c>
      <c r="H28" s="32">
        <f>[1]DEC23!BI111</f>
        <v>0.80515759312320911</v>
      </c>
      <c r="I28" s="54">
        <f>[1]DEC23!BJ111</f>
        <v>-672</v>
      </c>
      <c r="J28" s="28">
        <f>[1]DEC23!BK111</f>
        <v>-0.38510028653295131</v>
      </c>
      <c r="K28" s="35">
        <f>[1]DEC23!BL111</f>
        <v>5.9203266387111014E-2</v>
      </c>
      <c r="L28" s="35">
        <f>[1]DEC23!BM111</f>
        <v>9.7929176721477079E-2</v>
      </c>
      <c r="M28" s="36">
        <f>[1]DEC23!BN111</f>
        <v>8</v>
      </c>
      <c r="N28" s="67">
        <f>[1]DEC23!BO111</f>
        <v>4</v>
      </c>
      <c r="O28" s="58">
        <f>[1]DEC23!BP111</f>
        <v>-457</v>
      </c>
      <c r="P28" s="28">
        <f>[1]DEC23!BQ111</f>
        <v>-0.32526690391459073</v>
      </c>
      <c r="Q28" s="35">
        <f>[1]DEC23!BR111</f>
        <v>9.0148345378470898E-2</v>
      </c>
      <c r="R28" s="35">
        <f>[1]DEC23!BS111</f>
        <v>0.11888644440683703</v>
      </c>
      <c r="S28" s="45">
        <f>[1]DEC23!BT111</f>
        <v>5</v>
      </c>
      <c r="T28" s="89">
        <f>[1]DEC23!BU111</f>
        <v>3</v>
      </c>
    </row>
    <row r="29" spans="2:20" ht="15.75" x14ac:dyDescent="0.25">
      <c r="B29" s="3" t="str">
        <f>[1]DEC23!BC112</f>
        <v xml:space="preserve">   BALTIMORE COUNTY</v>
      </c>
      <c r="C29" s="75">
        <f>[1]DEC23!BD112</f>
        <v>1673</v>
      </c>
      <c r="D29" s="63">
        <f>[1]DEC23!BE112</f>
        <v>1119</v>
      </c>
      <c r="E29" s="28">
        <f>[1]DEC23!BF112</f>
        <v>0.66885833831440522</v>
      </c>
      <c r="F29" s="75">
        <f>[1]DEC23!BG112</f>
        <v>986</v>
      </c>
      <c r="G29" s="63">
        <f>[1]DEC23!BH112</f>
        <v>886</v>
      </c>
      <c r="H29" s="32">
        <f>[1]DEC23!BI112</f>
        <v>0.89858012170385393</v>
      </c>
      <c r="I29" s="54">
        <f>[1]DEC23!BJ112</f>
        <v>687</v>
      </c>
      <c r="J29" s="28">
        <f>[1]DEC23!BK112</f>
        <v>0.69675456389452328</v>
      </c>
      <c r="K29" s="35">
        <f>[1]DEC23!BL112</f>
        <v>9.2308541160891641E-2</v>
      </c>
      <c r="L29" s="35">
        <f>[1]DEC23!BM112</f>
        <v>5.5334193838038052E-2</v>
      </c>
      <c r="M29" s="36">
        <f>[1]DEC23!BN112</f>
        <v>3</v>
      </c>
      <c r="N29" s="67">
        <f>[1]DEC23!BO112</f>
        <v>7</v>
      </c>
      <c r="O29" s="58">
        <f>[1]DEC23!BP112</f>
        <v>233</v>
      </c>
      <c r="P29" s="28">
        <f>[1]DEC23!BQ112</f>
        <v>0.26297968397291194</v>
      </c>
      <c r="Q29" s="35">
        <f>[1]DEC23!BR112</f>
        <v>0.10640928109547357</v>
      </c>
      <c r="R29" s="35">
        <f>[1]DEC23!BS112</f>
        <v>7.4970384159756306E-2</v>
      </c>
      <c r="S29" s="45">
        <f>[1]DEC23!BT112</f>
        <v>3</v>
      </c>
      <c r="T29" s="89">
        <f>[1]DEC23!BU112</f>
        <v>5</v>
      </c>
    </row>
    <row r="30" spans="2:20" ht="15.75" x14ac:dyDescent="0.25">
      <c r="B30" s="3" t="str">
        <f>[1]DEC23!BC113</f>
        <v xml:space="preserve">   CARROLL</v>
      </c>
      <c r="C30" s="75">
        <f>[1]DEC23!BD113</f>
        <v>210</v>
      </c>
      <c r="D30" s="63">
        <f>[1]DEC23!BE113</f>
        <v>126</v>
      </c>
      <c r="E30" s="28">
        <f>[1]DEC23!BF113</f>
        <v>0.6</v>
      </c>
      <c r="F30" s="75">
        <f>[1]DEC23!BG113</f>
        <v>481</v>
      </c>
      <c r="G30" s="63">
        <f>[1]DEC23!BH113</f>
        <v>481</v>
      </c>
      <c r="H30" s="32">
        <f>[1]DEC23!BI113</f>
        <v>1</v>
      </c>
      <c r="I30" s="54">
        <f>[1]DEC23!BJ113</f>
        <v>-271</v>
      </c>
      <c r="J30" s="28">
        <f>[1]DEC23!BK113</f>
        <v>-0.56340956340956339</v>
      </c>
      <c r="K30" s="35">
        <f>[1]DEC23!BL113</f>
        <v>1.1586846170823218E-2</v>
      </c>
      <c r="L30" s="35">
        <f>[1]DEC23!BM113</f>
        <v>2.6993658454458724E-2</v>
      </c>
      <c r="M30" s="36">
        <f>[1]DEC23!BN113</f>
        <v>15</v>
      </c>
      <c r="N30" s="67">
        <f>[1]DEC23!BO113</f>
        <v>10</v>
      </c>
      <c r="O30" s="58">
        <f>[1]DEC23!BP113</f>
        <v>-355</v>
      </c>
      <c r="P30" s="28">
        <f>[1]DEC23!BQ113</f>
        <v>-0.73804573804573803</v>
      </c>
      <c r="Q30" s="35">
        <f>[1]DEC23!BR113</f>
        <v>1.198174210726512E-2</v>
      </c>
      <c r="R30" s="35">
        <f>[1]DEC23!BS113</f>
        <v>4.0700626163479435E-2</v>
      </c>
      <c r="S30" s="45">
        <f>[1]DEC23!BT113</f>
        <v>17</v>
      </c>
      <c r="T30" s="89">
        <f>[1]DEC23!BU113</f>
        <v>9</v>
      </c>
    </row>
    <row r="31" spans="2:20" ht="15.75" x14ac:dyDescent="0.25">
      <c r="B31" s="3" t="str">
        <f>[1]DEC23!BC114</f>
        <v xml:space="preserve">   HARFORD</v>
      </c>
      <c r="C31" s="75">
        <f>[1]DEC23!BD114</f>
        <v>1536</v>
      </c>
      <c r="D31" s="63">
        <f>[1]DEC23!BE114</f>
        <v>647</v>
      </c>
      <c r="E31" s="28">
        <f>[1]DEC23!BF114</f>
        <v>0.42122395833333331</v>
      </c>
      <c r="F31" s="75">
        <f>[1]DEC23!BG114</f>
        <v>903</v>
      </c>
      <c r="G31" s="63">
        <f>[1]DEC23!BH114</f>
        <v>553</v>
      </c>
      <c r="H31" s="32">
        <f>[1]DEC23!BI114</f>
        <v>0.61240310077519378</v>
      </c>
      <c r="I31" s="54">
        <f>[1]DEC23!BJ114</f>
        <v>633</v>
      </c>
      <c r="J31" s="28">
        <f>[1]DEC23!BK114</f>
        <v>0.70099667774086383</v>
      </c>
      <c r="K31" s="35">
        <f>[1]DEC23!BL114</f>
        <v>8.4749503420878392E-2</v>
      </c>
      <c r="L31" s="35">
        <f>[1]DEC23!BM114</f>
        <v>5.0676244458162635E-2</v>
      </c>
      <c r="M31" s="36">
        <f>[1]DEC23!BN114</f>
        <v>5</v>
      </c>
      <c r="N31" s="67">
        <f>[1]DEC23!BO114</f>
        <v>9</v>
      </c>
      <c r="O31" s="58">
        <f>[1]DEC23!BP114</f>
        <v>94</v>
      </c>
      <c r="P31" s="28">
        <f>[1]DEC23!BQ114</f>
        <v>0.16998191681735986</v>
      </c>
      <c r="Q31" s="35">
        <f>[1]DEC23!BR114</f>
        <v>6.1525294788893119E-2</v>
      </c>
      <c r="R31" s="35">
        <f>[1]DEC23!BS114</f>
        <v>4.6793027585039768E-2</v>
      </c>
      <c r="S31" s="45">
        <f>[1]DEC23!BT114</f>
        <v>7</v>
      </c>
      <c r="T31" s="89">
        <f>[1]DEC23!BU114</f>
        <v>8</v>
      </c>
    </row>
    <row r="32" spans="2:20" ht="15.75" x14ac:dyDescent="0.25">
      <c r="B32" s="3" t="str">
        <f>[1]DEC23!BC115</f>
        <v xml:space="preserve">   HOWARD </v>
      </c>
      <c r="C32" s="75">
        <f>[1]DEC23!BD115</f>
        <v>798</v>
      </c>
      <c r="D32" s="63">
        <f>[1]DEC23!BE115</f>
        <v>603</v>
      </c>
      <c r="E32" s="28">
        <f>[1]DEC23!BF115</f>
        <v>0.75563909774436089</v>
      </c>
      <c r="F32" s="75">
        <f>[1]DEC23!BG115</f>
        <v>1735</v>
      </c>
      <c r="G32" s="63">
        <f>[1]DEC23!BH115</f>
        <v>882</v>
      </c>
      <c r="H32" s="32">
        <f>[1]DEC23!BI115</f>
        <v>0.50835734870317006</v>
      </c>
      <c r="I32" s="54">
        <f>[1]DEC23!BJ115</f>
        <v>-937</v>
      </c>
      <c r="J32" s="28">
        <f>[1]DEC23!BK115</f>
        <v>-0.54005763688760811</v>
      </c>
      <c r="K32" s="35">
        <f>[1]DEC23!BL115</f>
        <v>4.4030015449128226E-2</v>
      </c>
      <c r="L32" s="35">
        <f>[1]DEC23!BM115</f>
        <v>9.7367978001010158E-2</v>
      </c>
      <c r="M32" s="36">
        <f>[1]DEC23!BN115</f>
        <v>9</v>
      </c>
      <c r="N32" s="67">
        <f>[1]DEC23!BO115</f>
        <v>5</v>
      </c>
      <c r="O32" s="58">
        <f>[1]DEC23!BP115</f>
        <v>-279</v>
      </c>
      <c r="P32" s="28">
        <f>[1]DEC23!BQ115</f>
        <v>-0.31632653061224492</v>
      </c>
      <c r="Q32" s="35">
        <f>[1]DEC23!BR115</f>
        <v>5.7341194370483073E-2</v>
      </c>
      <c r="R32" s="35">
        <f>[1]DEC23!BS115</f>
        <v>7.4631917414114068E-2</v>
      </c>
      <c r="S32" s="45">
        <f>[1]DEC23!BT115</f>
        <v>8</v>
      </c>
      <c r="T32" s="89">
        <f>[1]DEC23!BU115</f>
        <v>6</v>
      </c>
    </row>
    <row r="33" spans="2:20" ht="15.75" x14ac:dyDescent="0.25">
      <c r="B33" s="3" t="str">
        <f>[1]DEC23!BC116</f>
        <v xml:space="preserve">   BALTIMORE CITY</v>
      </c>
      <c r="C33" s="75">
        <f>[1]DEC23!BD116</f>
        <v>1411</v>
      </c>
      <c r="D33" s="63">
        <f>[1]DEC23!BE116</f>
        <v>96</v>
      </c>
      <c r="E33" s="28">
        <f>[1]DEC23!BF116</f>
        <v>6.8036853295535077E-2</v>
      </c>
      <c r="F33" s="75">
        <f>[1]DEC23!BG116</f>
        <v>1730</v>
      </c>
      <c r="G33" s="63">
        <f>[1]DEC23!BH116</f>
        <v>198</v>
      </c>
      <c r="H33" s="32">
        <f>[1]DEC23!BI116</f>
        <v>0.11445086705202312</v>
      </c>
      <c r="I33" s="54">
        <f>[1]DEC23!BJ116</f>
        <v>-319</v>
      </c>
      <c r="J33" s="28">
        <f>[1]DEC23!BK116</f>
        <v>-0.18439306358381502</v>
      </c>
      <c r="K33" s="35">
        <f>[1]DEC23!BL116</f>
        <v>7.7852571176340757E-2</v>
      </c>
      <c r="L33" s="35">
        <f>[1]DEC23!BM116</f>
        <v>9.7087378640776698E-2</v>
      </c>
      <c r="M33" s="36">
        <f>[1]DEC23!BN116</f>
        <v>6</v>
      </c>
      <c r="N33" s="67">
        <f>[1]DEC23!BO116</f>
        <v>6</v>
      </c>
      <c r="O33" s="58">
        <f>[1]DEC23!BP116</f>
        <v>-102</v>
      </c>
      <c r="P33" s="28">
        <f>[1]DEC23!BQ116</f>
        <v>-0.51515151515151514</v>
      </c>
      <c r="Q33" s="35">
        <f>[1]DEC23!BR116</f>
        <v>9.1289463674400911E-3</v>
      </c>
      <c r="R33" s="35">
        <f>[1]DEC23!BS116</f>
        <v>1.6754103909290913E-2</v>
      </c>
      <c r="S33" s="45">
        <f>[1]DEC23!BT116</f>
        <v>18</v>
      </c>
      <c r="T33" s="89">
        <f>[1]DEC23!BU116</f>
        <v>16</v>
      </c>
    </row>
    <row r="34" spans="2:20" ht="14.25" x14ac:dyDescent="0.2">
      <c r="B34" s="5"/>
      <c r="C34" s="61"/>
      <c r="D34" s="4"/>
      <c r="E34" s="28"/>
      <c r="F34" s="61"/>
      <c r="G34" s="4"/>
      <c r="H34" s="32"/>
      <c r="I34" s="54"/>
      <c r="J34" s="28"/>
      <c r="K34" s="35"/>
      <c r="L34" s="35"/>
      <c r="M34" s="36"/>
      <c r="N34" s="67"/>
      <c r="O34" s="56"/>
      <c r="P34" s="35"/>
      <c r="Q34" s="35"/>
      <c r="R34" s="35"/>
      <c r="S34" s="45"/>
      <c r="T34" s="89"/>
    </row>
    <row r="35" spans="2:20" ht="15.75" x14ac:dyDescent="0.25">
      <c r="B35" s="6" t="str">
        <f>[1]DEC23!BC118</f>
        <v xml:space="preserve">  SUBURBAN WASHINGTON</v>
      </c>
      <c r="C35" s="79">
        <f>[1]DEC23!BD118</f>
        <v>7502</v>
      </c>
      <c r="D35" s="62">
        <f>[1]DEC23!BE118</f>
        <v>3831</v>
      </c>
      <c r="E35" s="33">
        <f>[1]DEC23!BF118</f>
        <v>0.51066382298053847</v>
      </c>
      <c r="F35" s="79">
        <f>[1]DEC23!BG118</f>
        <v>7119</v>
      </c>
      <c r="G35" s="62">
        <f>[1]DEC23!BH118</f>
        <v>4395</v>
      </c>
      <c r="H35" s="34">
        <f>[1]DEC23!BI118</f>
        <v>0.617361989043405</v>
      </c>
      <c r="I35" s="53">
        <f>[1]DEC23!BJ118</f>
        <v>383</v>
      </c>
      <c r="J35" s="33">
        <f>[1]DEC23!BK118</f>
        <v>5.3799690967832561E-2</v>
      </c>
      <c r="K35" s="29">
        <f>[1]DEC23!BL118</f>
        <v>0.41392628558817041</v>
      </c>
      <c r="L35" s="29">
        <f>[1]DEC23!BM118</f>
        <v>0.39951736910039848</v>
      </c>
      <c r="M35" s="30"/>
      <c r="N35" s="66"/>
      <c r="O35" s="57">
        <f>[1]DEC23!BP118</f>
        <v>-564</v>
      </c>
      <c r="P35" s="33">
        <f>[1]DEC23!BQ118</f>
        <v>-0.12832764505119454</v>
      </c>
      <c r="Q35" s="29">
        <f>[1]DEC23!BR118</f>
        <v>0.36430201597565615</v>
      </c>
      <c r="R35" s="29">
        <f>[1]DEC23!BS118</f>
        <v>0.37189033677441191</v>
      </c>
      <c r="S35" s="52"/>
      <c r="T35" s="90"/>
    </row>
    <row r="36" spans="2:20" ht="15.75" x14ac:dyDescent="0.25">
      <c r="B36" s="3" t="str">
        <f>[1]DEC23!BC119</f>
        <v xml:space="preserve">   FREDERICK</v>
      </c>
      <c r="C36" s="75">
        <f>[1]DEC23!BD119</f>
        <v>1646</v>
      </c>
      <c r="D36" s="63">
        <f>[1]DEC23!BE119</f>
        <v>1147</v>
      </c>
      <c r="E36" s="28">
        <f>[1]DEC23!BF119</f>
        <v>0.69684082624544352</v>
      </c>
      <c r="F36" s="75">
        <f>[1]DEC23!BG119</f>
        <v>2803</v>
      </c>
      <c r="G36" s="63">
        <f>[1]DEC23!BH119</f>
        <v>2144</v>
      </c>
      <c r="H36" s="32">
        <f>[1]DEC23!BI119</f>
        <v>0.76489475561897968</v>
      </c>
      <c r="I36" s="54">
        <f>[1]DEC23!BJ119</f>
        <v>-1157</v>
      </c>
      <c r="J36" s="28">
        <f>[1]DEC23!BK119</f>
        <v>-0.41277202996789153</v>
      </c>
      <c r="K36" s="35">
        <f>[1]DEC23!BL119</f>
        <v>9.0818803796071504E-2</v>
      </c>
      <c r="L36" s="35">
        <f>[1]DEC23!BM119</f>
        <v>0.15730400134687694</v>
      </c>
      <c r="M36" s="36">
        <f>[1]DEC23!BN119</f>
        <v>4</v>
      </c>
      <c r="N36" s="67">
        <f>[1]DEC23!BO119</f>
        <v>1</v>
      </c>
      <c r="O36" s="58">
        <f>[1]DEC23!BP119</f>
        <v>-997</v>
      </c>
      <c r="P36" s="28">
        <f>[1]DEC23!BQ119</f>
        <v>-0.4650186567164179</v>
      </c>
      <c r="Q36" s="35">
        <f>[1]DEC23!BR119</f>
        <v>0.10907189045264359</v>
      </c>
      <c r="R36" s="35">
        <f>[1]DEC23!BS119</f>
        <v>0.18141817566424098</v>
      </c>
      <c r="S36" s="45">
        <f>[1]DEC23!BT119</f>
        <v>2</v>
      </c>
      <c r="T36" s="89">
        <f>[1]DEC23!BU119</f>
        <v>1</v>
      </c>
    </row>
    <row r="37" spans="2:20" ht="15.75" x14ac:dyDescent="0.25">
      <c r="B37" s="3" t="str">
        <f>[1]DEC23!BC120</f>
        <v xml:space="preserve">   MONTGOMERY</v>
      </c>
      <c r="C37" s="75">
        <f>[1]DEC23!BD120</f>
        <v>2839</v>
      </c>
      <c r="D37" s="63">
        <f>[1]DEC23!BE120</f>
        <v>1023</v>
      </c>
      <c r="E37" s="28">
        <f>[1]DEC23!BF120</f>
        <v>0.3603381472349419</v>
      </c>
      <c r="F37" s="75">
        <f>[1]DEC23!BG120</f>
        <v>1857</v>
      </c>
      <c r="G37" s="63">
        <f>[1]DEC23!BH120</f>
        <v>793</v>
      </c>
      <c r="H37" s="32">
        <f>[1]DEC23!BI120</f>
        <v>0.42703284868066776</v>
      </c>
      <c r="I37" s="54">
        <f>[1]DEC23!BJ120</f>
        <v>982</v>
      </c>
      <c r="J37" s="28">
        <f>[1]DEC23!BK120</f>
        <v>0.52880990845449649</v>
      </c>
      <c r="K37" s="35">
        <f>[1]DEC23!BL120</f>
        <v>0.15664312513793865</v>
      </c>
      <c r="L37" s="35">
        <f>[1]DEC23!BM120</f>
        <v>0.10421460239070655</v>
      </c>
      <c r="M37" s="36">
        <f>[1]DEC23!BN120</f>
        <v>2</v>
      </c>
      <c r="N37" s="67">
        <f>[1]DEC23!BO120</f>
        <v>3</v>
      </c>
      <c r="O37" s="58">
        <f>[1]DEC23!BP120</f>
        <v>230</v>
      </c>
      <c r="P37" s="28">
        <f>[1]DEC23!BQ120</f>
        <v>0.2900378310214376</v>
      </c>
      <c r="Q37" s="35">
        <f>[1]DEC23!BR120</f>
        <v>9.7280334728033477E-2</v>
      </c>
      <c r="R37" s="35">
        <f>[1]DEC23!BS120</f>
        <v>6.7101032323574214E-2</v>
      </c>
      <c r="S37" s="45">
        <f>[1]DEC23!BT120</f>
        <v>4</v>
      </c>
      <c r="T37" s="89">
        <f>[1]DEC23!BU120</f>
        <v>7</v>
      </c>
    </row>
    <row r="38" spans="2:20" ht="15.75" x14ac:dyDescent="0.25">
      <c r="B38" s="3" t="str">
        <f>[1]DEC23!BC121</f>
        <v xml:space="preserve">   PRINCE GEORGE'S</v>
      </c>
      <c r="C38" s="75">
        <f>[1]DEC23!BD121</f>
        <v>3017</v>
      </c>
      <c r="D38" s="63">
        <f>[1]DEC23!BE121</f>
        <v>1661</v>
      </c>
      <c r="E38" s="28">
        <f>[1]DEC23!BF121</f>
        <v>0.55054690089492875</v>
      </c>
      <c r="F38" s="75">
        <f>[1]DEC23!BG121</f>
        <v>2459</v>
      </c>
      <c r="G38" s="63">
        <f>[1]DEC23!BH121</f>
        <v>1458</v>
      </c>
      <c r="H38" s="32">
        <f>[1]DEC23!BI121</f>
        <v>0.59292395282635213</v>
      </c>
      <c r="I38" s="54">
        <f>[1]DEC23!BJ121</f>
        <v>558</v>
      </c>
      <c r="J38" s="28">
        <f>[1]DEC23!BK121</f>
        <v>0.22692151281008541</v>
      </c>
      <c r="K38" s="35">
        <f>[1]DEC23!BL121</f>
        <v>0.16646435665416023</v>
      </c>
      <c r="L38" s="35">
        <f>[1]DEC23!BM121</f>
        <v>0.13799876536281497</v>
      </c>
      <c r="M38" s="36">
        <f>[1]DEC23!BN121</f>
        <v>1</v>
      </c>
      <c r="N38" s="67">
        <f>[1]DEC23!BO121</f>
        <v>2</v>
      </c>
      <c r="O38" s="58">
        <f>[1]DEC23!BP121</f>
        <v>203</v>
      </c>
      <c r="P38" s="28">
        <f>[1]DEC23!BQ121</f>
        <v>0.1392318244170096</v>
      </c>
      <c r="Q38" s="35">
        <f>[1]DEC23!BR121</f>
        <v>0.15794979079497909</v>
      </c>
      <c r="R38" s="35">
        <f>[1]DEC23!BS121</f>
        <v>0.12337112878659671</v>
      </c>
      <c r="S38" s="45">
        <f>[1]DEC23!BT121</f>
        <v>1</v>
      </c>
      <c r="T38" s="89">
        <f>[1]DEC23!BU121</f>
        <v>2</v>
      </c>
    </row>
    <row r="39" spans="2:20" ht="14.25" x14ac:dyDescent="0.2">
      <c r="B39" s="5"/>
      <c r="C39" s="61"/>
      <c r="D39" s="4"/>
      <c r="E39" s="28"/>
      <c r="F39" s="61"/>
      <c r="G39" s="4"/>
      <c r="H39" s="32"/>
      <c r="I39" s="54"/>
      <c r="J39" s="28"/>
      <c r="K39" s="35"/>
      <c r="L39" s="35"/>
      <c r="M39" s="36"/>
      <c r="N39" s="67"/>
      <c r="O39" s="56"/>
      <c r="P39" s="35"/>
      <c r="Q39" s="35"/>
      <c r="R39" s="35"/>
      <c r="S39" s="45"/>
      <c r="T39" s="89"/>
    </row>
    <row r="40" spans="2:20" ht="15.75" x14ac:dyDescent="0.25">
      <c r="B40" s="6" t="str">
        <f>[1]DEC23!BC123</f>
        <v xml:space="preserve">  SOUTHERN MARYLAND</v>
      </c>
      <c r="C40" s="79">
        <f>[1]DEC23!BD123</f>
        <v>1609</v>
      </c>
      <c r="D40" s="62">
        <f>[1]DEC23!BE123</f>
        <v>1283</v>
      </c>
      <c r="E40" s="33">
        <f>[1]DEC23!BF123</f>
        <v>0.79738968303293967</v>
      </c>
      <c r="F40" s="79">
        <f>[1]DEC23!BG123</f>
        <v>1532</v>
      </c>
      <c r="G40" s="62">
        <f>[1]DEC23!BH123</f>
        <v>1523</v>
      </c>
      <c r="H40" s="34">
        <f>[1]DEC23!BI123</f>
        <v>0.99412532637075723</v>
      </c>
      <c r="I40" s="53">
        <f>[1]DEC23!BJ123</f>
        <v>77</v>
      </c>
      <c r="J40" s="33">
        <f>[1]DEC23!BK123</f>
        <v>5.0261096605744127E-2</v>
      </c>
      <c r="K40" s="29">
        <f>[1]DEC23!BL123</f>
        <v>8.877731185168837E-2</v>
      </c>
      <c r="L40" s="29">
        <f>[1]DEC23!BM123</f>
        <v>8.5975643975531729E-2</v>
      </c>
      <c r="M40" s="95"/>
      <c r="N40" s="96"/>
      <c r="O40" s="57">
        <f>[1]DEC23!BP123</f>
        <v>-240</v>
      </c>
      <c r="P40" s="33">
        <f>[1]DEC23!BQ123</f>
        <v>-0.15758371634931057</v>
      </c>
      <c r="Q40" s="29">
        <f>[1]DEC23!BR123</f>
        <v>0.12200456447318372</v>
      </c>
      <c r="R40" s="29">
        <f>[1]DEC23!BS123</f>
        <v>0.12887121340328311</v>
      </c>
      <c r="S40" s="52"/>
      <c r="T40" s="90"/>
    </row>
    <row r="41" spans="2:20" ht="15.75" x14ac:dyDescent="0.25">
      <c r="B41" s="3" t="str">
        <f>[1]DEC23!BC124</f>
        <v xml:space="preserve">   CALVERT</v>
      </c>
      <c r="C41" s="75">
        <f>[1]DEC23!BD124</f>
        <v>386</v>
      </c>
      <c r="D41" s="63">
        <f>[1]DEC23!BE124</f>
        <v>386</v>
      </c>
      <c r="E41" s="28">
        <f>[1]DEC23!BF124</f>
        <v>1</v>
      </c>
      <c r="F41" s="75">
        <f>[1]DEC23!BG124</f>
        <v>240</v>
      </c>
      <c r="G41" s="63">
        <f>[1]DEC23!BH124</f>
        <v>237</v>
      </c>
      <c r="H41" s="32">
        <f>[1]DEC23!BI124</f>
        <v>0.98750000000000004</v>
      </c>
      <c r="I41" s="54">
        <f>[1]DEC23!BJ124</f>
        <v>146</v>
      </c>
      <c r="J41" s="28">
        <f>[1]DEC23!BK124</f>
        <v>0.60833333333333328</v>
      </c>
      <c r="K41" s="35">
        <f>[1]DEC23!BL124</f>
        <v>2.1297726771132199E-2</v>
      </c>
      <c r="L41" s="35">
        <f>[1]DEC23!BM124</f>
        <v>1.3468769291206016E-2</v>
      </c>
      <c r="M41" s="36">
        <f>[1]DEC23!BN124</f>
        <v>12</v>
      </c>
      <c r="N41" s="67">
        <f>[1]DEC23!BO124</f>
        <v>14</v>
      </c>
      <c r="O41" s="58">
        <f>[1]DEC23!BP124</f>
        <v>149</v>
      </c>
      <c r="P41" s="28">
        <f>[1]DEC23!BQ124</f>
        <v>0.62869198312236285</v>
      </c>
      <c r="Q41" s="35">
        <f>[1]DEC23!BR124</f>
        <v>3.6705971852415364E-2</v>
      </c>
      <c r="R41" s="35">
        <f>[1]DEC23!BS124</f>
        <v>2.0054154679302758E-2</v>
      </c>
      <c r="S41" s="45">
        <f>[1]DEC23!BT124</f>
        <v>10</v>
      </c>
      <c r="T41" s="89">
        <f>[1]DEC23!BU124</f>
        <v>13</v>
      </c>
    </row>
    <row r="42" spans="2:20" ht="15.75" x14ac:dyDescent="0.25">
      <c r="B42" s="3" t="str">
        <f>[1]DEC23!BC125</f>
        <v xml:space="preserve">   CHARLES</v>
      </c>
      <c r="C42" s="75">
        <f>[1]DEC23!BD125</f>
        <v>95</v>
      </c>
      <c r="D42" s="63">
        <f>[1]DEC23!BE125</f>
        <v>95</v>
      </c>
      <c r="E42" s="28">
        <f>[1]DEC23!BF125</f>
        <v>1</v>
      </c>
      <c r="F42" s="75">
        <f>[1]DEC23!BG125</f>
        <v>933</v>
      </c>
      <c r="G42" s="63">
        <f>[1]DEC23!BH125</f>
        <v>933</v>
      </c>
      <c r="H42" s="32">
        <f>[1]DEC23!BI125</f>
        <v>1</v>
      </c>
      <c r="I42" s="54">
        <f>[1]DEC23!BJ125</f>
        <v>-838</v>
      </c>
      <c r="J42" s="28">
        <f>[1]DEC23!BK125</f>
        <v>-0.89817792068595925</v>
      </c>
      <c r="K42" s="35">
        <f>[1]DEC23!BL125</f>
        <v>5.2416685058485988E-3</v>
      </c>
      <c r="L42" s="35">
        <f>[1]DEC23!BM125</f>
        <v>5.2359840619563384E-2</v>
      </c>
      <c r="M42" s="36">
        <f>[1]DEC23!BN125</f>
        <v>19</v>
      </c>
      <c r="N42" s="67">
        <f>[1]DEC23!BO125</f>
        <v>8</v>
      </c>
      <c r="O42" s="58">
        <f>[1]DEC23!BP125</f>
        <v>-838</v>
      </c>
      <c r="P42" s="28">
        <f>[1]DEC23!BQ125</f>
        <v>-0.89817792068595925</v>
      </c>
      <c r="Q42" s="35">
        <f>[1]DEC23!BR125</f>
        <v>9.0338531761125912E-3</v>
      </c>
      <c r="R42" s="35">
        <f>[1]DEC23!BS125</f>
        <v>7.8947368421052627E-2</v>
      </c>
      <c r="S42" s="45">
        <f>[1]DEC23!BT125</f>
        <v>19</v>
      </c>
      <c r="T42" s="89">
        <f>[1]DEC23!BU125</f>
        <v>4</v>
      </c>
    </row>
    <row r="43" spans="2:20" ht="15.75" x14ac:dyDescent="0.25">
      <c r="B43" s="3" t="str">
        <f>[1]DEC23!BC126</f>
        <v xml:space="preserve">   ST. MARY'S</v>
      </c>
      <c r="C43" s="75">
        <f>[1]DEC23!BD126</f>
        <v>1128</v>
      </c>
      <c r="D43" s="63">
        <f>[1]DEC23!BE126</f>
        <v>802</v>
      </c>
      <c r="E43" s="28">
        <f>[1]DEC23!BF126</f>
        <v>0.71099290780141844</v>
      </c>
      <c r="F43" s="75">
        <f>[1]DEC23!BG126</f>
        <v>359</v>
      </c>
      <c r="G43" s="63">
        <f>[1]DEC23!BH126</f>
        <v>353</v>
      </c>
      <c r="H43" s="32">
        <f>[1]DEC23!BI126</f>
        <v>0.98328690807799446</v>
      </c>
      <c r="I43" s="54">
        <f>[1]DEC23!BJ126</f>
        <v>769</v>
      </c>
      <c r="J43" s="28">
        <f>[1]DEC23!BK126</f>
        <v>2.1420612813370474</v>
      </c>
      <c r="K43" s="35">
        <f>[1]DEC23!BL126</f>
        <v>6.223791657470757E-2</v>
      </c>
      <c r="L43" s="35">
        <f>[1]DEC23!BM126</f>
        <v>2.0147034064762332E-2</v>
      </c>
      <c r="M43" s="36">
        <f>[1]DEC23!BN126</f>
        <v>7</v>
      </c>
      <c r="N43" s="67">
        <f>[1]DEC23!BO126</f>
        <v>13</v>
      </c>
      <c r="O43" s="58">
        <f>[1]DEC23!BP126</f>
        <v>449</v>
      </c>
      <c r="P43" s="28">
        <f>[1]DEC23!BQ126</f>
        <v>1.2719546742209631</v>
      </c>
      <c r="Q43" s="35">
        <f>[1]DEC23!BR126</f>
        <v>7.6264739444655769E-2</v>
      </c>
      <c r="R43" s="35">
        <f>[1]DEC23!BS126</f>
        <v>2.9869690302927736E-2</v>
      </c>
      <c r="S43" s="45">
        <f>[1]DEC23!BT126</f>
        <v>6</v>
      </c>
      <c r="T43" s="89">
        <f>[1]DEC23!BU126</f>
        <v>11</v>
      </c>
    </row>
    <row r="44" spans="2:20" ht="14.25" x14ac:dyDescent="0.2">
      <c r="B44" s="3"/>
      <c r="C44" s="61"/>
      <c r="D44" s="4"/>
      <c r="E44" s="28"/>
      <c r="F44" s="61"/>
      <c r="G44" s="4"/>
      <c r="H44" s="32"/>
      <c r="I44" s="54"/>
      <c r="J44" s="28"/>
      <c r="K44" s="35"/>
      <c r="L44" s="35"/>
      <c r="M44" s="36"/>
      <c r="N44" s="67"/>
      <c r="O44" s="56"/>
      <c r="P44" s="35"/>
      <c r="Q44" s="35"/>
      <c r="R44" s="35"/>
      <c r="S44" s="45"/>
      <c r="T44" s="89"/>
    </row>
    <row r="45" spans="2:20" ht="15.75" x14ac:dyDescent="0.25">
      <c r="B45" s="6" t="str">
        <f>[1]DEC23!BC128</f>
        <v xml:space="preserve">  WESTERN MARYLAND</v>
      </c>
      <c r="C45" s="79">
        <f>[1]DEC23!BD128</f>
        <v>438</v>
      </c>
      <c r="D45" s="62">
        <f>[1]DEC23!BE128</f>
        <v>438</v>
      </c>
      <c r="E45" s="33">
        <f>[1]DEC23!BF128</f>
        <v>1</v>
      </c>
      <c r="F45" s="79"/>
      <c r="G45" s="62"/>
      <c r="H45" s="34"/>
      <c r="I45" s="53"/>
      <c r="J45" s="33"/>
      <c r="K45" s="29"/>
      <c r="L45" s="29"/>
      <c r="M45" s="30"/>
      <c r="N45" s="66"/>
      <c r="O45" s="94"/>
      <c r="P45" s="29"/>
      <c r="Q45" s="29">
        <f>[1]DEC23!BR128</f>
        <v>4.1650817801445417E-2</v>
      </c>
      <c r="R45" s="29"/>
      <c r="S45" s="52"/>
      <c r="T45" s="90"/>
    </row>
    <row r="46" spans="2:20" ht="15.75" x14ac:dyDescent="0.25">
      <c r="B46" s="3" t="str">
        <f>[1]DEC23!BC129</f>
        <v xml:space="preserve">   ALLEGANY *</v>
      </c>
      <c r="C46" s="75">
        <f>[1]DEC23!BD129</f>
        <v>16</v>
      </c>
      <c r="D46" s="63">
        <f>[1]DEC23!BE129</f>
        <v>16</v>
      </c>
      <c r="E46" s="28">
        <f>[1]DEC23!BF129</f>
        <v>1</v>
      </c>
      <c r="F46" s="75"/>
      <c r="G46" s="63"/>
      <c r="H46" s="32"/>
      <c r="I46" s="55"/>
      <c r="J46" s="28"/>
      <c r="K46" s="35"/>
      <c r="L46" s="28"/>
      <c r="M46" s="36">
        <f>[1]DEC23!BN129</f>
        <v>24</v>
      </c>
      <c r="N46" s="67"/>
      <c r="O46" s="56"/>
      <c r="P46" s="35"/>
      <c r="Q46" s="35">
        <f>[1]DEC23!BR129</f>
        <v>1.5214910612400153E-3</v>
      </c>
      <c r="R46" s="35"/>
      <c r="S46" s="45">
        <f>[1]DEC23!BT129</f>
        <v>24</v>
      </c>
      <c r="T46" s="89"/>
    </row>
    <row r="47" spans="2:20" ht="15.75" x14ac:dyDescent="0.25">
      <c r="B47" s="7" t="str">
        <f>[1]DEC23!BC130</f>
        <v xml:space="preserve">     Frostburg*</v>
      </c>
      <c r="C47" s="75">
        <f>[1]DEC23!BD130</f>
        <v>6</v>
      </c>
      <c r="D47" s="63">
        <f>[1]DEC23!BE130</f>
        <v>6</v>
      </c>
      <c r="E47" s="28">
        <f>[1]DEC23!BF130</f>
        <v>1</v>
      </c>
      <c r="F47" s="75"/>
      <c r="G47" s="63"/>
      <c r="H47" s="32"/>
      <c r="I47" s="54"/>
      <c r="J47" s="28"/>
      <c r="K47" s="35"/>
      <c r="L47" s="35"/>
      <c r="M47" s="36"/>
      <c r="N47" s="67"/>
      <c r="O47" s="58"/>
      <c r="P47" s="28"/>
      <c r="Q47" s="35">
        <f>[1]DEC23!BR130</f>
        <v>5.705591479650057E-4</v>
      </c>
      <c r="R47" s="35"/>
      <c r="S47" s="45"/>
      <c r="T47" s="89"/>
    </row>
    <row r="48" spans="2:20" ht="15.75" x14ac:dyDescent="0.25">
      <c r="B48" s="7" t="str">
        <f>[1]DEC23!BC131</f>
        <v xml:space="preserve">     Lonaconing town*</v>
      </c>
      <c r="C48" s="75">
        <f>[1]DEC23!BD131</f>
        <v>0</v>
      </c>
      <c r="D48" s="63">
        <f>[1]DEC23!BE131</f>
        <v>0</v>
      </c>
      <c r="E48" s="28"/>
      <c r="F48" s="75"/>
      <c r="G48" s="63"/>
      <c r="H48" s="32"/>
      <c r="I48" s="54"/>
      <c r="J48" s="28"/>
      <c r="K48" s="35"/>
      <c r="L48" s="35"/>
      <c r="M48" s="36"/>
      <c r="N48" s="67"/>
      <c r="O48" s="58"/>
      <c r="P48" s="28"/>
      <c r="Q48" s="35">
        <f>[1]DEC23!BR131</f>
        <v>0</v>
      </c>
      <c r="R48" s="35"/>
      <c r="S48" s="45"/>
      <c r="T48" s="89"/>
    </row>
    <row r="49" spans="2:20" ht="15.75" x14ac:dyDescent="0.25">
      <c r="B49" s="3" t="str">
        <f>[1]DEC23!BC132</f>
        <v xml:space="preserve">   GARRETT</v>
      </c>
      <c r="C49" s="75">
        <f>[1]DEC23!BD132</f>
        <v>155</v>
      </c>
      <c r="D49" s="63">
        <f>[1]DEC23!BE132</f>
        <v>155</v>
      </c>
      <c r="E49" s="28">
        <f>[1]DEC23!BF132</f>
        <v>1</v>
      </c>
      <c r="F49" s="75">
        <f>[1]DEC23!BG132</f>
        <v>153</v>
      </c>
      <c r="G49" s="63">
        <f>[1]DEC23!BH132</f>
        <v>151</v>
      </c>
      <c r="H49" s="32">
        <f>[1]DEC23!BI132</f>
        <v>0.98692810457516345</v>
      </c>
      <c r="I49" s="54">
        <f>[1]DEC23!BJ132</f>
        <v>2</v>
      </c>
      <c r="J49" s="28">
        <f>[1]DEC23!BK132</f>
        <v>1.3071895424836602E-2</v>
      </c>
      <c r="K49" s="35">
        <f>[1]DEC23!BL132</f>
        <v>8.5521959832266601E-3</v>
      </c>
      <c r="L49" s="35">
        <f>[1]DEC23!BM132</f>
        <v>8.5863404231438355E-3</v>
      </c>
      <c r="M49" s="36">
        <f>[1]DEC23!BN132</f>
        <v>17</v>
      </c>
      <c r="N49" s="67">
        <f>[1]DEC23!BO132</f>
        <v>17</v>
      </c>
      <c r="O49" s="58">
        <f>[1]DEC23!BP132</f>
        <v>4</v>
      </c>
      <c r="P49" s="28">
        <f>[1]DEC23!BQ132</f>
        <v>2.6490066225165563E-2</v>
      </c>
      <c r="Q49" s="35">
        <f>[1]DEC23!BR132</f>
        <v>1.4739444655762648E-2</v>
      </c>
      <c r="R49" s="35">
        <f>[1]DEC23!BS132</f>
        <v>1.2777119647994585E-2</v>
      </c>
      <c r="S49" s="45">
        <f>[1]DEC23!BT132</f>
        <v>14</v>
      </c>
      <c r="T49" s="89">
        <f>[1]DEC23!BU132</f>
        <v>17</v>
      </c>
    </row>
    <row r="50" spans="2:20" ht="15.75" x14ac:dyDescent="0.25">
      <c r="B50" s="3" t="str">
        <f>[1]DEC23!BC133</f>
        <v xml:space="preserve">   WASHINGTON</v>
      </c>
      <c r="C50" s="75">
        <f>[1]DEC23!BD133</f>
        <v>267</v>
      </c>
      <c r="D50" s="63">
        <f>[1]DEC23!BE133</f>
        <v>267</v>
      </c>
      <c r="E50" s="28">
        <f>[1]DEC23!BF133</f>
        <v>1</v>
      </c>
      <c r="F50" s="75">
        <f>[1]DEC23!BG133</f>
        <v>220</v>
      </c>
      <c r="G50" s="63">
        <f>[1]DEC23!BH133</f>
        <v>218</v>
      </c>
      <c r="H50" s="32">
        <f>[1]DEC23!BI133</f>
        <v>0.99090909090909096</v>
      </c>
      <c r="I50" s="54">
        <f>[1]DEC23!BJ133</f>
        <v>47</v>
      </c>
      <c r="J50" s="28">
        <f>[1]DEC23!BK133</f>
        <v>0.21363636363636362</v>
      </c>
      <c r="K50" s="35">
        <f>[1]DEC23!BL133</f>
        <v>1.4731847274332377E-2</v>
      </c>
      <c r="L50" s="35">
        <f>[1]DEC23!BM133</f>
        <v>1.2346371850272181E-2</v>
      </c>
      <c r="M50" s="36">
        <f>[1]DEC23!BN133</f>
        <v>13</v>
      </c>
      <c r="N50" s="67">
        <f>[1]DEC23!BO133</f>
        <v>16</v>
      </c>
      <c r="O50" s="58">
        <f>[1]DEC23!BP133</f>
        <v>49</v>
      </c>
      <c r="P50" s="28">
        <f>[1]DEC23!BQ133</f>
        <v>0.22477064220183487</v>
      </c>
      <c r="Q50" s="35">
        <f>[1]DEC23!BR133</f>
        <v>2.5389882084442754E-2</v>
      </c>
      <c r="R50" s="35">
        <f>[1]DEC23!BS133</f>
        <v>1.8446437637502117E-2</v>
      </c>
      <c r="S50" s="45">
        <f>[1]DEC23!BT133</f>
        <v>12</v>
      </c>
      <c r="T50" s="89">
        <f>[1]DEC23!BU133</f>
        <v>15</v>
      </c>
    </row>
    <row r="51" spans="2:20" ht="15.75" x14ac:dyDescent="0.25">
      <c r="B51" s="3"/>
      <c r="C51" s="75"/>
      <c r="D51" s="63"/>
      <c r="E51" s="28"/>
      <c r="F51" s="75"/>
      <c r="G51" s="63"/>
      <c r="H51" s="32"/>
      <c r="I51" s="54"/>
      <c r="J51" s="28"/>
      <c r="K51" s="35"/>
      <c r="L51" s="35"/>
      <c r="M51" s="36"/>
      <c r="N51" s="67"/>
      <c r="O51" s="56"/>
      <c r="P51" s="35"/>
      <c r="Q51" s="35"/>
      <c r="R51" s="35"/>
      <c r="S51" s="45"/>
      <c r="T51" s="89"/>
    </row>
    <row r="52" spans="2:20" ht="15.75" x14ac:dyDescent="0.25">
      <c r="B52" s="6" t="str">
        <f>[1]DEC23!BC135</f>
        <v xml:space="preserve">  UPPER EASTERN SHORE</v>
      </c>
      <c r="C52" s="79">
        <f>[1]DEC23!BD135</f>
        <v>1038</v>
      </c>
      <c r="D52" s="62">
        <f>[1]DEC23!BE135</f>
        <v>784</v>
      </c>
      <c r="E52" s="33">
        <f>[1]DEC23!BF135</f>
        <v>0.75529865125240847</v>
      </c>
      <c r="F52" s="79"/>
      <c r="G52" s="62"/>
      <c r="H52" s="34"/>
      <c r="I52" s="53"/>
      <c r="J52" s="33"/>
      <c r="K52" s="29"/>
      <c r="L52" s="29"/>
      <c r="M52" s="30"/>
      <c r="N52" s="66"/>
      <c r="O52" s="94"/>
      <c r="P52" s="29"/>
      <c r="Q52" s="29">
        <f>[1]DEC23!BR135</f>
        <v>7.4553062000760742E-2</v>
      </c>
      <c r="R52" s="29"/>
      <c r="S52" s="52"/>
      <c r="T52" s="90"/>
    </row>
    <row r="53" spans="2:20" ht="15.75" x14ac:dyDescent="0.25">
      <c r="B53" s="3" t="str">
        <f>[1]DEC23!BC136</f>
        <v xml:space="preserve">   CAROLINE *</v>
      </c>
      <c r="C53" s="75">
        <f>[1]DEC23!BD136</f>
        <v>49</v>
      </c>
      <c r="D53" s="63">
        <f>[1]DEC23!BE136</f>
        <v>45</v>
      </c>
      <c r="E53" s="28">
        <f>[1]DEC23!BF136</f>
        <v>0.91836734693877553</v>
      </c>
      <c r="F53" s="75"/>
      <c r="G53" s="63"/>
      <c r="H53" s="32"/>
      <c r="I53" s="54"/>
      <c r="J53" s="28"/>
      <c r="K53" s="35"/>
      <c r="L53" s="28"/>
      <c r="M53" s="36">
        <f>[1]DEC23!BN136</f>
        <v>22</v>
      </c>
      <c r="N53" s="67"/>
      <c r="O53" s="56"/>
      <c r="P53" s="35"/>
      <c r="Q53" s="35">
        <f>[1]DEC23!BR136</f>
        <v>4.2791936097375432E-3</v>
      </c>
      <c r="R53" s="35"/>
      <c r="S53" s="45">
        <f>[1]DEC23!BT136</f>
        <v>22</v>
      </c>
      <c r="T53" s="89"/>
    </row>
    <row r="54" spans="2:20" ht="15.75" x14ac:dyDescent="0.25">
      <c r="B54" s="7" t="str">
        <f>[1]DEC23!BC137</f>
        <v xml:space="preserve">     Marydel town*</v>
      </c>
      <c r="C54" s="75">
        <f>[1]DEC23!BD137</f>
        <v>1</v>
      </c>
      <c r="D54" s="63">
        <f>[1]DEC23!BE137</f>
        <v>1</v>
      </c>
      <c r="E54" s="28">
        <f>[1]DEC23!BF137</f>
        <v>1</v>
      </c>
      <c r="F54" s="75"/>
      <c r="G54" s="63"/>
      <c r="H54" s="32"/>
      <c r="I54" s="54"/>
      <c r="J54" s="28"/>
      <c r="K54" s="35"/>
      <c r="L54" s="35"/>
      <c r="M54" s="36"/>
      <c r="N54" s="67"/>
      <c r="O54" s="58"/>
      <c r="P54" s="28"/>
      <c r="Q54" s="99">
        <f>[1]DEC23!BR137</f>
        <v>9.5093191327500954E-5</v>
      </c>
      <c r="R54" s="35"/>
      <c r="S54" s="45"/>
      <c r="T54" s="89"/>
    </row>
    <row r="55" spans="2:20" ht="15.75" x14ac:dyDescent="0.25">
      <c r="B55" s="7" t="str">
        <f>[1]DEC23!BC138</f>
        <v xml:space="preserve">     Preston town*</v>
      </c>
      <c r="C55" s="75">
        <f>[1]DEC23!BD138</f>
        <v>0</v>
      </c>
      <c r="D55" s="63">
        <f>[1]DEC23!BE138</f>
        <v>0</v>
      </c>
      <c r="E55" s="28"/>
      <c r="F55" s="75"/>
      <c r="G55" s="63"/>
      <c r="H55" s="32"/>
      <c r="I55" s="54"/>
      <c r="J55" s="28"/>
      <c r="K55" s="35"/>
      <c r="L55" s="35"/>
      <c r="M55" s="36"/>
      <c r="N55" s="67"/>
      <c r="O55" s="58"/>
      <c r="P55" s="28"/>
      <c r="Q55" s="35">
        <f>[1]DEC23!BR138</f>
        <v>0</v>
      </c>
      <c r="R55" s="35"/>
      <c r="S55" s="45"/>
      <c r="T55" s="89"/>
    </row>
    <row r="56" spans="2:20" ht="15.75" x14ac:dyDescent="0.25">
      <c r="B56" s="3" t="str">
        <f>[1]DEC23!BC139</f>
        <v xml:space="preserve">   CECIL</v>
      </c>
      <c r="C56" s="75">
        <f>[1]DEC23!BD139</f>
        <v>230</v>
      </c>
      <c r="D56" s="63">
        <f>[1]DEC23!BE139</f>
        <v>230</v>
      </c>
      <c r="E56" s="28">
        <f>[1]DEC23!BF139</f>
        <v>1</v>
      </c>
      <c r="F56" s="75">
        <f>[1]DEC23!BG139</f>
        <v>366</v>
      </c>
      <c r="G56" s="63">
        <f>[1]DEC23!BH139</f>
        <v>349</v>
      </c>
      <c r="H56" s="32">
        <f>[1]DEC23!BI139</f>
        <v>0.95355191256830596</v>
      </c>
      <c r="I56" s="54">
        <f>[1]DEC23!BJ139</f>
        <v>-136</v>
      </c>
      <c r="J56" s="28">
        <f>[1]DEC23!BK139</f>
        <v>-0.37158469945355194</v>
      </c>
      <c r="K56" s="35">
        <f>[1]DEC23!BL139</f>
        <v>1.2690355329949238E-2</v>
      </c>
      <c r="L56" s="35">
        <f>[1]DEC23!BM139</f>
        <v>2.0539873169089173E-2</v>
      </c>
      <c r="M56" s="36">
        <f>[1]DEC23!BN139</f>
        <v>14</v>
      </c>
      <c r="N56" s="67">
        <f>[1]DEC23!BO139</f>
        <v>12</v>
      </c>
      <c r="O56" s="58">
        <f>[1]DEC23!BP139</f>
        <v>-119</v>
      </c>
      <c r="P56" s="28">
        <f>[1]DEC23!BQ139</f>
        <v>-0.34097421203438394</v>
      </c>
      <c r="Q56" s="35">
        <f>[1]DEC23!BR139</f>
        <v>2.1871434005325218E-2</v>
      </c>
      <c r="R56" s="35">
        <f>[1]DEC23!BS139</f>
        <v>2.9531223557285498E-2</v>
      </c>
      <c r="S56" s="45">
        <f>[1]DEC23!BT139</f>
        <v>13</v>
      </c>
      <c r="T56" s="89">
        <f>[1]DEC23!BU139</f>
        <v>12</v>
      </c>
    </row>
    <row r="57" spans="2:20" ht="15.75" x14ac:dyDescent="0.25">
      <c r="B57" s="3" t="str">
        <f>[1]DEC23!BC140</f>
        <v xml:space="preserve">   KENT  *</v>
      </c>
      <c r="C57" s="75">
        <f>[1]DEC23!BD140</f>
        <v>75</v>
      </c>
      <c r="D57" s="63">
        <f>[1]DEC23!BE140</f>
        <v>61</v>
      </c>
      <c r="E57" s="28">
        <f>[1]DEC23!BF140</f>
        <v>0.81333333333333335</v>
      </c>
      <c r="F57" s="75"/>
      <c r="G57" s="63"/>
      <c r="H57" s="32"/>
      <c r="I57" s="54"/>
      <c r="J57" s="28"/>
      <c r="K57" s="35"/>
      <c r="L57" s="35"/>
      <c r="M57" s="36">
        <f>[1]DEC23!BN140</f>
        <v>20</v>
      </c>
      <c r="N57" s="67"/>
      <c r="O57" s="56"/>
      <c r="P57" s="35"/>
      <c r="Q57" s="35">
        <f>[1]DEC23!BR140</f>
        <v>5.8006846709775578E-3</v>
      </c>
      <c r="R57" s="35"/>
      <c r="S57" s="45">
        <f>[1]DEC23!BT140</f>
        <v>21</v>
      </c>
      <c r="T57" s="89"/>
    </row>
    <row r="58" spans="2:20" ht="15.75" x14ac:dyDescent="0.25">
      <c r="B58" s="7" t="str">
        <f>[1]DEC23!BC141</f>
        <v xml:space="preserve">     Betterton town</v>
      </c>
      <c r="C58" s="75">
        <f>[1]DEC23!BD141</f>
        <v>0</v>
      </c>
      <c r="D58" s="63">
        <f>[1]DEC23!BE141</f>
        <v>0</v>
      </c>
      <c r="E58" s="28"/>
      <c r="F58" s="75">
        <f>[1]DEC23!BG141</f>
        <v>0</v>
      </c>
      <c r="G58" s="63">
        <f>[1]DEC23!BH141</f>
        <v>0</v>
      </c>
      <c r="H58" s="32">
        <f>[1]DEC23!BI141</f>
        <v>0</v>
      </c>
      <c r="I58" s="54">
        <f>[1]DEC23!BJ141</f>
        <v>0</v>
      </c>
      <c r="J58" s="28"/>
      <c r="K58" s="35">
        <f>[1]DEC23!BL141</f>
        <v>0</v>
      </c>
      <c r="L58" s="35">
        <f>[1]DEC23!BM141</f>
        <v>0</v>
      </c>
      <c r="M58" s="36"/>
      <c r="N58" s="67"/>
      <c r="O58" s="58">
        <f>[1]DEC23!BP141</f>
        <v>0</v>
      </c>
      <c r="P58" s="28"/>
      <c r="Q58" s="35">
        <f>[1]DEC23!BR141</f>
        <v>0</v>
      </c>
      <c r="R58" s="35">
        <f>[1]DEC23!BS141</f>
        <v>0</v>
      </c>
      <c r="S58" s="45"/>
      <c r="T58" s="89"/>
    </row>
    <row r="59" spans="2:20" ht="15.75" x14ac:dyDescent="0.25">
      <c r="B59" s="7" t="str">
        <f>[1]DEC23!BC142</f>
        <v xml:space="preserve">     Rock Hall town*</v>
      </c>
      <c r="C59" s="75">
        <f>[1]DEC23!BD142</f>
        <v>3</v>
      </c>
      <c r="D59" s="63">
        <f>[1]DEC23!BE142</f>
        <v>3</v>
      </c>
      <c r="E59" s="28">
        <f>[1]DEC23!BF142</f>
        <v>1</v>
      </c>
      <c r="F59" s="75"/>
      <c r="G59" s="63"/>
      <c r="H59" s="32"/>
      <c r="I59" s="54"/>
      <c r="J59" s="28"/>
      <c r="K59" s="35"/>
      <c r="L59" s="35"/>
      <c r="M59" s="36"/>
      <c r="N59" s="67"/>
      <c r="O59" s="58"/>
      <c r="P59" s="28"/>
      <c r="Q59" s="99">
        <f>[1]DEC23!BR142</f>
        <v>2.8527957398250285E-4</v>
      </c>
      <c r="R59" s="35"/>
      <c r="S59" s="45"/>
      <c r="T59" s="89"/>
    </row>
    <row r="60" spans="2:20" ht="15.75" x14ac:dyDescent="0.25">
      <c r="B60" s="3" t="str">
        <f>[1]DEC23!BC143</f>
        <v xml:space="preserve">   QUEEN ANNE'S</v>
      </c>
      <c r="C60" s="75">
        <f>[1]DEC23!BD143</f>
        <v>535</v>
      </c>
      <c r="D60" s="63">
        <f>[1]DEC23!BE143</f>
        <v>299</v>
      </c>
      <c r="E60" s="28">
        <f>[1]DEC23!BF143</f>
        <v>0.55887850467289724</v>
      </c>
      <c r="F60" s="75">
        <f>[1]DEC23!BG143</f>
        <v>428</v>
      </c>
      <c r="G60" s="63">
        <f>[1]DEC23!BH143</f>
        <v>386</v>
      </c>
      <c r="H60" s="32">
        <f>[1]DEC23!BI143</f>
        <v>0.90186915887850472</v>
      </c>
      <c r="I60" s="54">
        <f>[1]DEC23!BJ143</f>
        <v>107</v>
      </c>
      <c r="J60" s="28">
        <f>[1]DEC23!BK143</f>
        <v>0.25</v>
      </c>
      <c r="K60" s="35">
        <f>[1]DEC23!BL143</f>
        <v>2.9518870006621054E-2</v>
      </c>
      <c r="L60" s="35">
        <f>[1]DEC23!BM143</f>
        <v>2.4019305235984063E-2</v>
      </c>
      <c r="M60" s="36">
        <f>[1]DEC23!BN143</f>
        <v>10</v>
      </c>
      <c r="N60" s="67">
        <f>[1]DEC23!BO143</f>
        <v>11</v>
      </c>
      <c r="O60" s="58">
        <f>[1]DEC23!BP143</f>
        <v>-87</v>
      </c>
      <c r="P60" s="28">
        <f>[1]DEC23!BQ143</f>
        <v>-0.22538860103626943</v>
      </c>
      <c r="Q60" s="35">
        <f>[1]DEC23!BR143</f>
        <v>2.8432864206922783E-2</v>
      </c>
      <c r="R60" s="35">
        <f>[1]DEC23!BS143</f>
        <v>3.2662040954476224E-2</v>
      </c>
      <c r="S60" s="45">
        <f>[1]DEC23!BT143</f>
        <v>11</v>
      </c>
      <c r="T60" s="89">
        <f>[1]DEC23!BU143</f>
        <v>10</v>
      </c>
    </row>
    <row r="61" spans="2:20" ht="15.75" x14ac:dyDescent="0.25">
      <c r="B61" s="3" t="str">
        <f>[1]DEC23!BC144</f>
        <v xml:space="preserve">   TALBOT *</v>
      </c>
      <c r="C61" s="75">
        <f>[1]DEC23!BD144</f>
        <v>149</v>
      </c>
      <c r="D61" s="63">
        <f>[1]DEC23!BE144</f>
        <v>149</v>
      </c>
      <c r="E61" s="28">
        <f>[1]DEC23!BF144</f>
        <v>1</v>
      </c>
      <c r="F61" s="75"/>
      <c r="G61" s="63"/>
      <c r="H61" s="32"/>
      <c r="I61" s="54"/>
      <c r="J61" s="28"/>
      <c r="K61" s="35"/>
      <c r="L61" s="35"/>
      <c r="M61" s="36">
        <f>[1]DEC23!BN144</f>
        <v>18</v>
      </c>
      <c r="N61" s="67"/>
      <c r="O61" s="56"/>
      <c r="P61" s="35"/>
      <c r="Q61" s="35">
        <f>[1]DEC23!BR144</f>
        <v>1.4168885507797642E-2</v>
      </c>
      <c r="R61" s="35"/>
      <c r="S61" s="45">
        <f>[1]DEC23!BT144</f>
        <v>15</v>
      </c>
      <c r="T61" s="89"/>
    </row>
    <row r="62" spans="2:20" ht="15.75" x14ac:dyDescent="0.25">
      <c r="B62" s="7" t="str">
        <f>[1]DEC23!BC145</f>
        <v xml:space="preserve">     Easton</v>
      </c>
      <c r="C62" s="75">
        <f>[1]DEC23!BD145</f>
        <v>25</v>
      </c>
      <c r="D62" s="63">
        <f>[1]DEC23!BE145</f>
        <v>25</v>
      </c>
      <c r="E62" s="28">
        <f>[1]DEC23!BF145</f>
        <v>1</v>
      </c>
      <c r="F62" s="75">
        <f>[1]DEC23!BG145</f>
        <v>72</v>
      </c>
      <c r="G62" s="63">
        <f>[1]DEC23!BH145</f>
        <v>72</v>
      </c>
      <c r="H62" s="32">
        <f>[1]DEC23!BI145</f>
        <v>1</v>
      </c>
      <c r="I62" s="54">
        <f>[1]DEC23!BJ145</f>
        <v>-47</v>
      </c>
      <c r="J62" s="28">
        <f>[1]DEC23!BK145</f>
        <v>-0.65277777777777779</v>
      </c>
      <c r="K62" s="35">
        <f>[1]DEC23!BL145</f>
        <v>1.379386448907526E-3</v>
      </c>
      <c r="L62" s="35">
        <f>[1]DEC23!BM145</f>
        <v>4.040630787361805E-3</v>
      </c>
      <c r="M62" s="36"/>
      <c r="N62" s="67"/>
      <c r="O62" s="58">
        <f>[1]DEC23!BP145</f>
        <v>-47</v>
      </c>
      <c r="P62" s="28">
        <f>[1]DEC23!BQ145</f>
        <v>-0.65277777777777779</v>
      </c>
      <c r="Q62" s="35">
        <f>[1]DEC23!BR145</f>
        <v>2.3773297831875236E-3</v>
      </c>
      <c r="R62" s="35">
        <f>[1]DEC23!BS145</f>
        <v>6.0924014215603317E-3</v>
      </c>
      <c r="S62" s="45"/>
      <c r="T62" s="89"/>
    </row>
    <row r="63" spans="2:20" ht="15.75" x14ac:dyDescent="0.25">
      <c r="B63" s="8"/>
      <c r="C63" s="75"/>
      <c r="D63" s="63"/>
      <c r="E63" s="28"/>
      <c r="F63" s="75"/>
      <c r="G63" s="63"/>
      <c r="H63" s="32"/>
      <c r="I63" s="55"/>
      <c r="J63" s="28"/>
      <c r="K63" s="35"/>
      <c r="L63" s="28"/>
      <c r="M63" s="36"/>
      <c r="N63" s="67"/>
      <c r="O63" s="58"/>
      <c r="P63" s="28"/>
      <c r="Q63" s="35"/>
      <c r="R63" s="35"/>
      <c r="S63" s="45"/>
      <c r="T63" s="89"/>
    </row>
    <row r="64" spans="2:20" ht="15.75" x14ac:dyDescent="0.25">
      <c r="B64" s="6" t="str">
        <f>[1]DEC23!BC147</f>
        <v xml:space="preserve">  LOWER  EASTERN SHORE</v>
      </c>
      <c r="C64" s="79">
        <f>[1]DEC23!BD147</f>
        <v>836</v>
      </c>
      <c r="D64" s="62">
        <f>[1]DEC23!BE147</f>
        <v>641</v>
      </c>
      <c r="E64" s="33">
        <f>[1]DEC23!BF147</f>
        <v>0.76674641148325362</v>
      </c>
      <c r="F64" s="79"/>
      <c r="G64" s="62"/>
      <c r="H64" s="34"/>
      <c r="I64" s="53"/>
      <c r="J64" s="33"/>
      <c r="K64" s="29"/>
      <c r="L64" s="33"/>
      <c r="M64" s="30"/>
      <c r="N64" s="66"/>
      <c r="O64" s="94"/>
      <c r="P64" s="29"/>
      <c r="Q64" s="29">
        <f>[1]DEC23!BR147</f>
        <v>6.0954735640928112E-2</v>
      </c>
      <c r="R64" s="29"/>
      <c r="S64" s="52"/>
      <c r="T64" s="90"/>
    </row>
    <row r="65" spans="2:20" ht="15.75" x14ac:dyDescent="0.25">
      <c r="B65" s="3" t="str">
        <f>[1]DEC23!BC148</f>
        <v xml:space="preserve">   DORCHESTER *</v>
      </c>
      <c r="C65" s="75">
        <f>[1]DEC23!BD148</f>
        <v>71</v>
      </c>
      <c r="D65" s="63">
        <f>[1]DEC23!BE148</f>
        <v>71</v>
      </c>
      <c r="E65" s="28">
        <f>[1]DEC23!BF148</f>
        <v>1</v>
      </c>
      <c r="F65" s="75"/>
      <c r="G65" s="63"/>
      <c r="H65" s="32"/>
      <c r="I65" s="54"/>
      <c r="J65" s="28"/>
      <c r="K65" s="35"/>
      <c r="L65" s="35"/>
      <c r="M65" s="36">
        <f>[1]DEC23!BN148</f>
        <v>21</v>
      </c>
      <c r="N65" s="67">
        <f>[1]DEC23!BO148</f>
        <v>0</v>
      </c>
      <c r="O65" s="56"/>
      <c r="P65" s="35"/>
      <c r="Q65" s="35">
        <f>[1]DEC23!BR148</f>
        <v>6.7516165842525675E-3</v>
      </c>
      <c r="R65" s="35"/>
      <c r="S65" s="45">
        <f>[1]DEC23!BT148</f>
        <v>20</v>
      </c>
      <c r="T65" s="89"/>
    </row>
    <row r="66" spans="2:20" ht="15.75" x14ac:dyDescent="0.25">
      <c r="B66" s="3" t="str">
        <f>[1]DEC23!BC149</f>
        <v xml:space="preserve">   SOMERSET </v>
      </c>
      <c r="C66" s="75">
        <f>[1]DEC23!BD149</f>
        <v>48</v>
      </c>
      <c r="D66" s="63">
        <f>[1]DEC23!BE149</f>
        <v>40</v>
      </c>
      <c r="E66" s="28">
        <f>[1]DEC23!BF149</f>
        <v>0.83333333333333337</v>
      </c>
      <c r="F66" s="75">
        <f>[1]DEC23!BG149</f>
        <v>40</v>
      </c>
      <c r="G66" s="63">
        <f>[1]DEC23!BH149</f>
        <v>40</v>
      </c>
      <c r="H66" s="32">
        <f>[1]DEC23!BI149</f>
        <v>1</v>
      </c>
      <c r="I66" s="54">
        <f>[1]DEC23!BJ149</f>
        <v>8</v>
      </c>
      <c r="J66" s="28">
        <f>[1]DEC23!BK149</f>
        <v>0.2</v>
      </c>
      <c r="K66" s="35">
        <f>[1]DEC23!BL149</f>
        <v>2.6484219819024497E-3</v>
      </c>
      <c r="L66" s="35">
        <f>[1]DEC23!BM149</f>
        <v>2.2447948818676692E-3</v>
      </c>
      <c r="M66" s="36">
        <f>[1]DEC23!BN149</f>
        <v>23</v>
      </c>
      <c r="N66" s="67">
        <f>[1]DEC23!BO149</f>
        <v>18</v>
      </c>
      <c r="O66" s="58">
        <f>[1]DEC23!BP149</f>
        <v>0</v>
      </c>
      <c r="P66" s="28">
        <f>[1]DEC23!BQ149</f>
        <v>0</v>
      </c>
      <c r="Q66" s="35">
        <f>[1]DEC23!BR149</f>
        <v>3.8037276531000378E-3</v>
      </c>
      <c r="R66" s="35">
        <f>[1]DEC23!BS149</f>
        <v>3.3846674564224064E-3</v>
      </c>
      <c r="S66" s="45">
        <f>[1]DEC23!BT149</f>
        <v>23</v>
      </c>
      <c r="T66" s="89">
        <f>[1]DEC23!BU149</f>
        <v>18</v>
      </c>
    </row>
    <row r="67" spans="2:20" ht="15.75" x14ac:dyDescent="0.25">
      <c r="B67" s="3" t="str">
        <f>[1]DEC23!BC150</f>
        <v xml:space="preserve">   WICOMICO</v>
      </c>
      <c r="C67" s="75">
        <f>[1]DEC23!BD150</f>
        <v>196</v>
      </c>
      <c r="D67" s="63">
        <f>[1]DEC23!BE150</f>
        <v>143</v>
      </c>
      <c r="E67" s="28">
        <f>[1]DEC23!BF150</f>
        <v>0.72959183673469385</v>
      </c>
      <c r="F67" s="75">
        <f>[1]DEC23!BG150</f>
        <v>223</v>
      </c>
      <c r="G67" s="63">
        <f>[1]DEC23!BH150</f>
        <v>223</v>
      </c>
      <c r="H67" s="32">
        <f>[1]DEC23!BI150</f>
        <v>1</v>
      </c>
      <c r="I67" s="54">
        <f>[1]DEC23!BJ150</f>
        <v>-27</v>
      </c>
      <c r="J67" s="28">
        <f>[1]DEC23!BK150</f>
        <v>-0.1210762331838565</v>
      </c>
      <c r="K67" s="35">
        <f>[1]DEC23!BL150</f>
        <v>1.0814389759435003E-2</v>
      </c>
      <c r="L67" s="35">
        <f>[1]DEC23!BM150</f>
        <v>1.2514731466412257E-2</v>
      </c>
      <c r="M67" s="36">
        <f>[1]DEC23!BN150</f>
        <v>16</v>
      </c>
      <c r="N67" s="67">
        <f>[1]DEC23!BO150</f>
        <v>15</v>
      </c>
      <c r="O67" s="58">
        <f>[1]DEC23!BP150</f>
        <v>-80</v>
      </c>
      <c r="P67" s="28">
        <f>[1]DEC23!BQ150</f>
        <v>-0.35874439461883406</v>
      </c>
      <c r="Q67" s="35">
        <f>[1]DEC23!BR150</f>
        <v>1.3598326359832637E-2</v>
      </c>
      <c r="R67" s="35">
        <f>[1]DEC23!BS150</f>
        <v>1.8869521069554918E-2</v>
      </c>
      <c r="S67" s="45">
        <f>[1]DEC23!BT150</f>
        <v>16</v>
      </c>
      <c r="T67" s="89">
        <f>[1]DEC23!BU150</f>
        <v>14</v>
      </c>
    </row>
    <row r="68" spans="2:20" ht="15.75" x14ac:dyDescent="0.25">
      <c r="B68" s="3" t="str">
        <f>[1]DEC23!BC151</f>
        <v xml:space="preserve">   WORCESTER*</v>
      </c>
      <c r="C68" s="75">
        <f>[1]DEC23!BD151</f>
        <v>521</v>
      </c>
      <c r="D68" s="63">
        <f>[1]DEC23!BE151</f>
        <v>387</v>
      </c>
      <c r="E68" s="28">
        <f>[1]DEC23!BF151</f>
        <v>0.74280230326295582</v>
      </c>
      <c r="F68" s="75"/>
      <c r="G68" s="63"/>
      <c r="H68" s="32"/>
      <c r="I68" s="54"/>
      <c r="J68" s="28"/>
      <c r="K68" s="35"/>
      <c r="L68" s="35"/>
      <c r="M68" s="36">
        <f>[1]DEC23!BN151</f>
        <v>11</v>
      </c>
      <c r="N68" s="67">
        <f>[1]DEC23!BO151</f>
        <v>0</v>
      </c>
      <c r="O68" s="58"/>
      <c r="P68" s="28"/>
      <c r="Q68" s="35">
        <f>[1]DEC23!BR151</f>
        <v>3.6801065043742871E-2</v>
      </c>
      <c r="R68" s="35"/>
      <c r="S68" s="50">
        <f>[1]DEC23!BT151</f>
        <v>9</v>
      </c>
      <c r="T68" s="87"/>
    </row>
    <row r="69" spans="2:20" ht="15.75" x14ac:dyDescent="0.25">
      <c r="B69" s="7" t="str">
        <f>[1]DEC23!BC152</f>
        <v xml:space="preserve">     Ocean city town</v>
      </c>
      <c r="C69" s="75">
        <f>[1]DEC23!BD152</f>
        <v>133</v>
      </c>
      <c r="D69" s="63">
        <f>[1]DEC23!BE152</f>
        <v>44</v>
      </c>
      <c r="E69" s="28">
        <f>[1]DEC23!BF152</f>
        <v>0.33082706766917291</v>
      </c>
      <c r="F69" s="75">
        <f>[1]DEC23!BG152</f>
        <v>86</v>
      </c>
      <c r="G69" s="63">
        <f>[1]DEC23!BH152</f>
        <v>56</v>
      </c>
      <c r="H69" s="32">
        <f>[1]DEC23!BI152</f>
        <v>0.65116279069767447</v>
      </c>
      <c r="I69" s="54">
        <f>[1]DEC23!BJ152</f>
        <v>47</v>
      </c>
      <c r="J69" s="28">
        <f>[1]DEC23!BK152</f>
        <v>0.54651162790697672</v>
      </c>
      <c r="K69" s="35">
        <f>[1]DEC23!BL152</f>
        <v>7.3383359081880383E-3</v>
      </c>
      <c r="L69" s="35">
        <f>[1]DEC23!BM152</f>
        <v>4.8263089960154893E-3</v>
      </c>
      <c r="M69" s="83"/>
      <c r="N69" s="84"/>
      <c r="O69" s="58">
        <f>[1]DEC23!BP152</f>
        <v>-12</v>
      </c>
      <c r="P69" s="28">
        <f>[1]DEC23!BQ152</f>
        <v>-0.21428571428571427</v>
      </c>
      <c r="Q69" s="35">
        <f>[1]DEC23!BR152</f>
        <v>4.1841004184100415E-3</v>
      </c>
      <c r="R69" s="35">
        <f>[1]DEC23!BS152</f>
        <v>4.7385344389913693E-3</v>
      </c>
      <c r="S69" s="51"/>
      <c r="T69" s="88"/>
    </row>
    <row r="70" spans="2:20" ht="15" thickBot="1" x14ac:dyDescent="0.25">
      <c r="B70" s="39"/>
      <c r="C70" s="74"/>
      <c r="D70" s="40"/>
      <c r="E70" s="41"/>
      <c r="F70" s="40"/>
      <c r="G70" s="40"/>
      <c r="H70" s="42"/>
      <c r="I70" s="64"/>
      <c r="J70" s="41"/>
      <c r="K70" s="41"/>
      <c r="L70" s="41"/>
      <c r="M70" s="43"/>
      <c r="N70" s="71"/>
      <c r="O70" s="72"/>
      <c r="P70" s="41"/>
      <c r="Q70" s="41"/>
      <c r="R70" s="44"/>
      <c r="S70" s="44"/>
      <c r="T70" s="91"/>
    </row>
    <row r="71" spans="2:20" ht="13.5" thickTop="1" x14ac:dyDescent="0.2"/>
    <row r="72" spans="2:20" ht="15.75" x14ac:dyDescent="0.25">
      <c r="B72" s="98" t="s">
        <v>0</v>
      </c>
    </row>
    <row r="73" spans="2:20" ht="14.25" x14ac:dyDescent="0.2">
      <c r="B73" s="27" t="str">
        <f>[1]DEC23!BC156</f>
        <v>SOURCE:  U. S. DEPARTMENT OF COMMERCE.  BUREAU OF THE CENSUS</v>
      </c>
    </row>
    <row r="74" spans="2:20" ht="14.25" x14ac:dyDescent="0.2">
      <c r="B74" s="27" t="str">
        <f>[1]DEC23!BC157</f>
        <v>(1) Includes new one family units, two family units, three and four family units and five or more family units.</v>
      </c>
    </row>
    <row r="75" spans="2:20" ht="14.25" x14ac:dyDescent="0.2">
      <c r="B75" s="27" t="str">
        <f>[1]DEC23!BC158</f>
        <v>(2) U. S. Bureau of the Census estimate based on survey</v>
      </c>
    </row>
    <row r="76" spans="2:20" ht="14.25" x14ac:dyDescent="0.2">
      <c r="B76" s="27" t="str">
        <f>[1]DEC23!BC159</f>
        <v>(3) Sum of reported and imputed responses to monthly permit issuing places questionnaires</v>
      </c>
    </row>
    <row r="77" spans="2:20" ht="14.25" x14ac:dyDescent="0.2">
      <c r="B77" s="27" t="str">
        <f>[1]DEC23!BC160</f>
        <v>(4) Anne Arundel, Baltimore, Montgomery and Prince George's Counties</v>
      </c>
    </row>
    <row r="78" spans="2:20" ht="14.25" x14ac:dyDescent="0.2">
      <c r="B78" s="27" t="str">
        <f>[1]DEC23!BC161</f>
        <v>(5) Calvert, Carroll, Cecil, Charles, Frederick, Harford, Howard, Queen Anne's and St. Mary's Counties</v>
      </c>
    </row>
    <row r="79" spans="2:20" ht="14.25" x14ac:dyDescent="0.2">
      <c r="B79" s="27" t="str">
        <f>[1]DEC23!BC162</f>
        <v>(6) Allegany, Washington and Wicomico Counties</v>
      </c>
    </row>
    <row r="80" spans="2:20" ht="14.25" x14ac:dyDescent="0.2">
      <c r="B80" s="27" t="str">
        <f>[1]DEC23!BC163</f>
        <v>(7) Baltimore City</v>
      </c>
    </row>
    <row r="81" spans="2:2" ht="14.25" x14ac:dyDescent="0.2">
      <c r="B81" s="27" t="str">
        <f>[1]DEC23!BC164</f>
        <v>(8) Caroline, Dorchester, Garret, Kent, Somerset, Talbot and Worcester Counties</v>
      </c>
    </row>
    <row r="82" spans="2:2" ht="14.25" x14ac:dyDescent="0.2">
      <c r="B82" s="27" t="str">
        <f>[1]DEC23!BC165</f>
        <v>* Not available monthly prior to 2022</v>
      </c>
    </row>
    <row r="83" spans="2:2" x14ac:dyDescent="0.2">
      <c r="B83" t="str">
        <f>[1]DEC23!BC166</f>
        <v>Specified PIP summaries included in county and county group total</v>
      </c>
    </row>
  </sheetData>
  <mergeCells count="30">
    <mergeCell ref="B5:B13"/>
    <mergeCell ref="C5:H7"/>
    <mergeCell ref="I5:N9"/>
    <mergeCell ref="O5:T9"/>
    <mergeCell ref="C8:E9"/>
    <mergeCell ref="F8:H9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D10:D13"/>
    <mergeCell ref="S10:T11"/>
    <mergeCell ref="I12:I13"/>
    <mergeCell ref="C10:C13"/>
    <mergeCell ref="I10:J11"/>
    <mergeCell ref="K10:L11"/>
    <mergeCell ref="M10:N11"/>
    <mergeCell ref="O10:P11"/>
    <mergeCell ref="Q10:R11"/>
    <mergeCell ref="R12:R13"/>
    <mergeCell ref="S12:S13"/>
    <mergeCell ref="T12:T13"/>
    <mergeCell ref="E10:E13"/>
    <mergeCell ref="F10:F13"/>
    <mergeCell ref="G10:G13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0F4995-79BA-49D3-A00F-676C184438D5}"/>
</file>

<file path=customXml/itemProps2.xml><?xml version="1.0" encoding="utf-8"?>
<ds:datastoreItem xmlns:ds="http://schemas.openxmlformats.org/officeDocument/2006/customXml" ds:itemID="{339EDFD3-4A46-494A-93DA-BE9EBB9ABCC4}"/>
</file>

<file path=customXml/itemProps3.xml><?xml version="1.0" encoding="utf-8"?>
<ds:datastoreItem xmlns:ds="http://schemas.openxmlformats.org/officeDocument/2006/customXml" ds:itemID="{D6EE9F25-3E78-41E4-A914-2A10291E1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2024-01-30T20:01:56Z</cp:lastPrinted>
  <dcterms:created xsi:type="dcterms:W3CDTF">2003-04-24T14:06:32Z</dcterms:created>
  <dcterms:modified xsi:type="dcterms:W3CDTF">2024-01-30T20:02:04Z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