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845B5836-CDA9-40BE-B80A-1DA9891EA59E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6" l="1"/>
  <c r="B81" i="6"/>
  <c r="B80" i="6"/>
  <c r="B79" i="6"/>
  <c r="B78" i="6"/>
  <c r="B77" i="6"/>
  <c r="B76" i="6"/>
  <c r="B75" i="6"/>
  <c r="B74" i="6"/>
  <c r="B73" i="6"/>
  <c r="R69" i="6"/>
  <c r="Q69" i="6"/>
  <c r="P69" i="6"/>
  <c r="O69" i="6"/>
  <c r="L69" i="6"/>
  <c r="K69" i="6"/>
  <c r="J69" i="6"/>
  <c r="I69" i="6"/>
  <c r="H69" i="6"/>
  <c r="G69" i="6"/>
  <c r="F69" i="6"/>
  <c r="E69" i="6"/>
  <c r="D69" i="6"/>
  <c r="C69" i="6"/>
  <c r="B69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R64" i="6"/>
  <c r="Q64" i="6"/>
  <c r="P64" i="6"/>
  <c r="O64" i="6"/>
  <c r="L64" i="6"/>
  <c r="K64" i="6"/>
  <c r="J64" i="6"/>
  <c r="I64" i="6"/>
  <c r="H64" i="6"/>
  <c r="G64" i="6"/>
  <c r="F64" i="6"/>
  <c r="E64" i="6"/>
  <c r="D64" i="6"/>
  <c r="C64" i="6"/>
  <c r="B64" i="6"/>
  <c r="R62" i="6"/>
  <c r="Q62" i="6"/>
  <c r="P62" i="6"/>
  <c r="O62" i="6"/>
  <c r="L62" i="6"/>
  <c r="K62" i="6"/>
  <c r="J62" i="6"/>
  <c r="I62" i="6"/>
  <c r="H62" i="6"/>
  <c r="G62" i="6"/>
  <c r="F62" i="6"/>
  <c r="E62" i="6"/>
  <c r="D62" i="6"/>
  <c r="C62" i="6"/>
  <c r="B62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R59" i="6"/>
  <c r="Q59" i="6"/>
  <c r="P59" i="6"/>
  <c r="O59" i="6"/>
  <c r="L59" i="6"/>
  <c r="K59" i="6"/>
  <c r="J59" i="6"/>
  <c r="I59" i="6"/>
  <c r="H59" i="6"/>
  <c r="G59" i="6"/>
  <c r="F59" i="6"/>
  <c r="E59" i="6"/>
  <c r="D59" i="6"/>
  <c r="C59" i="6"/>
  <c r="B59" i="6"/>
  <c r="R58" i="6"/>
  <c r="Q58" i="6"/>
  <c r="O58" i="6"/>
  <c r="L58" i="6"/>
  <c r="K58" i="6"/>
  <c r="I58" i="6"/>
  <c r="G58" i="6"/>
  <c r="F58" i="6"/>
  <c r="D58" i="6"/>
  <c r="C58" i="6"/>
  <c r="B58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R55" i="6"/>
  <c r="Q55" i="6"/>
  <c r="P55" i="6"/>
  <c r="O55" i="6"/>
  <c r="L55" i="6"/>
  <c r="K55" i="6"/>
  <c r="J55" i="6"/>
  <c r="I55" i="6"/>
  <c r="H55" i="6"/>
  <c r="G55" i="6"/>
  <c r="F55" i="6"/>
  <c r="D55" i="6"/>
  <c r="C55" i="6"/>
  <c r="B55" i="6"/>
  <c r="R54" i="6"/>
  <c r="Q54" i="6"/>
  <c r="O54" i="6"/>
  <c r="L54" i="6"/>
  <c r="K54" i="6"/>
  <c r="I54" i="6"/>
  <c r="G54" i="6"/>
  <c r="F54" i="6"/>
  <c r="E54" i="6"/>
  <c r="D54" i="6"/>
  <c r="C54" i="6"/>
  <c r="B54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R52" i="6"/>
  <c r="Q52" i="6"/>
  <c r="P52" i="6"/>
  <c r="O52" i="6"/>
  <c r="L52" i="6"/>
  <c r="K52" i="6"/>
  <c r="J52" i="6"/>
  <c r="I52" i="6"/>
  <c r="H52" i="6"/>
  <c r="G52" i="6"/>
  <c r="F52" i="6"/>
  <c r="E52" i="6"/>
  <c r="D52" i="6"/>
  <c r="C52" i="6"/>
  <c r="B52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R48" i="6"/>
  <c r="Q48" i="6"/>
  <c r="O48" i="6"/>
  <c r="L48" i="6"/>
  <c r="K48" i="6"/>
  <c r="I48" i="6"/>
  <c r="G48" i="6"/>
  <c r="F48" i="6"/>
  <c r="D48" i="6"/>
  <c r="C48" i="6"/>
  <c r="B48" i="6"/>
  <c r="R47" i="6"/>
  <c r="Q47" i="6"/>
  <c r="P47" i="6"/>
  <c r="O47" i="6"/>
  <c r="L47" i="6"/>
  <c r="K47" i="6"/>
  <c r="J47" i="6"/>
  <c r="I47" i="6"/>
  <c r="H47" i="6"/>
  <c r="G47" i="6"/>
  <c r="F47" i="6"/>
  <c r="E47" i="6"/>
  <c r="D47" i="6"/>
  <c r="C47" i="6"/>
  <c r="B47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R45" i="6"/>
  <c r="Q45" i="6"/>
  <c r="P45" i="6"/>
  <c r="O45" i="6"/>
  <c r="L45" i="6"/>
  <c r="K45" i="6"/>
  <c r="J45" i="6"/>
  <c r="I45" i="6"/>
  <c r="H45" i="6"/>
  <c r="G45" i="6"/>
  <c r="F45" i="6"/>
  <c r="E45" i="6"/>
  <c r="D45" i="6"/>
  <c r="C45" i="6"/>
  <c r="B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R40" i="6"/>
  <c r="Q40" i="6"/>
  <c r="P40" i="6"/>
  <c r="O40" i="6"/>
  <c r="L40" i="6"/>
  <c r="K40" i="6"/>
  <c r="J40" i="6"/>
  <c r="I40" i="6"/>
  <c r="H40" i="6"/>
  <c r="G40" i="6"/>
  <c r="F40" i="6"/>
  <c r="E40" i="6"/>
  <c r="D40" i="6"/>
  <c r="C40" i="6"/>
  <c r="B40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R35" i="6"/>
  <c r="Q35" i="6"/>
  <c r="P35" i="6"/>
  <c r="O35" i="6"/>
  <c r="L35" i="6"/>
  <c r="K35" i="6"/>
  <c r="J35" i="6"/>
  <c r="I35" i="6"/>
  <c r="H35" i="6"/>
  <c r="G35" i="6"/>
  <c r="F35" i="6"/>
  <c r="E35" i="6"/>
  <c r="D35" i="6"/>
  <c r="C35" i="6"/>
  <c r="B35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R27" i="6"/>
  <c r="Q27" i="6"/>
  <c r="P27" i="6"/>
  <c r="O27" i="6"/>
  <c r="L27" i="6"/>
  <c r="K27" i="6"/>
  <c r="J27" i="6"/>
  <c r="I27" i="6"/>
  <c r="H27" i="6"/>
  <c r="G27" i="6"/>
  <c r="F27" i="6"/>
  <c r="E27" i="6"/>
  <c r="D27" i="6"/>
  <c r="C27" i="6"/>
  <c r="B27" i="6"/>
  <c r="R25" i="6"/>
  <c r="Q25" i="6"/>
  <c r="P25" i="6"/>
  <c r="O25" i="6"/>
  <c r="L25" i="6"/>
  <c r="K25" i="6"/>
  <c r="J25" i="6"/>
  <c r="I25" i="6"/>
  <c r="H25" i="6"/>
  <c r="G25" i="6"/>
  <c r="F25" i="6"/>
  <c r="E25" i="6"/>
  <c r="D25" i="6"/>
  <c r="C25" i="6"/>
  <c r="B25" i="6"/>
  <c r="R24" i="6"/>
  <c r="Q24" i="6"/>
  <c r="P24" i="6"/>
  <c r="O24" i="6"/>
  <c r="L24" i="6"/>
  <c r="K24" i="6"/>
  <c r="J24" i="6"/>
  <c r="I24" i="6"/>
  <c r="H24" i="6"/>
  <c r="G24" i="6"/>
  <c r="F24" i="6"/>
  <c r="E24" i="6"/>
  <c r="D24" i="6"/>
  <c r="C24" i="6"/>
  <c r="B24" i="6"/>
  <c r="R23" i="6"/>
  <c r="Q23" i="6"/>
  <c r="P23" i="6"/>
  <c r="O23" i="6"/>
  <c r="L23" i="6"/>
  <c r="K23" i="6"/>
  <c r="J23" i="6"/>
  <c r="I23" i="6"/>
  <c r="H23" i="6"/>
  <c r="G23" i="6"/>
  <c r="F23" i="6"/>
  <c r="E23" i="6"/>
  <c r="D23" i="6"/>
  <c r="C23" i="6"/>
  <c r="B23" i="6"/>
  <c r="R22" i="6"/>
  <c r="Q22" i="6"/>
  <c r="P22" i="6"/>
  <c r="O22" i="6"/>
  <c r="L22" i="6"/>
  <c r="K22" i="6"/>
  <c r="J22" i="6"/>
  <c r="I22" i="6"/>
  <c r="H22" i="6"/>
  <c r="G22" i="6"/>
  <c r="F22" i="6"/>
  <c r="E22" i="6"/>
  <c r="D22" i="6"/>
  <c r="C22" i="6"/>
  <c r="B22" i="6"/>
  <c r="R21" i="6"/>
  <c r="Q21" i="6"/>
  <c r="P21" i="6"/>
  <c r="O21" i="6"/>
  <c r="L21" i="6"/>
  <c r="K21" i="6"/>
  <c r="J21" i="6"/>
  <c r="I21" i="6"/>
  <c r="H21" i="6"/>
  <c r="G21" i="6"/>
  <c r="F21" i="6"/>
  <c r="E21" i="6"/>
  <c r="D21" i="6"/>
  <c r="C21" i="6"/>
  <c r="B21" i="6"/>
  <c r="R20" i="6"/>
  <c r="Q20" i="6"/>
  <c r="P20" i="6"/>
  <c r="O20" i="6"/>
  <c r="L20" i="6"/>
  <c r="K20" i="6"/>
  <c r="J20" i="6"/>
  <c r="I20" i="6"/>
  <c r="H20" i="6"/>
  <c r="G20" i="6"/>
  <c r="F20" i="6"/>
  <c r="E20" i="6"/>
  <c r="D20" i="6"/>
  <c r="C20" i="6"/>
  <c r="B20" i="6"/>
  <c r="R19" i="6"/>
  <c r="Q19" i="6"/>
  <c r="P19" i="6"/>
  <c r="O19" i="6"/>
  <c r="L19" i="6"/>
  <c r="K19" i="6"/>
  <c r="J19" i="6"/>
  <c r="I19" i="6"/>
  <c r="H19" i="6"/>
  <c r="G19" i="6"/>
  <c r="F19" i="6"/>
  <c r="E19" i="6"/>
  <c r="D19" i="6"/>
  <c r="C19" i="6"/>
  <c r="B19" i="6"/>
  <c r="R17" i="6"/>
  <c r="Q17" i="6"/>
  <c r="P17" i="6"/>
  <c r="O17" i="6"/>
  <c r="L17" i="6"/>
  <c r="K17" i="6"/>
  <c r="J17" i="6"/>
  <c r="I17" i="6"/>
  <c r="H17" i="6"/>
  <c r="G17" i="6"/>
  <c r="F17" i="6"/>
  <c r="E17" i="6"/>
  <c r="D17" i="6"/>
  <c r="C17" i="6"/>
  <c r="B17" i="6"/>
  <c r="R15" i="6"/>
  <c r="Q15" i="6"/>
  <c r="P15" i="6"/>
  <c r="O15" i="6"/>
  <c r="L15" i="6"/>
  <c r="K15" i="6"/>
  <c r="J15" i="6"/>
  <c r="I15" i="6"/>
  <c r="H15" i="6"/>
  <c r="G15" i="6"/>
  <c r="F15" i="6"/>
  <c r="E15" i="6"/>
  <c r="D15" i="6"/>
  <c r="C15" i="6"/>
  <c r="B15" i="6"/>
  <c r="T12" i="6"/>
  <c r="S12" i="6"/>
  <c r="R12" i="6"/>
  <c r="Q12" i="6"/>
  <c r="P12" i="6"/>
  <c r="O12" i="6"/>
  <c r="N12" i="6"/>
  <c r="M12" i="6"/>
  <c r="L12" i="6"/>
  <c r="K12" i="6"/>
  <c r="J12" i="6"/>
  <c r="I12" i="6"/>
  <c r="S10" i="6"/>
  <c r="Q10" i="6"/>
  <c r="O10" i="6"/>
  <c r="M10" i="6"/>
  <c r="K10" i="6"/>
  <c r="I10" i="6"/>
  <c r="H10" i="6"/>
  <c r="G10" i="6"/>
  <c r="F10" i="6"/>
  <c r="E10" i="6"/>
  <c r="D10" i="6"/>
  <c r="C10" i="6"/>
  <c r="F8" i="6"/>
  <c r="C8" i="6"/>
  <c r="O5" i="6"/>
  <c r="I5" i="6"/>
  <c r="C5" i="6"/>
  <c r="B5" i="6"/>
  <c r="B3" i="6"/>
  <c r="B2" i="6"/>
</calcChain>
</file>

<file path=xl/sharedStrings.xml><?xml version="1.0" encoding="utf-8"?>
<sst xmlns="http://schemas.openxmlformats.org/spreadsheetml/2006/main" count="1" uniqueCount="1">
  <si>
    <t>PREPARED BY MD DEPARTMENT OF PLANNING.  PLANNING DATA SERVICES.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</si>
</sst>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b/>
      <sz val="10"/>
      <name val="Cambria"/>
      <family val="1"/>
      <scheme val="major"/>
    </font>
    <font>
      <i/>
      <sz val="12"/>
      <color rgb="FFFF0000"/>
      <name val="Cambria"/>
      <family val="1"/>
      <scheme val="major"/>
    </font>
    <font>
      <b/>
      <i/>
      <sz val="14"/>
      <color rgb="FFFF0000"/>
      <name val="Cambria"/>
      <family val="1"/>
      <scheme val="major"/>
    </font>
    <font>
      <i/>
      <sz val="14"/>
      <name val="Cambria"/>
      <family val="1"/>
      <scheme val="major"/>
    </font>
    <font>
      <i/>
      <sz val="10"/>
      <name val="Arial"/>
      <family val="2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41" fontId="3" fillId="0" borderId="1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3" fillId="0" borderId="15" xfId="0" applyFont="1" applyBorder="1"/>
    <xf numFmtId="41" fontId="3" fillId="0" borderId="34" xfId="0" applyNumberFormat="1" applyFont="1" applyBorder="1"/>
    <xf numFmtId="3" fontId="4" fillId="0" borderId="21" xfId="0" applyNumberFormat="1" applyFont="1" applyBorder="1"/>
    <xf numFmtId="41" fontId="3" fillId="0" borderId="21" xfId="0" applyNumberFormat="1" applyFont="1" applyBorder="1"/>
    <xf numFmtId="41" fontId="6" fillId="0" borderId="21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0" fontId="3" fillId="0" borderId="36" xfId="0" applyFont="1" applyBorder="1"/>
    <xf numFmtId="3" fontId="3" fillId="0" borderId="21" xfId="0" applyNumberFormat="1" applyFont="1" applyBorder="1"/>
    <xf numFmtId="41" fontId="1" fillId="0" borderId="21" xfId="0" applyNumberFormat="1" applyFont="1" applyBorder="1"/>
    <xf numFmtId="3" fontId="6" fillId="0" borderId="21" xfId="0" applyNumberFormat="1" applyFont="1" applyBorder="1"/>
    <xf numFmtId="41" fontId="7" fillId="0" borderId="21" xfId="0" applyNumberFormat="1" applyFont="1" applyBorder="1"/>
    <xf numFmtId="41" fontId="2" fillId="0" borderId="21" xfId="0" applyNumberFormat="1" applyFont="1" applyBorder="1"/>
    <xf numFmtId="3" fontId="5" fillId="0" borderId="21" xfId="0" applyNumberFormat="1" applyFont="1" applyBorder="1"/>
    <xf numFmtId="0" fontId="4" fillId="0" borderId="47" xfId="0" applyFont="1" applyBorder="1"/>
    <xf numFmtId="164" fontId="6" fillId="0" borderId="14" xfId="2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6" fillId="0" borderId="9" xfId="2" applyNumberFormat="1" applyFont="1" applyBorder="1"/>
    <xf numFmtId="1" fontId="6" fillId="0" borderId="10" xfId="2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14" xfId="2" applyNumberFormat="1" applyFont="1" applyBorder="1"/>
    <xf numFmtId="164" fontId="5" fillId="0" borderId="9" xfId="2" applyNumberFormat="1" applyFont="1" applyBorder="1"/>
    <xf numFmtId="10" fontId="5" fillId="0" borderId="14" xfId="2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1" fontId="2" fillId="0" borderId="4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13" fillId="0" borderId="4" xfId="0" applyNumberFormat="1" applyFont="1" applyBorder="1"/>
    <xf numFmtId="3" fontId="14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3" fillId="0" borderId="4" xfId="0" applyFont="1" applyBorder="1"/>
    <xf numFmtId="42" fontId="1" fillId="0" borderId="4" xfId="0" applyNumberFormat="1" applyFont="1" applyBorder="1"/>
    <xf numFmtId="0" fontId="13" fillId="0" borderId="7" xfId="0" applyFont="1" applyBorder="1"/>
    <xf numFmtId="49" fontId="2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0" fontId="16" fillId="0" borderId="0" xfId="0" applyFont="1"/>
    <xf numFmtId="0" fontId="17" fillId="0" borderId="4" xfId="0" applyFont="1" applyBorder="1"/>
    <xf numFmtId="10" fontId="6" fillId="0" borderId="14" xfId="2" applyNumberFormat="1" applyFont="1" applyBorder="1" applyAlignment="1">
      <alignment horizontal="center"/>
    </xf>
    <xf numFmtId="164" fontId="18" fillId="0" borderId="0" xfId="2" applyNumberFormat="1" applyFont="1"/>
    <xf numFmtId="164" fontId="19" fillId="0" borderId="0" xfId="2" applyNumberFormat="1" applyFont="1"/>
    <xf numFmtId="164" fontId="20" fillId="0" borderId="0" xfId="2" applyNumberFormat="1" applyFont="1" applyAlignment="1"/>
    <xf numFmtId="164" fontId="5" fillId="0" borderId="40" xfId="2" applyNumberFormat="1" applyFont="1" applyBorder="1" applyAlignment="1">
      <alignment horizontal="center" vertical="center" wrapText="1"/>
    </xf>
    <xf numFmtId="164" fontId="5" fillId="0" borderId="41" xfId="2" applyNumberFormat="1" applyFont="1" applyBorder="1" applyAlignment="1">
      <alignment horizontal="center" vertical="center" wrapText="1"/>
    </xf>
    <xf numFmtId="164" fontId="5" fillId="0" borderId="42" xfId="2" applyNumberFormat="1" applyFont="1" applyBorder="1" applyAlignment="1">
      <alignment horizontal="center" vertical="center" wrapText="1"/>
    </xf>
    <xf numFmtId="164" fontId="6" fillId="0" borderId="15" xfId="2" applyNumberFormat="1" applyFont="1" applyBorder="1"/>
    <xf numFmtId="0" fontId="21" fillId="0" borderId="0" xfId="0" applyFont="1"/>
    <xf numFmtId="164" fontId="5" fillId="0" borderId="37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64" fontId="5" fillId="0" borderId="31" xfId="2" applyNumberFormat="1" applyFont="1" applyBorder="1" applyAlignment="1">
      <alignment horizontal="center" vertical="center" wrapText="1"/>
    </xf>
    <xf numFmtId="164" fontId="6" fillId="0" borderId="16" xfId="2" applyNumberFormat="1" applyFont="1" applyBorder="1"/>
    <xf numFmtId="0" fontId="18" fillId="0" borderId="0" xfId="0" applyFont="1"/>
    <xf numFmtId="0" fontId="13" fillId="0" borderId="0" xfId="0" applyFont="1"/>
    <xf numFmtId="164" fontId="13" fillId="0" borderId="0" xfId="2" applyNumberFormat="1" applyFont="1"/>
    <xf numFmtId="0" fontId="19" fillId="0" borderId="0" xfId="0" applyFont="1"/>
    <xf numFmtId="0" fontId="22" fillId="0" borderId="0" xfId="0" applyFont="1"/>
    <xf numFmtId="164" fontId="22" fillId="0" borderId="0" xfId="2" applyNumberFormat="1" applyFont="1"/>
    <xf numFmtId="164" fontId="20" fillId="0" borderId="0" xfId="2" applyNumberFormat="1" applyFont="1"/>
    <xf numFmtId="0" fontId="20" fillId="0" borderId="0" xfId="0" applyFont="1"/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5" fillId="0" borderId="37" xfId="2" applyNumberFormat="1" applyFont="1" applyBorder="1" applyAlignment="1">
      <alignment horizontal="center" vertical="center"/>
    </xf>
    <xf numFmtId="164" fontId="5" fillId="0" borderId="38" xfId="2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1" fontId="5" fillId="0" borderId="43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4" fontId="5" fillId="0" borderId="30" xfId="2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1" fontId="5" fillId="0" borderId="44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41" xfId="0" applyNumberFormat="1" applyFont="1" applyBorder="1" applyAlignment="1">
      <alignment horizontal="center"/>
    </xf>
    <xf numFmtId="3" fontId="5" fillId="0" borderId="23" xfId="0" applyNumberFormat="1" applyFont="1" applyBorder="1"/>
    <xf numFmtId="1" fontId="5" fillId="0" borderId="14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6" fillId="0" borderId="41" xfId="0" applyNumberFormat="1" applyFont="1" applyBorder="1" applyAlignment="1">
      <alignment horizontal="center"/>
    </xf>
    <xf numFmtId="41" fontId="6" fillId="0" borderId="23" xfId="0" applyNumberFormat="1" applyFont="1" applyBorder="1"/>
    <xf numFmtId="1" fontId="6" fillId="0" borderId="14" xfId="2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3" fontId="6" fillId="0" borderId="23" xfId="0" applyNumberFormat="1" applyFont="1" applyBorder="1"/>
    <xf numFmtId="1" fontId="6" fillId="0" borderId="14" xfId="0" applyNumberFormat="1" applyFont="1" applyBorder="1" applyAlignment="1">
      <alignment horizontal="center"/>
    </xf>
    <xf numFmtId="1" fontId="6" fillId="0" borderId="41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41" fontId="6" fillId="0" borderId="14" xfId="0" applyNumberFormat="1" applyFont="1" applyBorder="1"/>
    <xf numFmtId="41" fontId="6" fillId="0" borderId="41" xfId="0" applyNumberFormat="1" applyFont="1" applyBorder="1"/>
    <xf numFmtId="1" fontId="6" fillId="0" borderId="14" xfId="2" applyNumberFormat="1" applyFont="1" applyBorder="1"/>
    <xf numFmtId="41" fontId="6" fillId="0" borderId="6" xfId="0" applyNumberFormat="1" applyFont="1" applyBorder="1"/>
    <xf numFmtId="10" fontId="6" fillId="0" borderId="14" xfId="2" applyNumberFormat="1" applyFont="1" applyBorder="1"/>
    <xf numFmtId="41" fontId="5" fillId="0" borderId="23" xfId="0" applyNumberFormat="1" applyFont="1" applyBorder="1"/>
    <xf numFmtId="0" fontId="6" fillId="0" borderId="1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46" xfId="0" applyFont="1" applyBorder="1"/>
    <xf numFmtId="0" fontId="6" fillId="0" borderId="15" xfId="0" applyFont="1" applyBorder="1" applyAlignment="1">
      <alignment horizontal="center"/>
    </xf>
    <xf numFmtId="41" fontId="6" fillId="0" borderId="48" xfId="0" applyNumberFormat="1" applyFont="1" applyBorder="1"/>
    <xf numFmtId="0" fontId="6" fillId="0" borderId="36" xfId="0" applyFont="1" applyBorder="1"/>
    <xf numFmtId="1" fontId="6" fillId="0" borderId="15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AH85" t="str">
            <v>Table 2A.</v>
          </cell>
        </row>
        <row r="86">
          <cell r="AH86" t="str">
            <v>NEW HOUSING UNITS(1) AUTHORIZED FOR CONSTRUCTION:  YEAR TO DATE DECEMBER 2023 AND 2022</v>
          </cell>
        </row>
        <row r="88">
          <cell r="AH88" t="str">
            <v>JURISDICTION</v>
          </cell>
          <cell r="AI88" t="str">
            <v>YEAR TO DATE DECEMBER</v>
          </cell>
          <cell r="AO88" t="str">
            <v>TOTAL HOUSING UNITS</v>
          </cell>
          <cell r="AU88" t="str">
            <v>SINGLE-FAMILY UNITS</v>
          </cell>
        </row>
        <row r="91">
          <cell r="AI91" t="str">
            <v>2023</v>
          </cell>
          <cell r="AL91" t="str">
            <v>2022</v>
          </cell>
        </row>
        <row r="93">
          <cell r="AI93" t="str">
            <v>TOTAL</v>
          </cell>
          <cell r="AJ93" t="str">
            <v>SINGLE FAMILY</v>
          </cell>
          <cell r="AK93" t="str">
            <v>Percent Single Family</v>
          </cell>
          <cell r="AL93" t="str">
            <v>TOTAL</v>
          </cell>
          <cell r="AM93" t="str">
            <v>SINGLE FAMILY</v>
          </cell>
          <cell r="AN93" t="str">
            <v>Percent Single Family</v>
          </cell>
          <cell r="AO93" t="str">
            <v>Change</v>
          </cell>
          <cell r="AQ93" t="str">
            <v>State Percent</v>
          </cell>
          <cell r="AS93" t="str">
            <v>County Rank</v>
          </cell>
          <cell r="AU93" t="str">
            <v>Change</v>
          </cell>
          <cell r="AW93" t="str">
            <v>State Percent</v>
          </cell>
          <cell r="AY93" t="str">
            <v>County Rank</v>
          </cell>
        </row>
        <row r="95">
          <cell r="AO95" t="str">
            <v>Net</v>
          </cell>
          <cell r="AP95" t="str">
            <v>Percent</v>
          </cell>
          <cell r="AQ95">
            <v>2023</v>
          </cell>
          <cell r="AR95">
            <v>2022</v>
          </cell>
          <cell r="AS95">
            <v>2023</v>
          </cell>
          <cell r="AT95">
            <v>2022</v>
          </cell>
          <cell r="AU95" t="str">
            <v>Net</v>
          </cell>
          <cell r="AV95" t="str">
            <v>Percent</v>
          </cell>
          <cell r="AW95">
            <v>2023</v>
          </cell>
          <cell r="AX95">
            <v>2022</v>
          </cell>
          <cell r="AY95">
            <v>2023</v>
          </cell>
          <cell r="AZ95">
            <v>2022</v>
          </cell>
        </row>
        <row r="98">
          <cell r="AH98" t="str">
            <v>STATE OF MARYLAND (2)</v>
          </cell>
          <cell r="AI98">
            <v>18124</v>
          </cell>
          <cell r="AJ98">
            <v>10516</v>
          </cell>
          <cell r="AK98">
            <v>0.5802251158684617</v>
          </cell>
          <cell r="AL98">
            <v>19274</v>
          </cell>
          <cell r="AM98">
            <v>9675</v>
          </cell>
          <cell r="AN98">
            <v>0.50197156791532638</v>
          </cell>
          <cell r="AO98">
            <v>-1150</v>
          </cell>
          <cell r="AP98">
            <v>-5.9665871121718374E-2</v>
          </cell>
          <cell r="AQ98">
            <v>1</v>
          </cell>
          <cell r="AR98">
            <v>1</v>
          </cell>
          <cell r="AU98">
            <v>841</v>
          </cell>
          <cell r="AV98">
            <v>8.6925064599483209E-2</v>
          </cell>
          <cell r="AW98">
            <v>1</v>
          </cell>
          <cell r="AX98">
            <v>1</v>
          </cell>
        </row>
        <row r="100">
          <cell r="AH100" t="str">
            <v>STATE SUM OF MONTHLY REPORTING PIPs (3)</v>
          </cell>
          <cell r="AI100">
            <v>18124</v>
          </cell>
          <cell r="AJ100">
            <v>10516</v>
          </cell>
          <cell r="AK100">
            <v>0.5802251158684617</v>
          </cell>
          <cell r="AL100">
            <v>19274</v>
          </cell>
          <cell r="AM100">
            <v>9675</v>
          </cell>
          <cell r="AN100">
            <v>0.49038050448909792</v>
          </cell>
          <cell r="AO100">
            <v>-1150</v>
          </cell>
          <cell r="AP100">
            <v>-5.9665871121718374E-2</v>
          </cell>
          <cell r="AQ100">
            <v>1</v>
          </cell>
          <cell r="AR100">
            <v>1</v>
          </cell>
          <cell r="AU100">
            <v>841</v>
          </cell>
          <cell r="AV100">
            <v>8.6925064599483209E-2</v>
          </cell>
          <cell r="AW100">
            <v>1</v>
          </cell>
          <cell r="AX100">
            <v>1</v>
          </cell>
        </row>
        <row r="102">
          <cell r="AH102" t="str">
            <v>SUBURBAN COUNTIES</v>
          </cell>
          <cell r="AI102">
            <v>15645</v>
          </cell>
          <cell r="AJ102">
            <v>9512</v>
          </cell>
          <cell r="AK102">
            <v>0.60798977309044422</v>
          </cell>
          <cell r="AL102">
            <v>16713</v>
          </cell>
          <cell r="AM102">
            <v>8728</v>
          </cell>
          <cell r="AN102">
            <v>0.52222820558846406</v>
          </cell>
          <cell r="AO102">
            <v>-1068</v>
          </cell>
          <cell r="AP102">
            <v>-6.3902351462933049E-2</v>
          </cell>
          <cell r="AQ102">
            <v>0.86322003972632977</v>
          </cell>
          <cell r="AR102">
            <v>0.86712669918024277</v>
          </cell>
          <cell r="AU102">
            <v>784</v>
          </cell>
          <cell r="AV102">
            <v>8.982584784601283E-2</v>
          </cell>
          <cell r="AW102">
            <v>0.90452643590718906</v>
          </cell>
          <cell r="AX102">
            <v>0.90211886304909561</v>
          </cell>
        </row>
        <row r="103">
          <cell r="AH103" t="str">
            <v xml:space="preserve">    INNER SUBURBAN COUNTIES (4)</v>
          </cell>
          <cell r="AI103">
            <v>8602</v>
          </cell>
          <cell r="AJ103">
            <v>4751</v>
          </cell>
          <cell r="AK103">
            <v>0.55231341548477098</v>
          </cell>
          <cell r="AL103">
            <v>8809</v>
          </cell>
          <cell r="AM103">
            <v>3776</v>
          </cell>
          <cell r="AN103">
            <v>0.42865251447383357</v>
          </cell>
          <cell r="AO103">
            <v>-207</v>
          </cell>
          <cell r="AP103">
            <v>-2.3498694516971279E-2</v>
          </cell>
          <cell r="AQ103">
            <v>0.4746192893401015</v>
          </cell>
          <cell r="AR103">
            <v>0.45704057279236276</v>
          </cell>
          <cell r="AU103">
            <v>975</v>
          </cell>
          <cell r="AV103">
            <v>0.25820974576271188</v>
          </cell>
          <cell r="AW103">
            <v>0.45178775199695703</v>
          </cell>
          <cell r="AX103">
            <v>0.39028423772609822</v>
          </cell>
        </row>
        <row r="104">
          <cell r="AH104" t="str">
            <v xml:space="preserve">    OUTER SUBURBAN COUNTIES (5)</v>
          </cell>
          <cell r="AI104">
            <v>6564</v>
          </cell>
          <cell r="AJ104">
            <v>4335</v>
          </cell>
          <cell r="AK104">
            <v>0.66042047531992687</v>
          </cell>
          <cell r="AL104">
            <v>6923</v>
          </cell>
          <cell r="AM104">
            <v>4431</v>
          </cell>
          <cell r="AN104">
            <v>0.64004044489383216</v>
          </cell>
          <cell r="AO104">
            <v>-359</v>
          </cell>
          <cell r="AP104">
            <v>-5.1856131734797056E-2</v>
          </cell>
          <cell r="AQ104">
            <v>0.36217170602516002</v>
          </cell>
          <cell r="AR104">
            <v>0.35918854415274465</v>
          </cell>
          <cell r="AU104">
            <v>-96</v>
          </cell>
          <cell r="AV104">
            <v>-2.1665538253215978E-2</v>
          </cell>
          <cell r="AW104">
            <v>0.41222898440471661</v>
          </cell>
          <cell r="AX104">
            <v>0.45798449612403103</v>
          </cell>
        </row>
        <row r="105">
          <cell r="AH105" t="str">
            <v xml:space="preserve">    EXURBAN COUNTIES(6)</v>
          </cell>
          <cell r="AI105">
            <v>479</v>
          </cell>
          <cell r="AJ105">
            <v>426</v>
          </cell>
          <cell r="AK105">
            <v>0.88935281837160751</v>
          </cell>
          <cell r="AL105">
            <v>981</v>
          </cell>
          <cell r="AM105">
            <v>521</v>
          </cell>
          <cell r="AN105">
            <v>0.5310907237512742</v>
          </cell>
          <cell r="AO105">
            <v>-502</v>
          </cell>
          <cell r="AP105">
            <v>-0.5117227319062182</v>
          </cell>
          <cell r="AQ105">
            <v>2.6429044361068198E-2</v>
          </cell>
          <cell r="AR105">
            <v>5.0897582235135415E-2</v>
          </cell>
          <cell r="AU105">
            <v>-95</v>
          </cell>
          <cell r="AV105">
            <v>-0.18234165067178504</v>
          </cell>
          <cell r="AW105">
            <v>4.0509699505515404E-2</v>
          </cell>
          <cell r="AX105">
            <v>5.3850129198966409E-2</v>
          </cell>
        </row>
        <row r="106">
          <cell r="AH106" t="str">
            <v>STATE BALANCE</v>
          </cell>
          <cell r="AI106">
            <v>2479</v>
          </cell>
          <cell r="AJ106">
            <v>1004</v>
          </cell>
          <cell r="AK106">
            <v>0.40500201694231547</v>
          </cell>
          <cell r="AL106">
            <v>2561</v>
          </cell>
          <cell r="AM106">
            <v>947</v>
          </cell>
          <cell r="AN106">
            <v>0.22411205602801401</v>
          </cell>
          <cell r="AO106">
            <v>-82</v>
          </cell>
          <cell r="AP106">
            <v>-3.2018742678641153E-2</v>
          </cell>
          <cell r="AQ106">
            <v>0.13677996027367026</v>
          </cell>
          <cell r="AR106">
            <v>0.13287330081975718</v>
          </cell>
          <cell r="AU106">
            <v>57</v>
          </cell>
          <cell r="AV106">
            <v>6.0190073917634639E-2</v>
          </cell>
          <cell r="AW106">
            <v>9.547356409281095E-2</v>
          </cell>
          <cell r="AX106">
            <v>9.788113695090439E-2</v>
          </cell>
        </row>
        <row r="107">
          <cell r="AH107" t="str">
            <v xml:space="preserve">     URBAN (7)</v>
          </cell>
          <cell r="AI107">
            <v>1411</v>
          </cell>
          <cell r="AJ107">
            <v>96</v>
          </cell>
          <cell r="AK107">
            <v>6.8036853295535077E-2</v>
          </cell>
          <cell r="AL107">
            <v>1657</v>
          </cell>
          <cell r="AM107">
            <v>118</v>
          </cell>
          <cell r="AN107">
            <v>7.1213035606517802E-2</v>
          </cell>
          <cell r="AO107">
            <v>-246</v>
          </cell>
          <cell r="AP107">
            <v>-0.14846107423053712</v>
          </cell>
          <cell r="AQ107">
            <v>7.7852571176340757E-2</v>
          </cell>
          <cell r="AR107">
            <v>8.5970737781467257E-2</v>
          </cell>
          <cell r="AU107">
            <v>-22</v>
          </cell>
          <cell r="AV107">
            <v>-0.1864406779661017</v>
          </cell>
          <cell r="AW107">
            <v>9.1289463674400911E-3</v>
          </cell>
          <cell r="AX107">
            <v>1.2196382428940569E-2</v>
          </cell>
        </row>
        <row r="108">
          <cell r="AH108" t="str">
            <v xml:space="preserve">     NON SUBURBAN (8)</v>
          </cell>
          <cell r="AI108">
            <v>1068</v>
          </cell>
          <cell r="AJ108">
            <v>908</v>
          </cell>
          <cell r="AK108">
            <v>0.85018726591760296</v>
          </cell>
          <cell r="AL108">
            <v>904</v>
          </cell>
          <cell r="AM108">
            <v>829</v>
          </cell>
          <cell r="AN108">
            <v>0.96491228070175439</v>
          </cell>
          <cell r="AO108">
            <v>164</v>
          </cell>
          <cell r="AP108">
            <v>0.18141592920353983</v>
          </cell>
          <cell r="AQ108">
            <v>5.8927389097329509E-2</v>
          </cell>
          <cell r="AR108">
            <v>4.6902563038289921E-2</v>
          </cell>
          <cell r="AU108">
            <v>79</v>
          </cell>
          <cell r="AV108">
            <v>9.5295536791314833E-2</v>
          </cell>
          <cell r="AW108">
            <v>8.6344617725370859E-2</v>
          </cell>
          <cell r="AX108">
            <v>8.5684754521963821E-2</v>
          </cell>
        </row>
        <row r="110">
          <cell r="AH110" t="str">
            <v xml:space="preserve">  BALTIMORE REGION</v>
          </cell>
          <cell r="AI110">
            <v>6701</v>
          </cell>
          <cell r="AJ110">
            <v>3539</v>
          </cell>
          <cell r="AK110">
            <v>0.52813012983136842</v>
          </cell>
          <cell r="AL110">
            <v>6141</v>
          </cell>
          <cell r="AM110">
            <v>2512</v>
          </cell>
          <cell r="AN110">
            <v>0.409053900016284</v>
          </cell>
          <cell r="AO110">
            <v>560</v>
          </cell>
          <cell r="AP110">
            <v>9.1190359876241661E-2</v>
          </cell>
          <cell r="AQ110">
            <v>0.36973074376517323</v>
          </cell>
          <cell r="AR110">
            <v>0.31861575178997614</v>
          </cell>
          <cell r="AU110">
            <v>1027</v>
          </cell>
          <cell r="AV110">
            <v>0.4088375796178344</v>
          </cell>
          <cell r="AW110">
            <v>0.33653480410802589</v>
          </cell>
          <cell r="AX110">
            <v>0.25963824289405685</v>
          </cell>
        </row>
        <row r="111">
          <cell r="AH111" t="str">
            <v xml:space="preserve">   ANNE ARUNDEL</v>
          </cell>
          <cell r="AI111">
            <v>1073</v>
          </cell>
          <cell r="AJ111">
            <v>948</v>
          </cell>
          <cell r="AK111">
            <v>0.88350419384902146</v>
          </cell>
          <cell r="AL111">
            <v>1822</v>
          </cell>
          <cell r="AM111">
            <v>1046</v>
          </cell>
          <cell r="AN111">
            <v>0.57409440175631177</v>
          </cell>
          <cell r="AO111">
            <v>-749</v>
          </cell>
          <cell r="AP111">
            <v>-0.4110867178924259</v>
          </cell>
          <cell r="AQ111">
            <v>5.9203266387111014E-2</v>
          </cell>
          <cell r="AR111">
            <v>9.4531493203279027E-2</v>
          </cell>
          <cell r="AS111">
            <v>8</v>
          </cell>
          <cell r="AT111">
            <v>3</v>
          </cell>
          <cell r="AU111">
            <v>-98</v>
          </cell>
          <cell r="AV111">
            <v>-9.3690248565965584E-2</v>
          </cell>
          <cell r="AW111">
            <v>9.0148345378470898E-2</v>
          </cell>
          <cell r="AX111">
            <v>0.10811369509043928</v>
          </cell>
          <cell r="AY111">
            <v>5</v>
          </cell>
          <cell r="AZ111">
            <v>3</v>
          </cell>
        </row>
        <row r="112">
          <cell r="AH112" t="str">
            <v xml:space="preserve">   BALTIMORE COUNTY</v>
          </cell>
          <cell r="AI112">
            <v>1673</v>
          </cell>
          <cell r="AJ112">
            <v>1119</v>
          </cell>
          <cell r="AK112">
            <v>0.66885833831440522</v>
          </cell>
          <cell r="AL112">
            <v>335</v>
          </cell>
          <cell r="AM112">
            <v>294</v>
          </cell>
          <cell r="AN112">
            <v>0.87761194029850742</v>
          </cell>
          <cell r="AO112">
            <v>1338</v>
          </cell>
          <cell r="AP112">
            <v>3.9940298507462688</v>
          </cell>
          <cell r="AQ112">
            <v>9.2308541160891641E-2</v>
          </cell>
          <cell r="AR112">
            <v>1.7380927674587526E-2</v>
          </cell>
          <cell r="AS112">
            <v>3</v>
          </cell>
          <cell r="AT112">
            <v>14</v>
          </cell>
          <cell r="AU112">
            <v>825</v>
          </cell>
          <cell r="AV112">
            <v>2.806122448979592</v>
          </cell>
          <cell r="AW112">
            <v>0.10640928109547357</v>
          </cell>
          <cell r="AX112">
            <v>3.0387596899224805E-2</v>
          </cell>
          <cell r="AY112">
            <v>3</v>
          </cell>
          <cell r="AZ112">
            <v>10</v>
          </cell>
        </row>
        <row r="113">
          <cell r="AH113" t="str">
            <v xml:space="preserve">   CARROLL</v>
          </cell>
          <cell r="AI113">
            <v>210</v>
          </cell>
          <cell r="AJ113">
            <v>126</v>
          </cell>
          <cell r="AK113">
            <v>0.6</v>
          </cell>
          <cell r="AL113">
            <v>350</v>
          </cell>
          <cell r="AM113">
            <v>294</v>
          </cell>
          <cell r="AN113">
            <v>0.84</v>
          </cell>
          <cell r="AO113">
            <v>-140</v>
          </cell>
          <cell r="AP113">
            <v>-0.4</v>
          </cell>
          <cell r="AQ113">
            <v>1.1586846170823218E-2</v>
          </cell>
          <cell r="AR113">
            <v>1.8159178167479507E-2</v>
          </cell>
          <cell r="AS113">
            <v>15</v>
          </cell>
          <cell r="AT113">
            <v>12</v>
          </cell>
          <cell r="AU113">
            <v>-168</v>
          </cell>
          <cell r="AV113">
            <v>-0.5714285714285714</v>
          </cell>
          <cell r="AW113">
            <v>1.198174210726512E-2</v>
          </cell>
          <cell r="AX113">
            <v>3.0387596899224805E-2</v>
          </cell>
          <cell r="AY113">
            <v>17</v>
          </cell>
          <cell r="AZ113">
            <v>10</v>
          </cell>
        </row>
        <row r="114">
          <cell r="AH114" t="str">
            <v xml:space="preserve">   HARFORD</v>
          </cell>
          <cell r="AI114">
            <v>1536</v>
          </cell>
          <cell r="AJ114">
            <v>647</v>
          </cell>
          <cell r="AK114">
            <v>0.42122395833333331</v>
          </cell>
          <cell r="AL114">
            <v>1406</v>
          </cell>
          <cell r="AM114">
            <v>301</v>
          </cell>
          <cell r="AN114">
            <v>0.21408250355618777</v>
          </cell>
          <cell r="AO114">
            <v>130</v>
          </cell>
          <cell r="AP114">
            <v>9.2460881934566141E-2</v>
          </cell>
          <cell r="AQ114">
            <v>8.4749503420878392E-2</v>
          </cell>
          <cell r="AR114">
            <v>7.2948012867074821E-2</v>
          </cell>
          <cell r="AS114">
            <v>5</v>
          </cell>
          <cell r="AT114">
            <v>5</v>
          </cell>
          <cell r="AU114">
            <v>346</v>
          </cell>
          <cell r="AV114">
            <v>1.1495016611295681</v>
          </cell>
          <cell r="AW114">
            <v>6.1525294788893119E-2</v>
          </cell>
          <cell r="AX114">
            <v>3.111111111111111E-2</v>
          </cell>
          <cell r="AY114">
            <v>7</v>
          </cell>
          <cell r="AZ114">
            <v>9</v>
          </cell>
        </row>
        <row r="115">
          <cell r="AH115" t="str">
            <v xml:space="preserve">   HOWARD </v>
          </cell>
          <cell r="AI115">
            <v>798</v>
          </cell>
          <cell r="AJ115">
            <v>603</v>
          </cell>
          <cell r="AK115">
            <v>0.75563909774436089</v>
          </cell>
          <cell r="AL115">
            <v>571</v>
          </cell>
          <cell r="AM115">
            <v>459</v>
          </cell>
          <cell r="AN115">
            <v>0.80385288966725044</v>
          </cell>
          <cell r="AO115">
            <v>227</v>
          </cell>
          <cell r="AP115">
            <v>0.39754816112084063</v>
          </cell>
          <cell r="AQ115">
            <v>4.4030015449128226E-2</v>
          </cell>
          <cell r="AR115">
            <v>2.9625402096087994E-2</v>
          </cell>
          <cell r="AS115">
            <v>9</v>
          </cell>
          <cell r="AT115">
            <v>8</v>
          </cell>
          <cell r="AU115">
            <v>144</v>
          </cell>
          <cell r="AV115">
            <v>0.31372549019607843</v>
          </cell>
          <cell r="AW115">
            <v>5.7341194370483073E-2</v>
          </cell>
          <cell r="AX115">
            <v>4.7441860465116281E-2</v>
          </cell>
          <cell r="AY115">
            <v>8</v>
          </cell>
          <cell r="AZ115">
            <v>6</v>
          </cell>
        </row>
        <row r="116">
          <cell r="AH116" t="str">
            <v xml:space="preserve">   BALTIMORE CITY</v>
          </cell>
          <cell r="AI116">
            <v>1411</v>
          </cell>
          <cell r="AJ116">
            <v>96</v>
          </cell>
          <cell r="AK116">
            <v>6.8036853295535077E-2</v>
          </cell>
          <cell r="AL116">
            <v>1657</v>
          </cell>
          <cell r="AM116">
            <v>118</v>
          </cell>
          <cell r="AN116">
            <v>7.1213035606517802E-2</v>
          </cell>
          <cell r="AO116">
            <v>-246</v>
          </cell>
          <cell r="AP116">
            <v>-0.14846107423053712</v>
          </cell>
          <cell r="AQ116">
            <v>7.7852571176340757E-2</v>
          </cell>
          <cell r="AR116">
            <v>8.5970737781467257E-2</v>
          </cell>
          <cell r="AS116">
            <v>6</v>
          </cell>
          <cell r="AT116">
            <v>4</v>
          </cell>
          <cell r="AU116">
            <v>-22</v>
          </cell>
          <cell r="AV116">
            <v>-0.1864406779661017</v>
          </cell>
          <cell r="AW116">
            <v>9.1289463674400911E-3</v>
          </cell>
          <cell r="AX116">
            <v>1.2196382428940569E-2</v>
          </cell>
          <cell r="AY116">
            <v>18</v>
          </cell>
          <cell r="AZ116">
            <v>19</v>
          </cell>
        </row>
        <row r="118">
          <cell r="AH118" t="str">
            <v xml:space="preserve">  SUBURBAN WASHINGTON</v>
          </cell>
          <cell r="AI118">
            <v>7502</v>
          </cell>
          <cell r="AJ118">
            <v>3831</v>
          </cell>
          <cell r="AK118">
            <v>0.51066382298053847</v>
          </cell>
          <cell r="AL118">
            <v>9218</v>
          </cell>
          <cell r="AM118">
            <v>3912</v>
          </cell>
          <cell r="AN118">
            <v>0.42438706877847687</v>
          </cell>
          <cell r="AO118">
            <v>-1716</v>
          </cell>
          <cell r="AP118">
            <v>-0.18615751789976134</v>
          </cell>
          <cell r="AQ118">
            <v>0.41392628558817041</v>
          </cell>
          <cell r="AR118">
            <v>0.47826086956521741</v>
          </cell>
          <cell r="AU118">
            <v>-81</v>
          </cell>
          <cell r="AV118">
            <v>-2.0705521472392636E-2</v>
          </cell>
          <cell r="AW118">
            <v>0.36430201597565615</v>
          </cell>
          <cell r="AX118">
            <v>0.40434108527131785</v>
          </cell>
        </row>
        <row r="119">
          <cell r="AH119" t="str">
            <v xml:space="preserve">   FREDERICK</v>
          </cell>
          <cell r="AI119">
            <v>1646</v>
          </cell>
          <cell r="AJ119">
            <v>1147</v>
          </cell>
          <cell r="AK119">
            <v>0.69684082624544352</v>
          </cell>
          <cell r="AL119">
            <v>2566</v>
          </cell>
          <cell r="AM119">
            <v>1476</v>
          </cell>
          <cell r="AN119">
            <v>0.57521434138737337</v>
          </cell>
          <cell r="AO119">
            <v>-920</v>
          </cell>
          <cell r="AP119">
            <v>-0.35853468433359315</v>
          </cell>
          <cell r="AQ119">
            <v>9.0818803796071504E-2</v>
          </cell>
          <cell r="AR119">
            <v>0.13313271765072118</v>
          </cell>
          <cell r="AS119">
            <v>4</v>
          </cell>
          <cell r="AT119">
            <v>2</v>
          </cell>
          <cell r="AU119">
            <v>-329</v>
          </cell>
          <cell r="AV119">
            <v>-0.22289972899728996</v>
          </cell>
          <cell r="AW119">
            <v>0.10907189045264359</v>
          </cell>
          <cell r="AX119">
            <v>0.15255813953488373</v>
          </cell>
          <cell r="AY119">
            <v>2</v>
          </cell>
          <cell r="AZ119">
            <v>2</v>
          </cell>
        </row>
        <row r="120">
          <cell r="AH120" t="str">
            <v xml:space="preserve">   MONTGOMERY</v>
          </cell>
          <cell r="AI120">
            <v>2839</v>
          </cell>
          <cell r="AJ120">
            <v>1023</v>
          </cell>
          <cell r="AK120">
            <v>0.3603381472349419</v>
          </cell>
          <cell r="AL120">
            <v>724</v>
          </cell>
          <cell r="AM120">
            <v>590</v>
          </cell>
          <cell r="AN120">
            <v>0.81491712707182318</v>
          </cell>
          <cell r="AO120">
            <v>2115</v>
          </cell>
          <cell r="AP120">
            <v>2.9212707182320443</v>
          </cell>
          <cell r="AQ120">
            <v>0.15664312513793865</v>
          </cell>
          <cell r="AR120">
            <v>3.756355712358618E-2</v>
          </cell>
          <cell r="AS120">
            <v>2</v>
          </cell>
          <cell r="AT120">
            <v>7</v>
          </cell>
          <cell r="AU120">
            <v>433</v>
          </cell>
          <cell r="AV120">
            <v>0.73389830508474574</v>
          </cell>
          <cell r="AW120">
            <v>9.7280334728033477E-2</v>
          </cell>
          <cell r="AX120">
            <v>6.0981912144702839E-2</v>
          </cell>
          <cell r="AY120">
            <v>4</v>
          </cell>
          <cell r="AZ120">
            <v>5</v>
          </cell>
        </row>
        <row r="121">
          <cell r="AH121" t="str">
            <v xml:space="preserve">   PRINCE GEORGE'S</v>
          </cell>
          <cell r="AI121">
            <v>3017</v>
          </cell>
          <cell r="AJ121">
            <v>1661</v>
          </cell>
          <cell r="AK121">
            <v>0.55054690089492875</v>
          </cell>
          <cell r="AL121">
            <v>5928</v>
          </cell>
          <cell r="AM121">
            <v>1846</v>
          </cell>
          <cell r="AN121">
            <v>0.31140350877192985</v>
          </cell>
          <cell r="AO121">
            <v>-2911</v>
          </cell>
          <cell r="AP121">
            <v>-0.49105937921727394</v>
          </cell>
          <cell r="AQ121">
            <v>0.16646435665416023</v>
          </cell>
          <cell r="AR121">
            <v>0.30756459479091003</v>
          </cell>
          <cell r="AS121">
            <v>1</v>
          </cell>
          <cell r="AT121">
            <v>1</v>
          </cell>
          <cell r="AU121">
            <v>-185</v>
          </cell>
          <cell r="AV121">
            <v>-0.10021668472372698</v>
          </cell>
          <cell r="AW121">
            <v>0.15794979079497909</v>
          </cell>
          <cell r="AX121">
            <v>0.19080103359173126</v>
          </cell>
          <cell r="AY121">
            <v>1</v>
          </cell>
          <cell r="AZ121">
            <v>1</v>
          </cell>
        </row>
        <row r="123">
          <cell r="AH123" t="str">
            <v xml:space="preserve">  SOUTHERN MARYLAND</v>
          </cell>
          <cell r="AI123">
            <v>1609</v>
          </cell>
          <cell r="AJ123">
            <v>1283</v>
          </cell>
          <cell r="AK123">
            <v>0.79738968303293967</v>
          </cell>
          <cell r="AL123">
            <v>1337</v>
          </cell>
          <cell r="AM123">
            <v>1335</v>
          </cell>
          <cell r="AN123">
            <v>0.99850411368735981</v>
          </cell>
          <cell r="AO123">
            <v>272</v>
          </cell>
          <cell r="AP123">
            <v>0.20344053851907254</v>
          </cell>
          <cell r="AQ123">
            <v>8.877731185168837E-2</v>
          </cell>
          <cell r="AR123">
            <v>6.9368060599771714E-2</v>
          </cell>
          <cell r="AU123">
            <v>-52</v>
          </cell>
          <cell r="AV123">
            <v>-3.895131086142322E-2</v>
          </cell>
          <cell r="AW123">
            <v>0.12200456447318372</v>
          </cell>
          <cell r="AX123">
            <v>0.13798449612403102</v>
          </cell>
        </row>
        <row r="124">
          <cell r="AH124" t="str">
            <v xml:space="preserve">   CALVERT</v>
          </cell>
          <cell r="AI124">
            <v>386</v>
          </cell>
          <cell r="AJ124">
            <v>386</v>
          </cell>
          <cell r="AK124">
            <v>1</v>
          </cell>
          <cell r="AL124">
            <v>127</v>
          </cell>
          <cell r="AM124">
            <v>127</v>
          </cell>
          <cell r="AN124">
            <v>1</v>
          </cell>
          <cell r="AO124">
            <v>259</v>
          </cell>
          <cell r="AP124">
            <v>2.0393700787401574</v>
          </cell>
          <cell r="AQ124">
            <v>2.1297726771132199E-2</v>
          </cell>
          <cell r="AR124">
            <v>6.5891875064854211E-3</v>
          </cell>
          <cell r="AS124">
            <v>12</v>
          </cell>
          <cell r="AT124">
            <v>19</v>
          </cell>
          <cell r="AU124">
            <v>259</v>
          </cell>
          <cell r="AV124">
            <v>2.0393700787401574</v>
          </cell>
          <cell r="AW124">
            <v>3.6705971852415364E-2</v>
          </cell>
          <cell r="AX124">
            <v>1.3126614987080103E-2</v>
          </cell>
          <cell r="AY124">
            <v>10</v>
          </cell>
          <cell r="AZ124">
            <v>18</v>
          </cell>
        </row>
        <row r="125">
          <cell r="AH125" t="str">
            <v xml:space="preserve">   CHARLES</v>
          </cell>
          <cell r="AI125">
            <v>95</v>
          </cell>
          <cell r="AJ125">
            <v>95</v>
          </cell>
          <cell r="AK125">
            <v>1</v>
          </cell>
          <cell r="AL125">
            <v>972</v>
          </cell>
          <cell r="AM125">
            <v>970</v>
          </cell>
          <cell r="AN125">
            <v>0.99794238683127567</v>
          </cell>
          <cell r="AO125">
            <v>-877</v>
          </cell>
          <cell r="AP125">
            <v>-0.90226337448559668</v>
          </cell>
          <cell r="AQ125">
            <v>5.2416685058485988E-3</v>
          </cell>
          <cell r="AR125">
            <v>5.0430631939400228E-2</v>
          </cell>
          <cell r="AS125">
            <v>19</v>
          </cell>
          <cell r="AT125">
            <v>6</v>
          </cell>
          <cell r="AU125">
            <v>-875</v>
          </cell>
          <cell r="AV125">
            <v>-0.90206185567010311</v>
          </cell>
          <cell r="AW125">
            <v>9.0338531761125912E-3</v>
          </cell>
          <cell r="AX125">
            <v>0.10025839793281653</v>
          </cell>
          <cell r="AY125">
            <v>19</v>
          </cell>
          <cell r="AZ125">
            <v>4</v>
          </cell>
        </row>
        <row r="126">
          <cell r="AH126" t="str">
            <v xml:space="preserve">   ST. MARY'S</v>
          </cell>
          <cell r="AI126">
            <v>1128</v>
          </cell>
          <cell r="AJ126">
            <v>802</v>
          </cell>
          <cell r="AK126">
            <v>0.71099290780141844</v>
          </cell>
          <cell r="AL126">
            <v>238</v>
          </cell>
          <cell r="AM126">
            <v>238</v>
          </cell>
          <cell r="AN126">
            <v>1</v>
          </cell>
          <cell r="AO126">
            <v>890</v>
          </cell>
          <cell r="AP126">
            <v>3.7394957983193278</v>
          </cell>
          <cell r="AQ126">
            <v>6.223791657470757E-2</v>
          </cell>
          <cell r="AR126">
            <v>1.2348241153886065E-2</v>
          </cell>
          <cell r="AS126">
            <v>7</v>
          </cell>
          <cell r="AT126">
            <v>15</v>
          </cell>
          <cell r="AU126">
            <v>564</v>
          </cell>
          <cell r="AV126">
            <v>2.3697478991596639</v>
          </cell>
          <cell r="AW126">
            <v>7.6264739444655769E-2</v>
          </cell>
          <cell r="AX126">
            <v>2.4599483204134368E-2</v>
          </cell>
          <cell r="AY126">
            <v>6</v>
          </cell>
          <cell r="AZ126">
            <v>13</v>
          </cell>
        </row>
        <row r="128">
          <cell r="AH128" t="str">
            <v xml:space="preserve">  WESTERN MARYLAND</v>
          </cell>
          <cell r="AI128">
            <v>438</v>
          </cell>
          <cell r="AJ128">
            <v>438</v>
          </cell>
          <cell r="AK128">
            <v>1</v>
          </cell>
          <cell r="AL128">
            <v>749</v>
          </cell>
          <cell r="AM128">
            <v>517</v>
          </cell>
          <cell r="AN128">
            <v>0.69025367156208273</v>
          </cell>
          <cell r="AO128">
            <v>-311</v>
          </cell>
          <cell r="AP128">
            <v>-0.4152202937249666</v>
          </cell>
          <cell r="AQ128">
            <v>2.4166850584859855E-2</v>
          </cell>
          <cell r="AR128">
            <v>3.886064127840614E-2</v>
          </cell>
          <cell r="AU128">
            <v>-79</v>
          </cell>
          <cell r="AV128">
            <v>-0.15280464216634429</v>
          </cell>
          <cell r="AW128">
            <v>4.1650817801445417E-2</v>
          </cell>
          <cell r="AX128">
            <v>5.3436692506459951E-2</v>
          </cell>
        </row>
        <row r="129">
          <cell r="AH129" t="str">
            <v xml:space="preserve">   ALLEGANY</v>
          </cell>
          <cell r="AI129">
            <v>16</v>
          </cell>
          <cell r="AJ129">
            <v>16</v>
          </cell>
          <cell r="AK129">
            <v>1</v>
          </cell>
          <cell r="AL129">
            <v>24</v>
          </cell>
          <cell r="AM129">
            <v>24</v>
          </cell>
          <cell r="AN129">
            <v>1</v>
          </cell>
          <cell r="AO129">
            <v>-8</v>
          </cell>
          <cell r="AP129">
            <v>-0.33333333333333331</v>
          </cell>
          <cell r="AQ129">
            <v>8.8280732730081665E-4</v>
          </cell>
          <cell r="AR129">
            <v>1.2452007886271661E-3</v>
          </cell>
          <cell r="AS129">
            <v>24</v>
          </cell>
          <cell r="AT129">
            <v>24</v>
          </cell>
          <cell r="AU129">
            <v>-8</v>
          </cell>
          <cell r="AV129">
            <v>-0.33333333333333331</v>
          </cell>
          <cell r="AW129">
            <v>1.5214910612400153E-3</v>
          </cell>
          <cell r="AX129">
            <v>2.4806201550387598E-3</v>
          </cell>
          <cell r="AY129">
            <v>24</v>
          </cell>
          <cell r="AZ129">
            <v>24</v>
          </cell>
        </row>
        <row r="130">
          <cell r="AH130" t="str">
            <v xml:space="preserve">     Frostburg</v>
          </cell>
          <cell r="AI130">
            <v>6</v>
          </cell>
          <cell r="AJ130">
            <v>6</v>
          </cell>
          <cell r="AK130">
            <v>1</v>
          </cell>
          <cell r="AL130">
            <v>6</v>
          </cell>
          <cell r="AM130">
            <v>6</v>
          </cell>
          <cell r="AN130">
            <v>1</v>
          </cell>
          <cell r="AO130">
            <v>0</v>
          </cell>
          <cell r="AP130">
            <v>0</v>
          </cell>
          <cell r="AQ130">
            <v>3.3105274773780622E-4</v>
          </cell>
          <cell r="AR130">
            <v>3.1130019715679152E-4</v>
          </cell>
          <cell r="AU130">
            <v>0</v>
          </cell>
          <cell r="AV130">
            <v>0</v>
          </cell>
          <cell r="AW130">
            <v>5.705591479650057E-4</v>
          </cell>
          <cell r="AX130">
            <v>6.2015503875968996E-4</v>
          </cell>
        </row>
        <row r="131">
          <cell r="AH131" t="str">
            <v xml:space="preserve">     Lonaconing town</v>
          </cell>
          <cell r="AI131">
            <v>0</v>
          </cell>
          <cell r="AJ131">
            <v>0</v>
          </cell>
          <cell r="AL131">
            <v>0</v>
          </cell>
          <cell r="AM131">
            <v>0</v>
          </cell>
          <cell r="AO131">
            <v>0</v>
          </cell>
          <cell r="AQ131">
            <v>0</v>
          </cell>
          <cell r="AR131">
            <v>0</v>
          </cell>
          <cell r="AU131">
            <v>0</v>
          </cell>
          <cell r="AW131">
            <v>0</v>
          </cell>
          <cell r="AX131">
            <v>0</v>
          </cell>
        </row>
        <row r="132">
          <cell r="AH132" t="str">
            <v xml:space="preserve">   GARRETT</v>
          </cell>
          <cell r="AI132">
            <v>155</v>
          </cell>
          <cell r="AJ132">
            <v>155</v>
          </cell>
          <cell r="AK132">
            <v>1</v>
          </cell>
          <cell r="AL132">
            <v>181</v>
          </cell>
          <cell r="AM132">
            <v>181</v>
          </cell>
          <cell r="AN132">
            <v>1</v>
          </cell>
          <cell r="AO132">
            <v>-26</v>
          </cell>
          <cell r="AP132">
            <v>-0.143646408839779</v>
          </cell>
          <cell r="AQ132">
            <v>8.5521959832266601E-3</v>
          </cell>
          <cell r="AR132">
            <v>9.3908892808965451E-3</v>
          </cell>
          <cell r="AS132">
            <v>17</v>
          </cell>
          <cell r="AT132">
            <v>17</v>
          </cell>
          <cell r="AU132">
            <v>-26</v>
          </cell>
          <cell r="AV132">
            <v>-0.143646408839779</v>
          </cell>
          <cell r="AW132">
            <v>1.4739444655762648E-2</v>
          </cell>
          <cell r="AX132">
            <v>1.8708010335917312E-2</v>
          </cell>
          <cell r="AY132">
            <v>14</v>
          </cell>
          <cell r="AZ132">
            <v>16</v>
          </cell>
        </row>
        <row r="133">
          <cell r="AH133" t="str">
            <v xml:space="preserve">   WASHINGTON</v>
          </cell>
          <cell r="AI133">
            <v>267</v>
          </cell>
          <cell r="AJ133">
            <v>267</v>
          </cell>
          <cell r="AK133">
            <v>1</v>
          </cell>
          <cell r="AL133">
            <v>544</v>
          </cell>
          <cell r="AM133">
            <v>312</v>
          </cell>
          <cell r="AN133">
            <v>0.57352941176470584</v>
          </cell>
          <cell r="AO133">
            <v>-277</v>
          </cell>
          <cell r="AP133">
            <v>-0.5091911764705882</v>
          </cell>
          <cell r="AQ133">
            <v>1.4731847274332377E-2</v>
          </cell>
          <cell r="AR133">
            <v>2.8224551208882433E-2</v>
          </cell>
          <cell r="AS133">
            <v>13</v>
          </cell>
          <cell r="AT133">
            <v>9</v>
          </cell>
          <cell r="AU133">
            <v>-45</v>
          </cell>
          <cell r="AV133">
            <v>-0.14423076923076922</v>
          </cell>
          <cell r="AW133">
            <v>2.5389882084442754E-2</v>
          </cell>
          <cell r="AX133">
            <v>3.2248062015503877E-2</v>
          </cell>
          <cell r="AY133">
            <v>12</v>
          </cell>
          <cell r="AZ133">
            <v>8</v>
          </cell>
        </row>
        <row r="135">
          <cell r="AH135" t="str">
            <v xml:space="preserve">  UPPER EASTERN SHORE</v>
          </cell>
          <cell r="AI135">
            <v>1038</v>
          </cell>
          <cell r="AJ135">
            <v>784</v>
          </cell>
          <cell r="AK135">
            <v>0.75529865125240847</v>
          </cell>
          <cell r="AL135">
            <v>968</v>
          </cell>
          <cell r="AM135">
            <v>820</v>
          </cell>
          <cell r="AN135">
            <v>0.84710743801652888</v>
          </cell>
          <cell r="AO135">
            <v>70</v>
          </cell>
          <cell r="AP135">
            <v>7.2314049586776855E-2</v>
          </cell>
          <cell r="AQ135">
            <v>5.7272125358640479E-2</v>
          </cell>
          <cell r="AR135">
            <v>5.0223098474629031E-2</v>
          </cell>
          <cell r="AU135">
            <v>-36</v>
          </cell>
          <cell r="AV135">
            <v>-4.3902439024390241E-2</v>
          </cell>
          <cell r="AW135">
            <v>7.4553062000760742E-2</v>
          </cell>
          <cell r="AX135">
            <v>8.4754521963824284E-2</v>
          </cell>
        </row>
        <row r="136">
          <cell r="AH136" t="str">
            <v xml:space="preserve">   CAROLINE </v>
          </cell>
          <cell r="AI136">
            <v>49</v>
          </cell>
          <cell r="AJ136">
            <v>45</v>
          </cell>
          <cell r="AK136">
            <v>0.91836734693877553</v>
          </cell>
          <cell r="AL136">
            <v>67</v>
          </cell>
          <cell r="AM136">
            <v>59</v>
          </cell>
          <cell r="AN136">
            <v>0.88059701492537312</v>
          </cell>
          <cell r="AO136">
            <v>-18</v>
          </cell>
          <cell r="AP136">
            <v>-0.26865671641791045</v>
          </cell>
          <cell r="AQ136">
            <v>2.7035974398587508E-3</v>
          </cell>
          <cell r="AR136">
            <v>3.4761855349175054E-3</v>
          </cell>
          <cell r="AS136">
            <v>22</v>
          </cell>
          <cell r="AT136">
            <v>21</v>
          </cell>
          <cell r="AU136">
            <v>-14</v>
          </cell>
          <cell r="AV136">
            <v>-0.23728813559322035</v>
          </cell>
          <cell r="AW136">
            <v>4.2791936097375432E-3</v>
          </cell>
          <cell r="AX136">
            <v>6.0981912144702846E-3</v>
          </cell>
          <cell r="AY136">
            <v>22</v>
          </cell>
          <cell r="AZ136">
            <v>21</v>
          </cell>
        </row>
        <row r="137">
          <cell r="AH137" t="str">
            <v xml:space="preserve">     Marydel town</v>
          </cell>
          <cell r="AI137">
            <v>1</v>
          </cell>
          <cell r="AJ137">
            <v>1</v>
          </cell>
          <cell r="AK137">
            <v>1</v>
          </cell>
          <cell r="AL137">
            <v>0</v>
          </cell>
          <cell r="AM137">
            <v>0</v>
          </cell>
          <cell r="AO137">
            <v>1</v>
          </cell>
          <cell r="AQ137">
            <v>5.5175457956301041E-5</v>
          </cell>
          <cell r="AR137">
            <v>0</v>
          </cell>
          <cell r="AU137">
            <v>1</v>
          </cell>
          <cell r="AW137">
            <v>9.5093191327500954E-5</v>
          </cell>
          <cell r="AX137">
            <v>0</v>
          </cell>
        </row>
        <row r="138">
          <cell r="AH138" t="str">
            <v xml:space="preserve">     Preston town</v>
          </cell>
          <cell r="AI138">
            <v>0</v>
          </cell>
          <cell r="AJ138">
            <v>0</v>
          </cell>
          <cell r="AL138">
            <v>4</v>
          </cell>
          <cell r="AM138">
            <v>4</v>
          </cell>
          <cell r="AN138">
            <v>1</v>
          </cell>
          <cell r="AO138">
            <v>-4</v>
          </cell>
          <cell r="AP138">
            <v>-1</v>
          </cell>
          <cell r="AQ138">
            <v>0</v>
          </cell>
          <cell r="AR138">
            <v>2.0753346477119436E-4</v>
          </cell>
          <cell r="AU138">
            <v>-4</v>
          </cell>
          <cell r="AV138">
            <v>-1</v>
          </cell>
          <cell r="AW138">
            <v>0</v>
          </cell>
          <cell r="AX138">
            <v>4.1343669250645994E-4</v>
          </cell>
        </row>
        <row r="139">
          <cell r="AH139" t="str">
            <v xml:space="preserve">   CECIL</v>
          </cell>
          <cell r="AI139">
            <v>230</v>
          </cell>
          <cell r="AJ139">
            <v>230</v>
          </cell>
          <cell r="AK139">
            <v>1</v>
          </cell>
          <cell r="AL139">
            <v>238</v>
          </cell>
          <cell r="AM139">
            <v>238</v>
          </cell>
          <cell r="AN139">
            <v>1</v>
          </cell>
          <cell r="AO139">
            <v>-8</v>
          </cell>
          <cell r="AP139">
            <v>-3.3613445378151259E-2</v>
          </cell>
          <cell r="AQ139">
            <v>1.2690355329949238E-2</v>
          </cell>
          <cell r="AR139">
            <v>1.2348241153886065E-2</v>
          </cell>
          <cell r="AS139">
            <v>14</v>
          </cell>
          <cell r="AT139">
            <v>15</v>
          </cell>
          <cell r="AU139">
            <v>-8</v>
          </cell>
          <cell r="AV139">
            <v>-3.3613445378151259E-2</v>
          </cell>
          <cell r="AW139">
            <v>2.1871434005325218E-2</v>
          </cell>
          <cell r="AX139">
            <v>2.4599483204134368E-2</v>
          </cell>
          <cell r="AY139">
            <v>13</v>
          </cell>
          <cell r="AZ139">
            <v>13</v>
          </cell>
        </row>
        <row r="140">
          <cell r="AH140" t="str">
            <v xml:space="preserve">   KENT </v>
          </cell>
          <cell r="AI140">
            <v>75</v>
          </cell>
          <cell r="AJ140">
            <v>61</v>
          </cell>
          <cell r="AK140">
            <v>0.81333333333333335</v>
          </cell>
          <cell r="AL140">
            <v>56</v>
          </cell>
          <cell r="AM140">
            <v>48</v>
          </cell>
          <cell r="AN140">
            <v>0.8571428571428571</v>
          </cell>
          <cell r="AO140">
            <v>19</v>
          </cell>
          <cell r="AP140">
            <v>0.3392857142857143</v>
          </cell>
          <cell r="AQ140">
            <v>4.1381593467225775E-3</v>
          </cell>
          <cell r="AR140">
            <v>2.9054685067967209E-3</v>
          </cell>
          <cell r="AS140">
            <v>20</v>
          </cell>
          <cell r="AT140">
            <v>22</v>
          </cell>
          <cell r="AU140">
            <v>13</v>
          </cell>
          <cell r="AV140">
            <v>0.27083333333333331</v>
          </cell>
          <cell r="AW140">
            <v>5.8006846709775578E-3</v>
          </cell>
          <cell r="AX140">
            <v>4.9612403100775197E-3</v>
          </cell>
          <cell r="AY140">
            <v>21</v>
          </cell>
          <cell r="AZ140">
            <v>22</v>
          </cell>
        </row>
        <row r="141">
          <cell r="AH141" t="str">
            <v xml:space="preserve">     Betterton town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O141">
            <v>0</v>
          </cell>
          <cell r="AQ141">
            <v>0</v>
          </cell>
          <cell r="AR141">
            <v>0</v>
          </cell>
          <cell r="AU141">
            <v>0</v>
          </cell>
          <cell r="AW141">
            <v>0</v>
          </cell>
          <cell r="AX141">
            <v>0</v>
          </cell>
        </row>
        <row r="142">
          <cell r="AH142" t="str">
            <v xml:space="preserve">     Rock Hall town</v>
          </cell>
          <cell r="AI142">
            <v>3</v>
          </cell>
          <cell r="AJ142">
            <v>3</v>
          </cell>
          <cell r="AK142">
            <v>1</v>
          </cell>
          <cell r="AL142">
            <v>3</v>
          </cell>
          <cell r="AM142">
            <v>3</v>
          </cell>
          <cell r="AN142">
            <v>1</v>
          </cell>
          <cell r="AO142">
            <v>0</v>
          </cell>
          <cell r="AP142">
            <v>0</v>
          </cell>
          <cell r="AQ142">
            <v>1.6552637386890311E-4</v>
          </cell>
          <cell r="AR142">
            <v>1.5565009857839576E-4</v>
          </cell>
          <cell r="AU142">
            <v>0</v>
          </cell>
          <cell r="AV142">
            <v>0</v>
          </cell>
          <cell r="AW142">
            <v>2.8527957398250285E-4</v>
          </cell>
          <cell r="AX142">
            <v>3.1007751937984498E-4</v>
          </cell>
        </row>
        <row r="143">
          <cell r="AH143" t="str">
            <v xml:space="preserve">   QUEEN ANNE'S</v>
          </cell>
          <cell r="AI143">
            <v>535</v>
          </cell>
          <cell r="AJ143">
            <v>299</v>
          </cell>
          <cell r="AK143">
            <v>0.55887850467289724</v>
          </cell>
          <cell r="AL143">
            <v>455</v>
          </cell>
          <cell r="AM143">
            <v>328</v>
          </cell>
          <cell r="AN143">
            <v>0.72087912087912087</v>
          </cell>
          <cell r="AO143">
            <v>80</v>
          </cell>
          <cell r="AP143">
            <v>0.17582417582417584</v>
          </cell>
          <cell r="AQ143">
            <v>2.9518870006621054E-2</v>
          </cell>
          <cell r="AR143">
            <v>2.3606931617723356E-2</v>
          </cell>
          <cell r="AS143">
            <v>10</v>
          </cell>
          <cell r="AT143">
            <v>10</v>
          </cell>
          <cell r="AU143">
            <v>-29</v>
          </cell>
          <cell r="AV143">
            <v>-8.8414634146341459E-2</v>
          </cell>
          <cell r="AW143">
            <v>2.8432864206922783E-2</v>
          </cell>
          <cell r="AX143">
            <v>3.3901808785529716E-2</v>
          </cell>
          <cell r="AY143">
            <v>11</v>
          </cell>
          <cell r="AZ143">
            <v>7</v>
          </cell>
        </row>
        <row r="144">
          <cell r="AH144" t="str">
            <v xml:space="preserve">   TALBOT</v>
          </cell>
          <cell r="AI144">
            <v>149</v>
          </cell>
          <cell r="AJ144">
            <v>149</v>
          </cell>
          <cell r="AK144">
            <v>1</v>
          </cell>
          <cell r="AL144">
            <v>152</v>
          </cell>
          <cell r="AM144">
            <v>147</v>
          </cell>
          <cell r="AN144">
            <v>0.96710526315789469</v>
          </cell>
          <cell r="AO144">
            <v>-3</v>
          </cell>
          <cell r="AP144">
            <v>-1.9736842105263157E-2</v>
          </cell>
          <cell r="AQ144">
            <v>8.2211432354888543E-3</v>
          </cell>
          <cell r="AR144">
            <v>7.8862716613053857E-3</v>
          </cell>
          <cell r="AS144">
            <v>18</v>
          </cell>
          <cell r="AT144">
            <v>18</v>
          </cell>
          <cell r="AU144">
            <v>2</v>
          </cell>
          <cell r="AV144">
            <v>1.3605442176870748E-2</v>
          </cell>
          <cell r="AW144">
            <v>1.4168885507797642E-2</v>
          </cell>
          <cell r="AX144">
            <v>1.5193798449612403E-2</v>
          </cell>
          <cell r="AY144">
            <v>15</v>
          </cell>
          <cell r="AZ144">
            <v>17</v>
          </cell>
        </row>
        <row r="145">
          <cell r="AH145" t="str">
            <v xml:space="preserve">     Easton</v>
          </cell>
          <cell r="AI145">
            <v>25</v>
          </cell>
          <cell r="AJ145">
            <v>25</v>
          </cell>
          <cell r="AK145">
            <v>1</v>
          </cell>
          <cell r="AL145">
            <v>59</v>
          </cell>
          <cell r="AM145">
            <v>59</v>
          </cell>
          <cell r="AN145">
            <v>1</v>
          </cell>
          <cell r="AO145">
            <v>-34</v>
          </cell>
          <cell r="AP145">
            <v>-0.57627118644067798</v>
          </cell>
          <cell r="AQ145">
            <v>1.379386448907526E-3</v>
          </cell>
          <cell r="AR145">
            <v>3.0611186053751166E-3</v>
          </cell>
          <cell r="AU145">
            <v>-34</v>
          </cell>
          <cell r="AV145">
            <v>-0.57627118644067798</v>
          </cell>
          <cell r="AW145">
            <v>2.3773297831875236E-3</v>
          </cell>
          <cell r="AX145">
            <v>6.0981912144702846E-3</v>
          </cell>
        </row>
        <row r="147">
          <cell r="AH147" t="str">
            <v xml:space="preserve">  LOWER  EASTERN SHORE</v>
          </cell>
          <cell r="AI147">
            <v>836</v>
          </cell>
          <cell r="AJ147">
            <v>641</v>
          </cell>
          <cell r="AK147">
            <v>0.76674641148325362</v>
          </cell>
          <cell r="AL147">
            <v>861</v>
          </cell>
          <cell r="AM147">
            <v>579</v>
          </cell>
          <cell r="AN147">
            <v>0.67247386759581884</v>
          </cell>
          <cell r="AO147">
            <v>-25</v>
          </cell>
          <cell r="AP147">
            <v>-2.9036004645760744E-2</v>
          </cell>
          <cell r="AQ147">
            <v>4.6126682851467669E-2</v>
          </cell>
          <cell r="AR147">
            <v>4.4671578291999588E-2</v>
          </cell>
          <cell r="AU147">
            <v>62</v>
          </cell>
          <cell r="AV147">
            <v>0.10708117443868739</v>
          </cell>
          <cell r="AW147">
            <v>6.0954735640928112E-2</v>
          </cell>
          <cell r="AX147">
            <v>5.9844961240310079E-2</v>
          </cell>
        </row>
        <row r="148">
          <cell r="AH148" t="str">
            <v xml:space="preserve">   DORCHESTER</v>
          </cell>
          <cell r="AI148">
            <v>71</v>
          </cell>
          <cell r="AJ148">
            <v>71</v>
          </cell>
          <cell r="AK148">
            <v>1</v>
          </cell>
          <cell r="AL148">
            <v>72</v>
          </cell>
          <cell r="AM148">
            <v>72</v>
          </cell>
          <cell r="AN148">
            <v>1</v>
          </cell>
          <cell r="AO148">
            <v>-1</v>
          </cell>
          <cell r="AP148">
            <v>-1.3888888888888888E-2</v>
          </cell>
          <cell r="AQ148">
            <v>3.9174575148973739E-3</v>
          </cell>
          <cell r="AR148">
            <v>3.7356023658814985E-3</v>
          </cell>
          <cell r="AS148">
            <v>21</v>
          </cell>
          <cell r="AT148">
            <v>20</v>
          </cell>
          <cell r="AU148">
            <v>-1</v>
          </cell>
          <cell r="AV148">
            <v>-1.3888888888888888E-2</v>
          </cell>
          <cell r="AW148">
            <v>6.7516165842525675E-3</v>
          </cell>
          <cell r="AX148">
            <v>7.4418604651162795E-3</v>
          </cell>
          <cell r="AY148">
            <v>20</v>
          </cell>
          <cell r="AZ148">
            <v>20</v>
          </cell>
        </row>
        <row r="149">
          <cell r="AH149" t="str">
            <v xml:space="preserve">   SOMERSET </v>
          </cell>
          <cell r="AI149">
            <v>48</v>
          </cell>
          <cell r="AJ149">
            <v>40</v>
          </cell>
          <cell r="AK149">
            <v>0.83333333333333337</v>
          </cell>
          <cell r="AL149">
            <v>38</v>
          </cell>
          <cell r="AM149">
            <v>32</v>
          </cell>
          <cell r="AN149">
            <v>0.84210526315789469</v>
          </cell>
          <cell r="AO149">
            <v>10</v>
          </cell>
          <cell r="AP149">
            <v>0.26315789473684209</v>
          </cell>
          <cell r="AQ149">
            <v>2.6484219819024497E-3</v>
          </cell>
          <cell r="AR149">
            <v>1.9715679153263464E-3</v>
          </cell>
          <cell r="AS149">
            <v>23</v>
          </cell>
          <cell r="AT149">
            <v>23</v>
          </cell>
          <cell r="AU149">
            <v>8</v>
          </cell>
          <cell r="AV149">
            <v>0.25</v>
          </cell>
          <cell r="AW149">
            <v>3.8037276531000378E-3</v>
          </cell>
          <cell r="AX149">
            <v>3.3074935400516795E-3</v>
          </cell>
          <cell r="AY149">
            <v>23</v>
          </cell>
          <cell r="AZ149">
            <v>23</v>
          </cell>
        </row>
        <row r="150">
          <cell r="AH150" t="str">
            <v xml:space="preserve">   WICOMICO</v>
          </cell>
          <cell r="AI150">
            <v>196</v>
          </cell>
          <cell r="AJ150">
            <v>143</v>
          </cell>
          <cell r="AK150">
            <v>0.72959183673469385</v>
          </cell>
          <cell r="AL150">
            <v>413</v>
          </cell>
          <cell r="AM150">
            <v>185</v>
          </cell>
          <cell r="AN150">
            <v>0.44794188861985473</v>
          </cell>
          <cell r="AO150">
            <v>-217</v>
          </cell>
          <cell r="AP150">
            <v>-0.52542372881355937</v>
          </cell>
          <cell r="AQ150">
            <v>1.0814389759435003E-2</v>
          </cell>
          <cell r="AR150">
            <v>2.1427830237625817E-2</v>
          </cell>
          <cell r="AS150">
            <v>16</v>
          </cell>
          <cell r="AT150">
            <v>11</v>
          </cell>
          <cell r="AU150">
            <v>-42</v>
          </cell>
          <cell r="AV150">
            <v>-0.22702702702702704</v>
          </cell>
          <cell r="AW150">
            <v>1.3598326359832637E-2</v>
          </cell>
          <cell r="AX150">
            <v>1.9121447028423774E-2</v>
          </cell>
          <cell r="AY150">
            <v>16</v>
          </cell>
          <cell r="AZ150">
            <v>15</v>
          </cell>
        </row>
        <row r="151">
          <cell r="AH151" t="str">
            <v xml:space="preserve">   WORCESTER</v>
          </cell>
          <cell r="AI151">
            <v>521</v>
          </cell>
          <cell r="AJ151">
            <v>387</v>
          </cell>
          <cell r="AK151">
            <v>0.74280230326295582</v>
          </cell>
          <cell r="AL151">
            <v>338</v>
          </cell>
          <cell r="AM151">
            <v>290</v>
          </cell>
          <cell r="AN151">
            <v>0.85798816568047342</v>
          </cell>
          <cell r="AO151">
            <v>183</v>
          </cell>
          <cell r="AP151">
            <v>0.54142011834319526</v>
          </cell>
          <cell r="AQ151">
            <v>2.8746413595232841E-2</v>
          </cell>
          <cell r="AR151">
            <v>1.7536577773165921E-2</v>
          </cell>
          <cell r="AS151">
            <v>11</v>
          </cell>
          <cell r="AT151">
            <v>13</v>
          </cell>
          <cell r="AU151">
            <v>97</v>
          </cell>
          <cell r="AV151">
            <v>0.33448275862068966</v>
          </cell>
          <cell r="AW151">
            <v>3.6801065043742871E-2</v>
          </cell>
          <cell r="AX151">
            <v>2.9974160206718347E-2</v>
          </cell>
          <cell r="AY151">
            <v>9</v>
          </cell>
          <cell r="AZ151">
            <v>12</v>
          </cell>
        </row>
        <row r="152">
          <cell r="AH152" t="str">
            <v xml:space="preserve">     Ocean city town</v>
          </cell>
          <cell r="AI152">
            <v>133</v>
          </cell>
          <cell r="AJ152">
            <v>44</v>
          </cell>
          <cell r="AK152">
            <v>0.33082706766917291</v>
          </cell>
          <cell r="AL152">
            <v>64</v>
          </cell>
          <cell r="AM152">
            <v>58</v>
          </cell>
          <cell r="AN152">
            <v>0.90625</v>
          </cell>
          <cell r="AO152">
            <v>69</v>
          </cell>
          <cell r="AP152">
            <v>1.078125</v>
          </cell>
          <cell r="AQ152">
            <v>7.3383359081880383E-3</v>
          </cell>
          <cell r="AR152">
            <v>3.3205354363391097E-3</v>
          </cell>
          <cell r="AU152">
            <v>-14</v>
          </cell>
          <cell r="AV152">
            <v>-0.2413793103448276</v>
          </cell>
          <cell r="AW152">
            <v>4.1841004184100415E-3</v>
          </cell>
          <cell r="AX152">
            <v>5.9948320413436692E-3</v>
          </cell>
        </row>
        <row r="156">
          <cell r="AH156" t="str">
            <v>SOURCE:  U. S. DEPARTMENT OF COMMERCE.  BUREAU OF THE CENSUS</v>
          </cell>
        </row>
        <row r="157">
          <cell r="AH157" t="str">
            <v>(1) Includes new one family units, two family units, three and four family units and five or more family units.</v>
          </cell>
        </row>
        <row r="158">
          <cell r="AH158" t="str">
            <v>(2) U. S. Bureau of the Census estimate based on survey</v>
          </cell>
        </row>
        <row r="159">
          <cell r="AH159" t="str">
            <v>(3) Sum of reported and imputed responses to monthly permit issuing places questionnaires</v>
          </cell>
        </row>
        <row r="160">
          <cell r="AH160" t="str">
            <v>(4) Anne Arundel, Baltimore, Montgomery and Prince George's Counties</v>
          </cell>
        </row>
        <row r="161">
          <cell r="AH161" t="str">
            <v>(5) Calvert, Carroll, Cecil, Charles, Frederick, Harford, Howard, Queen Anne's and St. Mary's Counties</v>
          </cell>
        </row>
        <row r="162">
          <cell r="AH162" t="str">
            <v>(6) Allegany, Washington and Wicomico Counties</v>
          </cell>
        </row>
        <row r="163">
          <cell r="AH163" t="str">
            <v>(7) Baltimore City</v>
          </cell>
        </row>
        <row r="164">
          <cell r="AH164" t="str">
            <v>(8) Caroline, Dorchester, Garret, Kent, Somerset, Talbot and Worcester Counties</v>
          </cell>
        </row>
        <row r="165">
          <cell r="AH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A895-14ED-4968-BD7E-B5BCE05E28FB}">
  <sheetPr>
    <pageSetUpPr fitToPage="1"/>
  </sheetPr>
  <dimension ref="B2:T82"/>
  <sheetViews>
    <sheetView tabSelected="1" workbookViewId="0">
      <selection activeCell="B2" sqref="B2:T82"/>
    </sheetView>
  </sheetViews>
  <sheetFormatPr defaultRowHeight="12.75" x14ac:dyDescent="0.2"/>
  <cols>
    <col min="2" max="2" width="48.140625" bestFit="1" customWidth="1"/>
    <col min="3" max="4" width="11.7109375" customWidth="1"/>
    <col min="5" max="5" width="11.7109375" style="88" customWidth="1"/>
    <col min="6" max="7" width="11.7109375" customWidth="1"/>
    <col min="8" max="8" width="11.7109375" style="88" customWidth="1"/>
    <col min="9" max="20" width="9.7109375" style="88" customWidth="1"/>
  </cols>
  <sheetData>
    <row r="2" spans="2:20" ht="15.75" x14ac:dyDescent="0.25">
      <c r="B2" s="2" t="str">
        <f>[1]DEC23!AH85</f>
        <v>Table 2A.</v>
      </c>
      <c r="C2" s="12"/>
      <c r="D2" s="12"/>
      <c r="E2" s="81"/>
      <c r="F2" s="12"/>
      <c r="G2" s="12"/>
      <c r="H2" s="81"/>
      <c r="I2" s="93"/>
      <c r="J2" s="81"/>
      <c r="K2" s="81"/>
      <c r="L2" s="81"/>
      <c r="M2" s="94"/>
      <c r="N2" s="94"/>
      <c r="O2" s="93"/>
      <c r="P2" s="81"/>
      <c r="Q2" s="95"/>
      <c r="R2" s="95"/>
      <c r="S2" s="94"/>
      <c r="T2" s="94"/>
    </row>
    <row r="3" spans="2:20" ht="18" x14ac:dyDescent="0.25">
      <c r="B3" s="10" t="str">
        <f>[1]DEC23!AH86</f>
        <v>NEW HOUSING UNITS(1) AUTHORIZED FOR CONSTRUCTION:  YEAR TO DATE DECEMBER 2023 AND 2022</v>
      </c>
      <c r="C3" s="13"/>
      <c r="D3" s="13"/>
      <c r="E3" s="82"/>
      <c r="F3" s="14"/>
      <c r="G3" s="14"/>
      <c r="H3" s="82"/>
      <c r="I3" s="96"/>
      <c r="J3" s="82"/>
      <c r="K3" s="82"/>
      <c r="L3" s="82"/>
      <c r="M3" s="97"/>
      <c r="N3" s="97"/>
      <c r="O3" s="96"/>
      <c r="P3" s="82"/>
      <c r="Q3" s="98"/>
      <c r="R3" s="99"/>
      <c r="S3" s="97"/>
      <c r="T3" s="97"/>
    </row>
    <row r="4" spans="2:20" ht="18.75" thickBot="1" x14ac:dyDescent="0.3">
      <c r="B4" s="11"/>
      <c r="C4" s="11"/>
      <c r="D4" s="11"/>
      <c r="E4" s="83"/>
      <c r="F4" s="11"/>
      <c r="G4" s="11"/>
      <c r="H4" s="83"/>
      <c r="I4" s="100"/>
      <c r="J4" s="83"/>
      <c r="K4" s="83"/>
      <c r="L4" s="83"/>
      <c r="M4" s="100"/>
      <c r="N4" s="100"/>
      <c r="O4" s="100"/>
      <c r="P4" s="83"/>
      <c r="Q4" s="83"/>
      <c r="R4" s="83"/>
      <c r="S4" s="100"/>
      <c r="T4" s="100"/>
    </row>
    <row r="5" spans="2:20" ht="13.5" customHeight="1" thickTop="1" x14ac:dyDescent="0.2">
      <c r="B5" s="45" t="str">
        <f>[1]DEC23!AH88</f>
        <v>JURISDICTION</v>
      </c>
      <c r="C5" s="48" t="str">
        <f>[1]DEC23!AI88</f>
        <v>YEAR TO DATE DECEMBER</v>
      </c>
      <c r="D5" s="49"/>
      <c r="E5" s="49"/>
      <c r="F5" s="49"/>
      <c r="G5" s="49"/>
      <c r="H5" s="50"/>
      <c r="I5" s="101" t="str">
        <f>[1]DEC23!AO88</f>
        <v>TOTAL HOUSING UNITS</v>
      </c>
      <c r="J5" s="102"/>
      <c r="K5" s="102"/>
      <c r="L5" s="102"/>
      <c r="M5" s="102"/>
      <c r="N5" s="103"/>
      <c r="O5" s="101" t="str">
        <f>[1]DEC23!AU88</f>
        <v>SINGLE-FAMILY UNITS</v>
      </c>
      <c r="P5" s="102"/>
      <c r="Q5" s="102"/>
      <c r="R5" s="102"/>
      <c r="S5" s="102"/>
      <c r="T5" s="104"/>
    </row>
    <row r="6" spans="2:20" ht="12.75" customHeight="1" x14ac:dyDescent="0.2">
      <c r="B6" s="46"/>
      <c r="C6" s="51"/>
      <c r="D6" s="52"/>
      <c r="E6" s="52"/>
      <c r="F6" s="52"/>
      <c r="G6" s="52"/>
      <c r="H6" s="53"/>
      <c r="I6" s="105"/>
      <c r="J6" s="106"/>
      <c r="K6" s="106"/>
      <c r="L6" s="106"/>
      <c r="M6" s="106"/>
      <c r="N6" s="107"/>
      <c r="O6" s="105"/>
      <c r="P6" s="106"/>
      <c r="Q6" s="106"/>
      <c r="R6" s="106"/>
      <c r="S6" s="106"/>
      <c r="T6" s="108"/>
    </row>
    <row r="7" spans="2:20" ht="13.5" customHeight="1" thickBot="1" x14ac:dyDescent="0.25">
      <c r="B7" s="46"/>
      <c r="C7" s="54"/>
      <c r="D7" s="55"/>
      <c r="E7" s="55"/>
      <c r="F7" s="55"/>
      <c r="G7" s="55"/>
      <c r="H7" s="56"/>
      <c r="I7" s="105"/>
      <c r="J7" s="106"/>
      <c r="K7" s="106"/>
      <c r="L7" s="106"/>
      <c r="M7" s="106"/>
      <c r="N7" s="107"/>
      <c r="O7" s="105"/>
      <c r="P7" s="106"/>
      <c r="Q7" s="106"/>
      <c r="R7" s="106"/>
      <c r="S7" s="106"/>
      <c r="T7" s="108"/>
    </row>
    <row r="8" spans="2:20" ht="12.75" customHeight="1" x14ac:dyDescent="0.2">
      <c r="B8" s="46"/>
      <c r="C8" s="57" t="str">
        <f>[1]DEC23!AI91</f>
        <v>2023</v>
      </c>
      <c r="D8" s="57"/>
      <c r="E8" s="57"/>
      <c r="F8" s="57" t="str">
        <f>[1]DEC23!AL91</f>
        <v>2022</v>
      </c>
      <c r="G8" s="57"/>
      <c r="H8" s="57"/>
      <c r="I8" s="105"/>
      <c r="J8" s="106"/>
      <c r="K8" s="106"/>
      <c r="L8" s="106"/>
      <c r="M8" s="106"/>
      <c r="N8" s="107"/>
      <c r="O8" s="105"/>
      <c r="P8" s="106"/>
      <c r="Q8" s="106"/>
      <c r="R8" s="106"/>
      <c r="S8" s="106"/>
      <c r="T8" s="108"/>
    </row>
    <row r="9" spans="2:20" ht="13.5" customHeight="1" thickBot="1" x14ac:dyDescent="0.25">
      <c r="B9" s="46"/>
      <c r="C9" s="58"/>
      <c r="D9" s="58"/>
      <c r="E9" s="58"/>
      <c r="F9" s="58"/>
      <c r="G9" s="58"/>
      <c r="H9" s="58"/>
      <c r="I9" s="109"/>
      <c r="J9" s="110"/>
      <c r="K9" s="110"/>
      <c r="L9" s="110"/>
      <c r="M9" s="110"/>
      <c r="N9" s="111"/>
      <c r="O9" s="109"/>
      <c r="P9" s="110"/>
      <c r="Q9" s="110"/>
      <c r="R9" s="110"/>
      <c r="S9" s="110"/>
      <c r="T9" s="112"/>
    </row>
    <row r="10" spans="2:20" ht="12.75" customHeight="1" x14ac:dyDescent="0.2">
      <c r="B10" s="46"/>
      <c r="C10" s="59" t="str">
        <f>[1]DEC23!AI93</f>
        <v>TOTAL</v>
      </c>
      <c r="D10" s="62" t="str">
        <f>[1]DEC23!AJ93</f>
        <v>SINGLE FAMILY</v>
      </c>
      <c r="E10" s="84" t="str">
        <f>[1]DEC23!AK93</f>
        <v>Percent Single Family</v>
      </c>
      <c r="F10" s="59" t="str">
        <f>[1]DEC23!AL93</f>
        <v>TOTAL</v>
      </c>
      <c r="G10" s="62" t="str">
        <f>[1]DEC23!AM93</f>
        <v>SINGLE FAMILY</v>
      </c>
      <c r="H10" s="89" t="str">
        <f>[1]DEC23!AN93</f>
        <v>Percent Single Family</v>
      </c>
      <c r="I10" s="113" t="str">
        <f>[1]DEC23!AO93</f>
        <v>Change</v>
      </c>
      <c r="J10" s="114"/>
      <c r="K10" s="115" t="str">
        <f>[1]DEC23!AQ93</f>
        <v>State Percent</v>
      </c>
      <c r="L10" s="116"/>
      <c r="M10" s="117" t="str">
        <f>[1]DEC23!AS93</f>
        <v>County Rank</v>
      </c>
      <c r="N10" s="118"/>
      <c r="O10" s="118" t="str">
        <f>[1]DEC23!AU93</f>
        <v>Change</v>
      </c>
      <c r="P10" s="119"/>
      <c r="Q10" s="115" t="str">
        <f>[1]DEC23!AW93</f>
        <v>State Percent</v>
      </c>
      <c r="R10" s="116"/>
      <c r="S10" s="120" t="str">
        <f>[1]DEC23!AY93</f>
        <v>County Rank</v>
      </c>
      <c r="T10" s="121"/>
    </row>
    <row r="11" spans="2:20" ht="12.75" customHeight="1" x14ac:dyDescent="0.2">
      <c r="B11" s="46"/>
      <c r="C11" s="60"/>
      <c r="D11" s="63"/>
      <c r="E11" s="85"/>
      <c r="F11" s="60"/>
      <c r="G11" s="63"/>
      <c r="H11" s="90"/>
      <c r="I11" s="122"/>
      <c r="J11" s="123"/>
      <c r="K11" s="124"/>
      <c r="L11" s="125"/>
      <c r="M11" s="126"/>
      <c r="N11" s="127"/>
      <c r="O11" s="127"/>
      <c r="P11" s="128"/>
      <c r="Q11" s="124"/>
      <c r="R11" s="125"/>
      <c r="S11" s="129"/>
      <c r="T11" s="130"/>
    </row>
    <row r="12" spans="2:20" ht="12.75" customHeight="1" x14ac:dyDescent="0.2">
      <c r="B12" s="46"/>
      <c r="C12" s="60"/>
      <c r="D12" s="63"/>
      <c r="E12" s="85"/>
      <c r="F12" s="60"/>
      <c r="G12" s="63"/>
      <c r="H12" s="90"/>
      <c r="I12" s="131" t="str">
        <f>[1]DEC23!AO95</f>
        <v>Net</v>
      </c>
      <c r="J12" s="132" t="str">
        <f>[1]DEC23!AP95</f>
        <v>Percent</v>
      </c>
      <c r="K12" s="133">
        <f>[1]DEC23!AQ95</f>
        <v>2023</v>
      </c>
      <c r="L12" s="133">
        <f>[1]DEC23!AR95</f>
        <v>2022</v>
      </c>
      <c r="M12" s="133">
        <f>[1]DEC23!AS95</f>
        <v>2023</v>
      </c>
      <c r="N12" s="133">
        <f>[1]DEC23!AT95</f>
        <v>2022</v>
      </c>
      <c r="O12" s="131" t="str">
        <f>[1]DEC23!AU95</f>
        <v>Net</v>
      </c>
      <c r="P12" s="132" t="str">
        <f>[1]DEC23!AV95</f>
        <v>Percent</v>
      </c>
      <c r="Q12" s="133">
        <f>[1]DEC23!AW95</f>
        <v>2023</v>
      </c>
      <c r="R12" s="133">
        <f>[1]DEC23!AX95</f>
        <v>2022</v>
      </c>
      <c r="S12" s="133">
        <f>[1]DEC23!AY95</f>
        <v>2023</v>
      </c>
      <c r="T12" s="134">
        <f>[1]DEC23!AZ95</f>
        <v>2022</v>
      </c>
    </row>
    <row r="13" spans="2:20" ht="13.5" customHeight="1" thickBot="1" x14ac:dyDescent="0.25">
      <c r="B13" s="47"/>
      <c r="C13" s="61"/>
      <c r="D13" s="64"/>
      <c r="E13" s="86"/>
      <c r="F13" s="61"/>
      <c r="G13" s="64"/>
      <c r="H13" s="91"/>
      <c r="I13" s="135"/>
      <c r="J13" s="136"/>
      <c r="K13" s="137"/>
      <c r="L13" s="137"/>
      <c r="M13" s="137"/>
      <c r="N13" s="137"/>
      <c r="O13" s="135"/>
      <c r="P13" s="136"/>
      <c r="Q13" s="137"/>
      <c r="R13" s="137"/>
      <c r="S13" s="137"/>
      <c r="T13" s="138"/>
    </row>
    <row r="14" spans="2:20" ht="15" customHeight="1" x14ac:dyDescent="0.2">
      <c r="B14" s="29"/>
      <c r="C14" s="16"/>
      <c r="D14" s="3"/>
      <c r="E14" s="30"/>
      <c r="F14" s="3"/>
      <c r="G14" s="3"/>
      <c r="H14" s="33"/>
      <c r="I14" s="139"/>
      <c r="J14" s="32"/>
      <c r="K14" s="32"/>
      <c r="L14" s="32"/>
      <c r="M14" s="40"/>
      <c r="N14" s="140"/>
      <c r="O14" s="141"/>
      <c r="P14" s="32"/>
      <c r="Q14" s="30"/>
      <c r="R14" s="31"/>
      <c r="S14" s="32"/>
      <c r="T14" s="142"/>
    </row>
    <row r="15" spans="2:20" ht="15" customHeight="1" x14ac:dyDescent="0.25">
      <c r="B15" s="65" t="str">
        <f>[1]DEC23!AH98</f>
        <v>STATE OF MARYLAND (2)</v>
      </c>
      <c r="C15" s="27">
        <f>[1]DEC23!AI98</f>
        <v>18124</v>
      </c>
      <c r="D15" s="20">
        <f>[1]DEC23!AJ98</f>
        <v>10516</v>
      </c>
      <c r="E15" s="42">
        <f>[1]DEC23!AK98</f>
        <v>0.5802251158684617</v>
      </c>
      <c r="F15" s="9">
        <f>[1]DEC23!AL98</f>
        <v>19274</v>
      </c>
      <c r="G15" s="9">
        <f>[1]DEC23!AM98</f>
        <v>9675</v>
      </c>
      <c r="H15" s="43">
        <f>[1]DEC23!AN98</f>
        <v>0.50197156791532638</v>
      </c>
      <c r="I15" s="28">
        <f>[1]DEC23!AO98</f>
        <v>-1150</v>
      </c>
      <c r="J15" s="42">
        <f>[1]DEC23!AP98</f>
        <v>-5.9665871121718374E-2</v>
      </c>
      <c r="K15" s="32">
        <f>[1]DEC23!AQ98</f>
        <v>1</v>
      </c>
      <c r="L15" s="32">
        <f>[1]DEC23!AR98</f>
        <v>1</v>
      </c>
      <c r="M15" s="143"/>
      <c r="N15" s="144"/>
      <c r="O15" s="145">
        <f>[1]DEC23!AU98</f>
        <v>841</v>
      </c>
      <c r="P15" s="42">
        <f>[1]DEC23!AV98</f>
        <v>8.6925064599483209E-2</v>
      </c>
      <c r="Q15" s="42">
        <f>[1]DEC23!AW98</f>
        <v>1</v>
      </c>
      <c r="R15" s="42">
        <f>[1]DEC23!AX98</f>
        <v>1</v>
      </c>
      <c r="S15" s="146"/>
      <c r="T15" s="142"/>
    </row>
    <row r="16" spans="2:20" ht="15.75" x14ac:dyDescent="0.25">
      <c r="B16" s="66"/>
      <c r="C16" s="18"/>
      <c r="D16" s="3"/>
      <c r="E16" s="30"/>
      <c r="F16" s="3"/>
      <c r="G16" s="3"/>
      <c r="H16" s="33"/>
      <c r="I16" s="19"/>
      <c r="J16" s="30"/>
      <c r="K16" s="31"/>
      <c r="L16" s="31"/>
      <c r="M16" s="147"/>
      <c r="N16" s="148"/>
      <c r="O16" s="149"/>
      <c r="P16" s="30"/>
      <c r="Q16" s="30"/>
      <c r="R16" s="30"/>
      <c r="S16" s="150"/>
      <c r="T16" s="151"/>
    </row>
    <row r="17" spans="2:20" ht="14.25" x14ac:dyDescent="0.2">
      <c r="B17" s="79" t="str">
        <f>[1]DEC23!AH100</f>
        <v>STATE SUM OF MONTHLY REPORTING PIPs (3)</v>
      </c>
      <c r="C17" s="17">
        <f>[1]DEC23!AI100</f>
        <v>18124</v>
      </c>
      <c r="D17" s="8">
        <f>[1]DEC23!AJ100</f>
        <v>10516</v>
      </c>
      <c r="E17" s="42">
        <f>[1]DEC23!AK100</f>
        <v>0.5802251158684617</v>
      </c>
      <c r="F17" s="8">
        <f>[1]DEC23!AL100</f>
        <v>19274</v>
      </c>
      <c r="G17" s="8">
        <f>[1]DEC23!AM100</f>
        <v>9675</v>
      </c>
      <c r="H17" s="43">
        <f>[1]DEC23!AN100</f>
        <v>0.49038050448909792</v>
      </c>
      <c r="I17" s="28">
        <f>[1]DEC23!AO100</f>
        <v>-1150</v>
      </c>
      <c r="J17" s="44">
        <f>[1]DEC23!AP100</f>
        <v>-5.9665871121718374E-2</v>
      </c>
      <c r="K17" s="32">
        <f>[1]DEC23!AQ100</f>
        <v>1</v>
      </c>
      <c r="L17" s="32">
        <f>[1]DEC23!AR100</f>
        <v>1</v>
      </c>
      <c r="M17" s="143"/>
      <c r="N17" s="144"/>
      <c r="O17" s="145">
        <f>[1]DEC23!AU100</f>
        <v>841</v>
      </c>
      <c r="P17" s="42">
        <f>[1]DEC23!AV100</f>
        <v>8.6925064599483209E-2</v>
      </c>
      <c r="Q17" s="42">
        <f>[1]DEC23!AW100</f>
        <v>1</v>
      </c>
      <c r="R17" s="42">
        <f>[1]DEC23!AX100</f>
        <v>1</v>
      </c>
      <c r="S17" s="146"/>
      <c r="T17" s="142"/>
    </row>
    <row r="18" spans="2:20" ht="15.75" x14ac:dyDescent="0.25">
      <c r="B18" s="66"/>
      <c r="C18" s="23"/>
      <c r="D18" s="6"/>
      <c r="E18" s="30"/>
      <c r="F18" s="5"/>
      <c r="G18" s="5"/>
      <c r="H18" s="33"/>
      <c r="I18" s="25"/>
      <c r="J18" s="30"/>
      <c r="K18" s="31"/>
      <c r="L18" s="31"/>
      <c r="M18" s="147"/>
      <c r="N18" s="148"/>
      <c r="O18" s="152"/>
      <c r="P18" s="30"/>
      <c r="Q18" s="30"/>
      <c r="R18" s="30"/>
      <c r="S18" s="150"/>
      <c r="T18" s="151"/>
    </row>
    <row r="19" spans="2:20" ht="15.75" x14ac:dyDescent="0.25">
      <c r="B19" s="66" t="str">
        <f>[1]DEC23!AH102</f>
        <v>SUBURBAN COUNTIES</v>
      </c>
      <c r="C19" s="28">
        <f>[1]DEC23!AI102</f>
        <v>15645</v>
      </c>
      <c r="D19" s="4">
        <f>[1]DEC23!AJ102</f>
        <v>9512</v>
      </c>
      <c r="E19" s="42">
        <f>[1]DEC23!AK102</f>
        <v>0.60798977309044422</v>
      </c>
      <c r="F19" s="8">
        <f>[1]DEC23!AL102</f>
        <v>16713</v>
      </c>
      <c r="G19" s="8">
        <f>[1]DEC23!AM102</f>
        <v>8728</v>
      </c>
      <c r="H19" s="43">
        <f>[1]DEC23!AN102</f>
        <v>0.52222820558846406</v>
      </c>
      <c r="I19" s="28">
        <f>[1]DEC23!AO102</f>
        <v>-1068</v>
      </c>
      <c r="J19" s="42">
        <f>[1]DEC23!AP102</f>
        <v>-6.3902351462933049E-2</v>
      </c>
      <c r="K19" s="32">
        <f>[1]DEC23!AQ102</f>
        <v>0.86322003972632977</v>
      </c>
      <c r="L19" s="32">
        <f>[1]DEC23!AR102</f>
        <v>0.86712669918024277</v>
      </c>
      <c r="M19" s="143"/>
      <c r="N19" s="144"/>
      <c r="O19" s="145">
        <f>[1]DEC23!AU102</f>
        <v>784</v>
      </c>
      <c r="P19" s="42">
        <f>[1]DEC23!AV102</f>
        <v>8.982584784601283E-2</v>
      </c>
      <c r="Q19" s="42">
        <f>[1]DEC23!AW102</f>
        <v>0.90452643590718906</v>
      </c>
      <c r="R19" s="42">
        <f>[1]DEC23!AX102</f>
        <v>0.90211886304909561</v>
      </c>
      <c r="S19" s="146"/>
      <c r="T19" s="142"/>
    </row>
    <row r="20" spans="2:20" ht="15.75" x14ac:dyDescent="0.25">
      <c r="B20" s="68" t="str">
        <f>[1]DEC23!AH103</f>
        <v xml:space="preserve">    INNER SUBURBAN COUNTIES (4)</v>
      </c>
      <c r="C20" s="25">
        <f>[1]DEC23!AI103</f>
        <v>8602</v>
      </c>
      <c r="D20" s="5">
        <f>[1]DEC23!AJ103</f>
        <v>4751</v>
      </c>
      <c r="E20" s="30">
        <f>[1]DEC23!AK103</f>
        <v>0.55231341548477098</v>
      </c>
      <c r="F20" s="5">
        <f>[1]DEC23!AL103</f>
        <v>8809</v>
      </c>
      <c r="G20" s="5">
        <f>[1]DEC23!AM103</f>
        <v>3776</v>
      </c>
      <c r="H20" s="33">
        <f>[1]DEC23!AN103</f>
        <v>0.42865251447383357</v>
      </c>
      <c r="I20" s="25">
        <f>[1]DEC23!AO103</f>
        <v>-207</v>
      </c>
      <c r="J20" s="30">
        <f>[1]DEC23!AP103</f>
        <v>-2.3498694516971279E-2</v>
      </c>
      <c r="K20" s="31">
        <f>[1]DEC23!AQ103</f>
        <v>0.4746192893401015</v>
      </c>
      <c r="L20" s="31">
        <f>[1]DEC23!AR103</f>
        <v>0.45704057279236276</v>
      </c>
      <c r="M20" s="153"/>
      <c r="N20" s="154"/>
      <c r="O20" s="152">
        <f>[1]DEC23!AU103</f>
        <v>975</v>
      </c>
      <c r="P20" s="30">
        <f>[1]DEC23!AV103</f>
        <v>0.25820974576271188</v>
      </c>
      <c r="Q20" s="30">
        <f>[1]DEC23!AW103</f>
        <v>0.45178775199695703</v>
      </c>
      <c r="R20" s="30">
        <f>[1]DEC23!AX103</f>
        <v>0.39028423772609822</v>
      </c>
      <c r="S20" s="150"/>
      <c r="T20" s="151"/>
    </row>
    <row r="21" spans="2:20" ht="15.75" x14ac:dyDescent="0.25">
      <c r="B21" s="68" t="str">
        <f>[1]DEC23!AH104</f>
        <v xml:space="preserve">    OUTER SUBURBAN COUNTIES (5)</v>
      </c>
      <c r="C21" s="25">
        <f>[1]DEC23!AI104</f>
        <v>6564</v>
      </c>
      <c r="D21" s="5">
        <f>[1]DEC23!AJ104</f>
        <v>4335</v>
      </c>
      <c r="E21" s="30">
        <f>[1]DEC23!AK104</f>
        <v>0.66042047531992687</v>
      </c>
      <c r="F21" s="5">
        <f>[1]DEC23!AL104</f>
        <v>6923</v>
      </c>
      <c r="G21" s="5">
        <f>[1]DEC23!AM104</f>
        <v>4431</v>
      </c>
      <c r="H21" s="33">
        <f>[1]DEC23!AN104</f>
        <v>0.64004044489383216</v>
      </c>
      <c r="I21" s="25">
        <f>[1]DEC23!AO104</f>
        <v>-359</v>
      </c>
      <c r="J21" s="30">
        <f>[1]DEC23!AP104</f>
        <v>-5.1856131734797056E-2</v>
      </c>
      <c r="K21" s="31">
        <f>[1]DEC23!AQ104</f>
        <v>0.36217170602516002</v>
      </c>
      <c r="L21" s="31">
        <f>[1]DEC23!AR104</f>
        <v>0.35918854415274465</v>
      </c>
      <c r="M21" s="153"/>
      <c r="N21" s="154"/>
      <c r="O21" s="152">
        <f>[1]DEC23!AU104</f>
        <v>-96</v>
      </c>
      <c r="P21" s="30">
        <f>[1]DEC23!AV104</f>
        <v>-2.1665538253215978E-2</v>
      </c>
      <c r="Q21" s="30">
        <f>[1]DEC23!AW104</f>
        <v>0.41222898440471661</v>
      </c>
      <c r="R21" s="30">
        <f>[1]DEC23!AX104</f>
        <v>0.45798449612403103</v>
      </c>
      <c r="S21" s="150"/>
      <c r="T21" s="151"/>
    </row>
    <row r="22" spans="2:20" ht="15.75" x14ac:dyDescent="0.25">
      <c r="B22" s="68" t="str">
        <f>[1]DEC23!AH105</f>
        <v xml:space="preserve">    EXURBAN COUNTIES(6)</v>
      </c>
      <c r="C22" s="25">
        <f>[1]DEC23!AI105</f>
        <v>479</v>
      </c>
      <c r="D22" s="5">
        <f>[1]DEC23!AJ105</f>
        <v>426</v>
      </c>
      <c r="E22" s="30">
        <f>[1]DEC23!AK105</f>
        <v>0.88935281837160751</v>
      </c>
      <c r="F22" s="5">
        <f>[1]DEC23!AL105</f>
        <v>981</v>
      </c>
      <c r="G22" s="5">
        <f>[1]DEC23!AM105</f>
        <v>521</v>
      </c>
      <c r="H22" s="33">
        <f>[1]DEC23!AN105</f>
        <v>0.5310907237512742</v>
      </c>
      <c r="I22" s="25">
        <f>[1]DEC23!AO105</f>
        <v>-502</v>
      </c>
      <c r="J22" s="30">
        <f>[1]DEC23!AP105</f>
        <v>-0.5117227319062182</v>
      </c>
      <c r="K22" s="31">
        <f>[1]DEC23!AQ105</f>
        <v>2.6429044361068198E-2</v>
      </c>
      <c r="L22" s="31">
        <f>[1]DEC23!AR105</f>
        <v>5.0897582235135415E-2</v>
      </c>
      <c r="M22" s="153"/>
      <c r="N22" s="154"/>
      <c r="O22" s="152">
        <f>[1]DEC23!AU105</f>
        <v>-95</v>
      </c>
      <c r="P22" s="30">
        <f>[1]DEC23!AV105</f>
        <v>-0.18234165067178504</v>
      </c>
      <c r="Q22" s="30">
        <f>[1]DEC23!AW105</f>
        <v>4.0509699505515404E-2</v>
      </c>
      <c r="R22" s="30">
        <f>[1]DEC23!AX105</f>
        <v>5.3850129198966409E-2</v>
      </c>
      <c r="S22" s="150"/>
      <c r="T22" s="151"/>
    </row>
    <row r="23" spans="2:20" ht="15.75" x14ac:dyDescent="0.25">
      <c r="B23" s="69" t="str">
        <f>[1]DEC23!AH106</f>
        <v>STATE BALANCE</v>
      </c>
      <c r="C23" s="28">
        <f>[1]DEC23!AI106</f>
        <v>2479</v>
      </c>
      <c r="D23" s="4">
        <f>[1]DEC23!AJ106</f>
        <v>1004</v>
      </c>
      <c r="E23" s="42">
        <f>[1]DEC23!AK106</f>
        <v>0.40500201694231547</v>
      </c>
      <c r="F23" s="8">
        <f>[1]DEC23!AL106</f>
        <v>2561</v>
      </c>
      <c r="G23" s="8">
        <f>[1]DEC23!AM106</f>
        <v>947</v>
      </c>
      <c r="H23" s="43">
        <f>[1]DEC23!AN106</f>
        <v>0.22411205602801401</v>
      </c>
      <c r="I23" s="28">
        <f>[1]DEC23!AO106</f>
        <v>-82</v>
      </c>
      <c r="J23" s="42">
        <f>[1]DEC23!AP106</f>
        <v>-3.2018742678641153E-2</v>
      </c>
      <c r="K23" s="32">
        <f>[1]DEC23!AQ106</f>
        <v>0.13677996027367026</v>
      </c>
      <c r="L23" s="32">
        <f>[1]DEC23!AR106</f>
        <v>0.13287330081975718</v>
      </c>
      <c r="M23" s="155"/>
      <c r="N23" s="156"/>
      <c r="O23" s="145">
        <f>[1]DEC23!AU106</f>
        <v>57</v>
      </c>
      <c r="P23" s="42">
        <f>[1]DEC23!AV106</f>
        <v>6.0190073917634639E-2</v>
      </c>
      <c r="Q23" s="42">
        <f>[1]DEC23!AW106</f>
        <v>9.547356409281095E-2</v>
      </c>
      <c r="R23" s="42">
        <f>[1]DEC23!AX106</f>
        <v>9.788113695090439E-2</v>
      </c>
      <c r="S23" s="146"/>
      <c r="T23" s="142"/>
    </row>
    <row r="24" spans="2:20" ht="15.75" x14ac:dyDescent="0.25">
      <c r="B24" s="68" t="str">
        <f>[1]DEC23!AH107</f>
        <v xml:space="preserve">     URBAN (7)</v>
      </c>
      <c r="C24" s="25">
        <f>[1]DEC23!AI107</f>
        <v>1411</v>
      </c>
      <c r="D24" s="5">
        <f>[1]DEC23!AJ107</f>
        <v>96</v>
      </c>
      <c r="E24" s="30">
        <f>[1]DEC23!AK107</f>
        <v>6.8036853295535077E-2</v>
      </c>
      <c r="F24" s="5">
        <f>[1]DEC23!AL107</f>
        <v>1657</v>
      </c>
      <c r="G24" s="5">
        <f>[1]DEC23!AM107</f>
        <v>118</v>
      </c>
      <c r="H24" s="33">
        <f>[1]DEC23!AN107</f>
        <v>7.1213035606517802E-2</v>
      </c>
      <c r="I24" s="25">
        <f>[1]DEC23!AO107</f>
        <v>-246</v>
      </c>
      <c r="J24" s="30">
        <f>[1]DEC23!AP107</f>
        <v>-0.14846107423053712</v>
      </c>
      <c r="K24" s="31">
        <f>[1]DEC23!AQ107</f>
        <v>7.7852571176340757E-2</v>
      </c>
      <c r="L24" s="31">
        <f>[1]DEC23!AR107</f>
        <v>8.5970737781467257E-2</v>
      </c>
      <c r="M24" s="153"/>
      <c r="N24" s="154"/>
      <c r="O24" s="152">
        <f>[1]DEC23!AU107</f>
        <v>-22</v>
      </c>
      <c r="P24" s="30">
        <f>[1]DEC23!AV107</f>
        <v>-0.1864406779661017</v>
      </c>
      <c r="Q24" s="30">
        <f>[1]DEC23!AW107</f>
        <v>9.1289463674400911E-3</v>
      </c>
      <c r="R24" s="30">
        <f>[1]DEC23!AX107</f>
        <v>1.2196382428940569E-2</v>
      </c>
      <c r="S24" s="150"/>
      <c r="T24" s="151"/>
    </row>
    <row r="25" spans="2:20" ht="15.75" x14ac:dyDescent="0.25">
      <c r="B25" s="68" t="str">
        <f>[1]DEC23!AH108</f>
        <v xml:space="preserve">     NON SUBURBAN (8)</v>
      </c>
      <c r="C25" s="23">
        <f>[1]DEC23!AI108</f>
        <v>1068</v>
      </c>
      <c r="D25" s="6">
        <f>[1]DEC23!AJ108</f>
        <v>908</v>
      </c>
      <c r="E25" s="30">
        <f>[1]DEC23!AK108</f>
        <v>0.85018726591760296</v>
      </c>
      <c r="F25" s="6">
        <f>[1]DEC23!AL108</f>
        <v>904</v>
      </c>
      <c r="G25" s="6">
        <f>[1]DEC23!AM108</f>
        <v>829</v>
      </c>
      <c r="H25" s="33">
        <f>[1]DEC23!AN108</f>
        <v>0.96491228070175439</v>
      </c>
      <c r="I25" s="25">
        <f>[1]DEC23!AO108</f>
        <v>164</v>
      </c>
      <c r="J25" s="30">
        <f>[1]DEC23!AP108</f>
        <v>0.18141592920353983</v>
      </c>
      <c r="K25" s="31">
        <f>[1]DEC23!AQ108</f>
        <v>5.8927389097329509E-2</v>
      </c>
      <c r="L25" s="31">
        <f>[1]DEC23!AR108</f>
        <v>4.6902563038289921E-2</v>
      </c>
      <c r="M25" s="157"/>
      <c r="N25" s="158"/>
      <c r="O25" s="152">
        <f>[1]DEC23!AU108</f>
        <v>79</v>
      </c>
      <c r="P25" s="30">
        <f>[1]DEC23!AV108</f>
        <v>9.5295536791314833E-2</v>
      </c>
      <c r="Q25" s="30">
        <f>[1]DEC23!AW108</f>
        <v>8.6344617725370859E-2</v>
      </c>
      <c r="R25" s="30">
        <f>[1]DEC23!AX108</f>
        <v>8.5684754521963821E-2</v>
      </c>
      <c r="S25" s="159"/>
      <c r="T25" s="160"/>
    </row>
    <row r="26" spans="2:20" ht="15.75" x14ac:dyDescent="0.25">
      <c r="B26" s="66"/>
      <c r="C26" s="26"/>
      <c r="D26" s="7"/>
      <c r="E26" s="30"/>
      <c r="F26" s="6"/>
      <c r="G26" s="6"/>
      <c r="H26" s="33"/>
      <c r="I26" s="19"/>
      <c r="J26" s="30"/>
      <c r="K26" s="30"/>
      <c r="L26" s="30"/>
      <c r="M26" s="157"/>
      <c r="N26" s="158"/>
      <c r="O26" s="149"/>
      <c r="P26" s="30"/>
      <c r="Q26" s="30"/>
      <c r="R26" s="30"/>
      <c r="S26" s="159"/>
      <c r="T26" s="160"/>
    </row>
    <row r="27" spans="2:20" ht="15.75" x14ac:dyDescent="0.25">
      <c r="B27" s="67" t="str">
        <f>[1]DEC23!AH110</f>
        <v xml:space="preserve">  BALTIMORE REGION</v>
      </c>
      <c r="C27" s="27">
        <f>[1]DEC23!AI110</f>
        <v>6701</v>
      </c>
      <c r="D27" s="20">
        <f>[1]DEC23!AJ110</f>
        <v>3539</v>
      </c>
      <c r="E27" s="42">
        <f>[1]DEC23!AK110</f>
        <v>0.52813012983136842</v>
      </c>
      <c r="F27" s="9">
        <f>[1]DEC23!AL110</f>
        <v>6141</v>
      </c>
      <c r="G27" s="9">
        <f>[1]DEC23!AM110</f>
        <v>2512</v>
      </c>
      <c r="H27" s="43">
        <f>[1]DEC23!AN110</f>
        <v>0.409053900016284</v>
      </c>
      <c r="I27" s="28">
        <f>[1]DEC23!AO110</f>
        <v>560</v>
      </c>
      <c r="J27" s="42">
        <f>[1]DEC23!AP110</f>
        <v>9.1190359876241661E-2</v>
      </c>
      <c r="K27" s="32">
        <f>[1]DEC23!AQ110</f>
        <v>0.36973074376517323</v>
      </c>
      <c r="L27" s="32">
        <f>[1]DEC23!AR110</f>
        <v>0.31861575178997614</v>
      </c>
      <c r="M27" s="155"/>
      <c r="N27" s="156"/>
      <c r="O27" s="145">
        <f>[1]DEC23!AU110</f>
        <v>1027</v>
      </c>
      <c r="P27" s="42">
        <f>[1]DEC23!AV110</f>
        <v>0.4088375796178344</v>
      </c>
      <c r="Q27" s="42">
        <f>[1]DEC23!AW110</f>
        <v>0.33653480410802589</v>
      </c>
      <c r="R27" s="42">
        <f>[1]DEC23!AX110</f>
        <v>0.25963824289405685</v>
      </c>
      <c r="S27" s="146"/>
      <c r="T27" s="142"/>
    </row>
    <row r="28" spans="2:20" ht="15.75" x14ac:dyDescent="0.25">
      <c r="B28" s="70" t="str">
        <f>[1]DEC23!AH111</f>
        <v xml:space="preserve">   ANNE ARUNDEL</v>
      </c>
      <c r="C28" s="24">
        <f>[1]DEC23!AI111</f>
        <v>1073</v>
      </c>
      <c r="D28" s="21">
        <f>[1]DEC23!AJ111</f>
        <v>948</v>
      </c>
      <c r="E28" s="30">
        <f>[1]DEC23!AK111</f>
        <v>0.88350419384902146</v>
      </c>
      <c r="F28" s="3">
        <f>[1]DEC23!AL111</f>
        <v>1822</v>
      </c>
      <c r="G28" s="3">
        <f>[1]DEC23!AM111</f>
        <v>1046</v>
      </c>
      <c r="H28" s="33">
        <f>[1]DEC23!AN111</f>
        <v>0.57409440175631177</v>
      </c>
      <c r="I28" s="25">
        <f>[1]DEC23!AO111</f>
        <v>-749</v>
      </c>
      <c r="J28" s="30">
        <f>[1]DEC23!AP111</f>
        <v>-0.4110867178924259</v>
      </c>
      <c r="K28" s="31">
        <f>[1]DEC23!AQ111</f>
        <v>5.9203266387111014E-2</v>
      </c>
      <c r="L28" s="31">
        <f>[1]DEC23!AR111</f>
        <v>9.4531493203279027E-2</v>
      </c>
      <c r="M28" s="38">
        <f>[1]DEC23!AS111</f>
        <v>8</v>
      </c>
      <c r="N28" s="39">
        <f>[1]DEC23!AT111</f>
        <v>3</v>
      </c>
      <c r="O28" s="152">
        <f>[1]DEC23!AU111</f>
        <v>-98</v>
      </c>
      <c r="P28" s="30">
        <f>[1]DEC23!AV111</f>
        <v>-9.3690248565965584E-2</v>
      </c>
      <c r="Q28" s="30">
        <f>[1]DEC23!AW111</f>
        <v>9.0148345378470898E-2</v>
      </c>
      <c r="R28" s="30">
        <f>[1]DEC23!AX111</f>
        <v>0.10811369509043928</v>
      </c>
      <c r="S28" s="34">
        <f>[1]DEC23!AY111</f>
        <v>5</v>
      </c>
      <c r="T28" s="35">
        <f>[1]DEC23!AZ111</f>
        <v>3</v>
      </c>
    </row>
    <row r="29" spans="2:20" ht="15.75" x14ac:dyDescent="0.25">
      <c r="B29" s="70" t="str">
        <f>[1]DEC23!AH112</f>
        <v xml:space="preserve">   BALTIMORE COUNTY</v>
      </c>
      <c r="C29" s="24">
        <f>[1]DEC23!AI112</f>
        <v>1673</v>
      </c>
      <c r="D29" s="21">
        <f>[1]DEC23!AJ112</f>
        <v>1119</v>
      </c>
      <c r="E29" s="30">
        <f>[1]DEC23!AK112</f>
        <v>0.66885833831440522</v>
      </c>
      <c r="F29" s="3">
        <f>[1]DEC23!AL112</f>
        <v>335</v>
      </c>
      <c r="G29" s="3">
        <f>[1]DEC23!AM112</f>
        <v>294</v>
      </c>
      <c r="H29" s="33">
        <f>[1]DEC23!AN112</f>
        <v>0.87761194029850742</v>
      </c>
      <c r="I29" s="25">
        <f>[1]DEC23!AO112</f>
        <v>1338</v>
      </c>
      <c r="J29" s="30">
        <f>[1]DEC23!AP112</f>
        <v>3.9940298507462688</v>
      </c>
      <c r="K29" s="31">
        <f>[1]DEC23!AQ112</f>
        <v>9.2308541160891641E-2</v>
      </c>
      <c r="L29" s="31">
        <f>[1]DEC23!AR112</f>
        <v>1.7380927674587526E-2</v>
      </c>
      <c r="M29" s="38">
        <f>[1]DEC23!AS112</f>
        <v>3</v>
      </c>
      <c r="N29" s="39">
        <f>[1]DEC23!AT112</f>
        <v>14</v>
      </c>
      <c r="O29" s="152">
        <f>[1]DEC23!AU112</f>
        <v>825</v>
      </c>
      <c r="P29" s="30">
        <f>[1]DEC23!AV112</f>
        <v>2.806122448979592</v>
      </c>
      <c r="Q29" s="30">
        <f>[1]DEC23!AW112</f>
        <v>0.10640928109547357</v>
      </c>
      <c r="R29" s="30">
        <f>[1]DEC23!AX112</f>
        <v>3.0387596899224805E-2</v>
      </c>
      <c r="S29" s="34">
        <f>[1]DEC23!AY112</f>
        <v>3</v>
      </c>
      <c r="T29" s="35">
        <f>[1]DEC23!AZ112</f>
        <v>10</v>
      </c>
    </row>
    <row r="30" spans="2:20" ht="15.75" x14ac:dyDescent="0.25">
      <c r="B30" s="70" t="str">
        <f>[1]DEC23!AH113</f>
        <v xml:space="preserve">   CARROLL</v>
      </c>
      <c r="C30" s="24">
        <f>[1]DEC23!AI113</f>
        <v>210</v>
      </c>
      <c r="D30" s="21">
        <f>[1]DEC23!AJ113</f>
        <v>126</v>
      </c>
      <c r="E30" s="30">
        <f>[1]DEC23!AK113</f>
        <v>0.6</v>
      </c>
      <c r="F30" s="3">
        <f>[1]DEC23!AL113</f>
        <v>350</v>
      </c>
      <c r="G30" s="3">
        <f>[1]DEC23!AM113</f>
        <v>294</v>
      </c>
      <c r="H30" s="33">
        <f>[1]DEC23!AN113</f>
        <v>0.84</v>
      </c>
      <c r="I30" s="25">
        <f>[1]DEC23!AO113</f>
        <v>-140</v>
      </c>
      <c r="J30" s="30">
        <f>[1]DEC23!AP113</f>
        <v>-0.4</v>
      </c>
      <c r="K30" s="31">
        <f>[1]DEC23!AQ113</f>
        <v>1.1586846170823218E-2</v>
      </c>
      <c r="L30" s="31">
        <f>[1]DEC23!AR113</f>
        <v>1.8159178167479507E-2</v>
      </c>
      <c r="M30" s="38">
        <f>[1]DEC23!AS113</f>
        <v>15</v>
      </c>
      <c r="N30" s="39">
        <f>[1]DEC23!AT113</f>
        <v>12</v>
      </c>
      <c r="O30" s="152">
        <f>[1]DEC23!AU113</f>
        <v>-168</v>
      </c>
      <c r="P30" s="30">
        <f>[1]DEC23!AV113</f>
        <v>-0.5714285714285714</v>
      </c>
      <c r="Q30" s="30">
        <f>[1]DEC23!AW113</f>
        <v>1.198174210726512E-2</v>
      </c>
      <c r="R30" s="30">
        <f>[1]DEC23!AX113</f>
        <v>3.0387596899224805E-2</v>
      </c>
      <c r="S30" s="34">
        <f>[1]DEC23!AY113</f>
        <v>17</v>
      </c>
      <c r="T30" s="35">
        <f>[1]DEC23!AZ113</f>
        <v>10</v>
      </c>
    </row>
    <row r="31" spans="2:20" ht="15.75" x14ac:dyDescent="0.25">
      <c r="B31" s="70" t="str">
        <f>[1]DEC23!AH114</f>
        <v xml:space="preserve">   HARFORD</v>
      </c>
      <c r="C31" s="24">
        <f>[1]DEC23!AI114</f>
        <v>1536</v>
      </c>
      <c r="D31" s="21">
        <f>[1]DEC23!AJ114</f>
        <v>647</v>
      </c>
      <c r="E31" s="30">
        <f>[1]DEC23!AK114</f>
        <v>0.42122395833333331</v>
      </c>
      <c r="F31" s="3">
        <f>[1]DEC23!AL114</f>
        <v>1406</v>
      </c>
      <c r="G31" s="3">
        <f>[1]DEC23!AM114</f>
        <v>301</v>
      </c>
      <c r="H31" s="33">
        <f>[1]DEC23!AN114</f>
        <v>0.21408250355618777</v>
      </c>
      <c r="I31" s="25">
        <f>[1]DEC23!AO114</f>
        <v>130</v>
      </c>
      <c r="J31" s="30">
        <f>[1]DEC23!AP114</f>
        <v>9.2460881934566141E-2</v>
      </c>
      <c r="K31" s="31">
        <f>[1]DEC23!AQ114</f>
        <v>8.4749503420878392E-2</v>
      </c>
      <c r="L31" s="31">
        <f>[1]DEC23!AR114</f>
        <v>7.2948012867074821E-2</v>
      </c>
      <c r="M31" s="38">
        <f>[1]DEC23!AS114</f>
        <v>5</v>
      </c>
      <c r="N31" s="39">
        <f>[1]DEC23!AT114</f>
        <v>5</v>
      </c>
      <c r="O31" s="152">
        <f>[1]DEC23!AU114</f>
        <v>346</v>
      </c>
      <c r="P31" s="30">
        <f>[1]DEC23!AV114</f>
        <v>1.1495016611295681</v>
      </c>
      <c r="Q31" s="30">
        <f>[1]DEC23!AW114</f>
        <v>6.1525294788893119E-2</v>
      </c>
      <c r="R31" s="30">
        <f>[1]DEC23!AX114</f>
        <v>3.111111111111111E-2</v>
      </c>
      <c r="S31" s="34">
        <f>[1]DEC23!AY114</f>
        <v>7</v>
      </c>
      <c r="T31" s="35">
        <f>[1]DEC23!AZ114</f>
        <v>9</v>
      </c>
    </row>
    <row r="32" spans="2:20" ht="15.75" x14ac:dyDescent="0.25">
      <c r="B32" s="70" t="str">
        <f>[1]DEC23!AH115</f>
        <v xml:space="preserve">   HOWARD </v>
      </c>
      <c r="C32" s="24">
        <f>[1]DEC23!AI115</f>
        <v>798</v>
      </c>
      <c r="D32" s="21">
        <f>[1]DEC23!AJ115</f>
        <v>603</v>
      </c>
      <c r="E32" s="30">
        <f>[1]DEC23!AK115</f>
        <v>0.75563909774436089</v>
      </c>
      <c r="F32" s="3">
        <f>[1]DEC23!AL115</f>
        <v>571</v>
      </c>
      <c r="G32" s="3">
        <f>[1]DEC23!AM115</f>
        <v>459</v>
      </c>
      <c r="H32" s="33">
        <f>[1]DEC23!AN115</f>
        <v>0.80385288966725044</v>
      </c>
      <c r="I32" s="25">
        <f>[1]DEC23!AO115</f>
        <v>227</v>
      </c>
      <c r="J32" s="30">
        <f>[1]DEC23!AP115</f>
        <v>0.39754816112084063</v>
      </c>
      <c r="K32" s="31">
        <f>[1]DEC23!AQ115</f>
        <v>4.4030015449128226E-2</v>
      </c>
      <c r="L32" s="31">
        <f>[1]DEC23!AR115</f>
        <v>2.9625402096087994E-2</v>
      </c>
      <c r="M32" s="38">
        <f>[1]DEC23!AS115</f>
        <v>9</v>
      </c>
      <c r="N32" s="39">
        <f>[1]DEC23!AT115</f>
        <v>8</v>
      </c>
      <c r="O32" s="152">
        <f>[1]DEC23!AU115</f>
        <v>144</v>
      </c>
      <c r="P32" s="30">
        <f>[1]DEC23!AV115</f>
        <v>0.31372549019607843</v>
      </c>
      <c r="Q32" s="30">
        <f>[1]DEC23!AW115</f>
        <v>5.7341194370483073E-2</v>
      </c>
      <c r="R32" s="30">
        <f>[1]DEC23!AX115</f>
        <v>4.7441860465116281E-2</v>
      </c>
      <c r="S32" s="34">
        <f>[1]DEC23!AY115</f>
        <v>8</v>
      </c>
      <c r="T32" s="35">
        <f>[1]DEC23!AZ115</f>
        <v>6</v>
      </c>
    </row>
    <row r="33" spans="2:20" ht="15.75" x14ac:dyDescent="0.25">
      <c r="B33" s="70" t="str">
        <f>[1]DEC23!AH116</f>
        <v xml:space="preserve">   BALTIMORE CITY</v>
      </c>
      <c r="C33" s="24">
        <f>[1]DEC23!AI116</f>
        <v>1411</v>
      </c>
      <c r="D33" s="21">
        <f>[1]DEC23!AJ116</f>
        <v>96</v>
      </c>
      <c r="E33" s="30">
        <f>[1]DEC23!AK116</f>
        <v>6.8036853295535077E-2</v>
      </c>
      <c r="F33" s="3">
        <f>[1]DEC23!AL116</f>
        <v>1657</v>
      </c>
      <c r="G33" s="3">
        <f>[1]DEC23!AM116</f>
        <v>118</v>
      </c>
      <c r="H33" s="33">
        <f>[1]DEC23!AN116</f>
        <v>7.1213035606517802E-2</v>
      </c>
      <c r="I33" s="25">
        <f>[1]DEC23!AO116</f>
        <v>-246</v>
      </c>
      <c r="J33" s="30">
        <f>[1]DEC23!AP116</f>
        <v>-0.14846107423053712</v>
      </c>
      <c r="K33" s="31">
        <f>[1]DEC23!AQ116</f>
        <v>7.7852571176340757E-2</v>
      </c>
      <c r="L33" s="31">
        <f>[1]DEC23!AR116</f>
        <v>8.5970737781467257E-2</v>
      </c>
      <c r="M33" s="38">
        <f>[1]DEC23!AS116</f>
        <v>6</v>
      </c>
      <c r="N33" s="39">
        <f>[1]DEC23!AT116</f>
        <v>4</v>
      </c>
      <c r="O33" s="152">
        <f>[1]DEC23!AU116</f>
        <v>-22</v>
      </c>
      <c r="P33" s="30">
        <f>[1]DEC23!AV116</f>
        <v>-0.1864406779661017</v>
      </c>
      <c r="Q33" s="30">
        <f>[1]DEC23!AW116</f>
        <v>9.1289463674400911E-3</v>
      </c>
      <c r="R33" s="30">
        <f>[1]DEC23!AX116</f>
        <v>1.2196382428940569E-2</v>
      </c>
      <c r="S33" s="34">
        <f>[1]DEC23!AY116</f>
        <v>18</v>
      </c>
      <c r="T33" s="35">
        <f>[1]DEC23!AZ116</f>
        <v>19</v>
      </c>
    </row>
    <row r="34" spans="2:20" ht="15.75" x14ac:dyDescent="0.25">
      <c r="B34" s="71"/>
      <c r="C34" s="18"/>
      <c r="D34" s="3"/>
      <c r="E34" s="30"/>
      <c r="F34" s="3"/>
      <c r="G34" s="3"/>
      <c r="H34" s="33"/>
      <c r="I34" s="25"/>
      <c r="J34" s="30"/>
      <c r="K34" s="31"/>
      <c r="L34" s="31"/>
      <c r="M34" s="38"/>
      <c r="N34" s="39"/>
      <c r="O34" s="152"/>
      <c r="P34" s="30"/>
      <c r="Q34" s="30"/>
      <c r="R34" s="30"/>
      <c r="S34" s="34"/>
      <c r="T34" s="35"/>
    </row>
    <row r="35" spans="2:20" ht="15.75" x14ac:dyDescent="0.25">
      <c r="B35" s="67" t="str">
        <f>[1]DEC23!AH118</f>
        <v xml:space="preserve">  SUBURBAN WASHINGTON</v>
      </c>
      <c r="C35" s="27">
        <f>[1]DEC23!AI118</f>
        <v>7502</v>
      </c>
      <c r="D35" s="20">
        <f>[1]DEC23!AJ118</f>
        <v>3831</v>
      </c>
      <c r="E35" s="42">
        <f>[1]DEC23!AK118</f>
        <v>0.51066382298053847</v>
      </c>
      <c r="F35" s="9">
        <f>[1]DEC23!AL118</f>
        <v>9218</v>
      </c>
      <c r="G35" s="9">
        <f>[1]DEC23!AM118</f>
        <v>3912</v>
      </c>
      <c r="H35" s="43">
        <f>[1]DEC23!AN118</f>
        <v>0.42438706877847687</v>
      </c>
      <c r="I35" s="28">
        <f>[1]DEC23!AO118</f>
        <v>-1716</v>
      </c>
      <c r="J35" s="42">
        <f>[1]DEC23!AP118</f>
        <v>-0.18615751789976134</v>
      </c>
      <c r="K35" s="32">
        <f>[1]DEC23!AQ118</f>
        <v>0.41392628558817041</v>
      </c>
      <c r="L35" s="32">
        <f>[1]DEC23!AR118</f>
        <v>0.47826086956521741</v>
      </c>
      <c r="M35" s="40"/>
      <c r="N35" s="41"/>
      <c r="O35" s="145">
        <f>[1]DEC23!AU118</f>
        <v>-81</v>
      </c>
      <c r="P35" s="42">
        <f>[1]DEC23!AV118</f>
        <v>-2.0705521472392636E-2</v>
      </c>
      <c r="Q35" s="42">
        <f>[1]DEC23!AW118</f>
        <v>0.36430201597565615</v>
      </c>
      <c r="R35" s="42">
        <f>[1]DEC23!AX118</f>
        <v>0.40434108527131785</v>
      </c>
      <c r="S35" s="36"/>
      <c r="T35" s="37"/>
    </row>
    <row r="36" spans="2:20" ht="15.75" x14ac:dyDescent="0.25">
      <c r="B36" s="70" t="str">
        <f>[1]DEC23!AH119</f>
        <v xml:space="preserve">   FREDERICK</v>
      </c>
      <c r="C36" s="24">
        <f>[1]DEC23!AI119</f>
        <v>1646</v>
      </c>
      <c r="D36" s="21">
        <f>[1]DEC23!AJ119</f>
        <v>1147</v>
      </c>
      <c r="E36" s="30">
        <f>[1]DEC23!AK119</f>
        <v>0.69684082624544352</v>
      </c>
      <c r="F36" s="3">
        <f>[1]DEC23!AL119</f>
        <v>2566</v>
      </c>
      <c r="G36" s="3">
        <f>[1]DEC23!AM119</f>
        <v>1476</v>
      </c>
      <c r="H36" s="33">
        <f>[1]DEC23!AN119</f>
        <v>0.57521434138737337</v>
      </c>
      <c r="I36" s="25">
        <f>[1]DEC23!AO119</f>
        <v>-920</v>
      </c>
      <c r="J36" s="30">
        <f>[1]DEC23!AP119</f>
        <v>-0.35853468433359315</v>
      </c>
      <c r="K36" s="31">
        <f>[1]DEC23!AQ119</f>
        <v>9.0818803796071504E-2</v>
      </c>
      <c r="L36" s="31">
        <f>[1]DEC23!AR119</f>
        <v>0.13313271765072118</v>
      </c>
      <c r="M36" s="38">
        <f>[1]DEC23!AS119</f>
        <v>4</v>
      </c>
      <c r="N36" s="39">
        <f>[1]DEC23!AT119</f>
        <v>2</v>
      </c>
      <c r="O36" s="152">
        <f>[1]DEC23!AU119</f>
        <v>-329</v>
      </c>
      <c r="P36" s="30">
        <f>[1]DEC23!AV119</f>
        <v>-0.22289972899728996</v>
      </c>
      <c r="Q36" s="30">
        <f>[1]DEC23!AW119</f>
        <v>0.10907189045264359</v>
      </c>
      <c r="R36" s="30">
        <f>[1]DEC23!AX119</f>
        <v>0.15255813953488373</v>
      </c>
      <c r="S36" s="34">
        <f>[1]DEC23!AY119</f>
        <v>2</v>
      </c>
      <c r="T36" s="35">
        <f>[1]DEC23!AZ119</f>
        <v>2</v>
      </c>
    </row>
    <row r="37" spans="2:20" ht="15.75" x14ac:dyDescent="0.25">
      <c r="B37" s="70" t="str">
        <f>[1]DEC23!AH120</f>
        <v xml:space="preserve">   MONTGOMERY</v>
      </c>
      <c r="C37" s="24">
        <f>[1]DEC23!AI120</f>
        <v>2839</v>
      </c>
      <c r="D37" s="21">
        <f>[1]DEC23!AJ120</f>
        <v>1023</v>
      </c>
      <c r="E37" s="30">
        <f>[1]DEC23!AK120</f>
        <v>0.3603381472349419</v>
      </c>
      <c r="F37" s="3">
        <f>[1]DEC23!AL120</f>
        <v>724</v>
      </c>
      <c r="G37" s="3">
        <f>[1]DEC23!AM120</f>
        <v>590</v>
      </c>
      <c r="H37" s="33">
        <f>[1]DEC23!AN120</f>
        <v>0.81491712707182318</v>
      </c>
      <c r="I37" s="25">
        <f>[1]DEC23!AO120</f>
        <v>2115</v>
      </c>
      <c r="J37" s="30">
        <f>[1]DEC23!AP120</f>
        <v>2.9212707182320443</v>
      </c>
      <c r="K37" s="31">
        <f>[1]DEC23!AQ120</f>
        <v>0.15664312513793865</v>
      </c>
      <c r="L37" s="31">
        <f>[1]DEC23!AR120</f>
        <v>3.756355712358618E-2</v>
      </c>
      <c r="M37" s="38">
        <f>[1]DEC23!AS120</f>
        <v>2</v>
      </c>
      <c r="N37" s="39">
        <f>[1]DEC23!AT120</f>
        <v>7</v>
      </c>
      <c r="O37" s="152">
        <f>[1]DEC23!AU120</f>
        <v>433</v>
      </c>
      <c r="P37" s="30">
        <f>[1]DEC23!AV120</f>
        <v>0.73389830508474574</v>
      </c>
      <c r="Q37" s="30">
        <f>[1]DEC23!AW120</f>
        <v>9.7280334728033477E-2</v>
      </c>
      <c r="R37" s="30">
        <f>[1]DEC23!AX120</f>
        <v>6.0981912144702839E-2</v>
      </c>
      <c r="S37" s="34">
        <f>[1]DEC23!AY120</f>
        <v>4</v>
      </c>
      <c r="T37" s="35">
        <f>[1]DEC23!AZ120</f>
        <v>5</v>
      </c>
    </row>
    <row r="38" spans="2:20" ht="15.75" x14ac:dyDescent="0.25">
      <c r="B38" s="70" t="str">
        <f>[1]DEC23!AH121</f>
        <v xml:space="preserve">   PRINCE GEORGE'S</v>
      </c>
      <c r="C38" s="24">
        <f>[1]DEC23!AI121</f>
        <v>3017</v>
      </c>
      <c r="D38" s="21">
        <f>[1]DEC23!AJ121</f>
        <v>1661</v>
      </c>
      <c r="E38" s="30">
        <f>[1]DEC23!AK121</f>
        <v>0.55054690089492875</v>
      </c>
      <c r="F38" s="3">
        <f>[1]DEC23!AL121</f>
        <v>5928</v>
      </c>
      <c r="G38" s="3">
        <f>[1]DEC23!AM121</f>
        <v>1846</v>
      </c>
      <c r="H38" s="33">
        <f>[1]DEC23!AN121</f>
        <v>0.31140350877192985</v>
      </c>
      <c r="I38" s="25">
        <f>[1]DEC23!AO121</f>
        <v>-2911</v>
      </c>
      <c r="J38" s="30">
        <f>[1]DEC23!AP121</f>
        <v>-0.49105937921727394</v>
      </c>
      <c r="K38" s="31">
        <f>[1]DEC23!AQ121</f>
        <v>0.16646435665416023</v>
      </c>
      <c r="L38" s="31">
        <f>[1]DEC23!AR121</f>
        <v>0.30756459479091003</v>
      </c>
      <c r="M38" s="38">
        <f>[1]DEC23!AS121</f>
        <v>1</v>
      </c>
      <c r="N38" s="39">
        <f>[1]DEC23!AT121</f>
        <v>1</v>
      </c>
      <c r="O38" s="152">
        <f>[1]DEC23!AU121</f>
        <v>-185</v>
      </c>
      <c r="P38" s="30">
        <f>[1]DEC23!AV121</f>
        <v>-0.10021668472372698</v>
      </c>
      <c r="Q38" s="30">
        <f>[1]DEC23!AW121</f>
        <v>0.15794979079497909</v>
      </c>
      <c r="R38" s="30">
        <f>[1]DEC23!AX121</f>
        <v>0.19080103359173126</v>
      </c>
      <c r="S38" s="34">
        <f>[1]DEC23!AY121</f>
        <v>1</v>
      </c>
      <c r="T38" s="35">
        <f>[1]DEC23!AZ121</f>
        <v>1</v>
      </c>
    </row>
    <row r="39" spans="2:20" ht="15.75" x14ac:dyDescent="0.25">
      <c r="B39" s="71"/>
      <c r="C39" s="18"/>
      <c r="D39" s="3"/>
      <c r="E39" s="30"/>
      <c r="F39" s="3"/>
      <c r="G39" s="3"/>
      <c r="H39" s="33"/>
      <c r="I39" s="25"/>
      <c r="J39" s="30"/>
      <c r="K39" s="31"/>
      <c r="L39" s="31"/>
      <c r="M39" s="38"/>
      <c r="N39" s="39"/>
      <c r="O39" s="152"/>
      <c r="P39" s="30"/>
      <c r="Q39" s="30"/>
      <c r="R39" s="30"/>
      <c r="S39" s="34"/>
      <c r="T39" s="35"/>
    </row>
    <row r="40" spans="2:20" ht="15.75" x14ac:dyDescent="0.25">
      <c r="B40" s="67" t="str">
        <f>[1]DEC23!AH123</f>
        <v xml:space="preserve">  SOUTHERN MARYLAND</v>
      </c>
      <c r="C40" s="27">
        <f>[1]DEC23!AI123</f>
        <v>1609</v>
      </c>
      <c r="D40" s="20">
        <f>[1]DEC23!AJ123</f>
        <v>1283</v>
      </c>
      <c r="E40" s="42">
        <f>[1]DEC23!AK123</f>
        <v>0.79738968303293967</v>
      </c>
      <c r="F40" s="9">
        <f>[1]DEC23!AL123</f>
        <v>1337</v>
      </c>
      <c r="G40" s="9">
        <f>[1]DEC23!AM123</f>
        <v>1335</v>
      </c>
      <c r="H40" s="43">
        <f>[1]DEC23!AN123</f>
        <v>0.99850411368735981</v>
      </c>
      <c r="I40" s="28">
        <f>[1]DEC23!AO123</f>
        <v>272</v>
      </c>
      <c r="J40" s="42">
        <f>[1]DEC23!AP123</f>
        <v>0.20344053851907254</v>
      </c>
      <c r="K40" s="32">
        <f>[1]DEC23!AQ123</f>
        <v>8.877731185168837E-2</v>
      </c>
      <c r="L40" s="32">
        <f>[1]DEC23!AR123</f>
        <v>6.9368060599771714E-2</v>
      </c>
      <c r="M40" s="40"/>
      <c r="N40" s="41"/>
      <c r="O40" s="145">
        <f>[1]DEC23!AU123</f>
        <v>-52</v>
      </c>
      <c r="P40" s="42">
        <f>[1]DEC23!AV123</f>
        <v>-3.895131086142322E-2</v>
      </c>
      <c r="Q40" s="42">
        <f>[1]DEC23!AW123</f>
        <v>0.12200456447318372</v>
      </c>
      <c r="R40" s="42">
        <f>[1]DEC23!AX123</f>
        <v>0.13798449612403102</v>
      </c>
      <c r="S40" s="36"/>
      <c r="T40" s="37"/>
    </row>
    <row r="41" spans="2:20" ht="15.75" x14ac:dyDescent="0.25">
      <c r="B41" s="70" t="str">
        <f>[1]DEC23!AH124</f>
        <v xml:space="preserve">   CALVERT</v>
      </c>
      <c r="C41" s="24">
        <f>[1]DEC23!AI124</f>
        <v>386</v>
      </c>
      <c r="D41" s="21">
        <f>[1]DEC23!AJ124</f>
        <v>386</v>
      </c>
      <c r="E41" s="30">
        <f>[1]DEC23!AK124</f>
        <v>1</v>
      </c>
      <c r="F41" s="3">
        <f>[1]DEC23!AL124</f>
        <v>127</v>
      </c>
      <c r="G41" s="3">
        <f>[1]DEC23!AM124</f>
        <v>127</v>
      </c>
      <c r="H41" s="33">
        <f>[1]DEC23!AN124</f>
        <v>1</v>
      </c>
      <c r="I41" s="25">
        <f>[1]DEC23!AO124</f>
        <v>259</v>
      </c>
      <c r="J41" s="30">
        <f>[1]DEC23!AP124</f>
        <v>2.0393700787401574</v>
      </c>
      <c r="K41" s="31">
        <f>[1]DEC23!AQ124</f>
        <v>2.1297726771132199E-2</v>
      </c>
      <c r="L41" s="31">
        <f>[1]DEC23!AR124</f>
        <v>6.5891875064854211E-3</v>
      </c>
      <c r="M41" s="38">
        <f>[1]DEC23!AS124</f>
        <v>12</v>
      </c>
      <c r="N41" s="39">
        <f>[1]DEC23!AT124</f>
        <v>19</v>
      </c>
      <c r="O41" s="152">
        <f>[1]DEC23!AU124</f>
        <v>259</v>
      </c>
      <c r="P41" s="30">
        <f>[1]DEC23!AV124</f>
        <v>2.0393700787401574</v>
      </c>
      <c r="Q41" s="30">
        <f>[1]DEC23!AW124</f>
        <v>3.6705971852415364E-2</v>
      </c>
      <c r="R41" s="30">
        <f>[1]DEC23!AX124</f>
        <v>1.3126614987080103E-2</v>
      </c>
      <c r="S41" s="34">
        <f>[1]DEC23!AY124</f>
        <v>10</v>
      </c>
      <c r="T41" s="35">
        <f>[1]DEC23!AZ124</f>
        <v>18</v>
      </c>
    </row>
    <row r="42" spans="2:20" ht="15.75" x14ac:dyDescent="0.25">
      <c r="B42" s="70" t="str">
        <f>[1]DEC23!AH125</f>
        <v xml:space="preserve">   CHARLES</v>
      </c>
      <c r="C42" s="24">
        <f>[1]DEC23!AI125</f>
        <v>95</v>
      </c>
      <c r="D42" s="21">
        <f>[1]DEC23!AJ125</f>
        <v>95</v>
      </c>
      <c r="E42" s="30">
        <f>[1]DEC23!AK125</f>
        <v>1</v>
      </c>
      <c r="F42" s="3">
        <f>[1]DEC23!AL125</f>
        <v>972</v>
      </c>
      <c r="G42" s="3">
        <f>[1]DEC23!AM125</f>
        <v>970</v>
      </c>
      <c r="H42" s="33">
        <f>[1]DEC23!AN125</f>
        <v>0.99794238683127567</v>
      </c>
      <c r="I42" s="25">
        <f>[1]DEC23!AO125</f>
        <v>-877</v>
      </c>
      <c r="J42" s="30">
        <f>[1]DEC23!AP125</f>
        <v>-0.90226337448559668</v>
      </c>
      <c r="K42" s="31">
        <f>[1]DEC23!AQ125</f>
        <v>5.2416685058485988E-3</v>
      </c>
      <c r="L42" s="31">
        <f>[1]DEC23!AR125</f>
        <v>5.0430631939400228E-2</v>
      </c>
      <c r="M42" s="38">
        <f>[1]DEC23!AS125</f>
        <v>19</v>
      </c>
      <c r="N42" s="39">
        <f>[1]DEC23!AT125</f>
        <v>6</v>
      </c>
      <c r="O42" s="152">
        <f>[1]DEC23!AU125</f>
        <v>-875</v>
      </c>
      <c r="P42" s="30">
        <f>[1]DEC23!AV125</f>
        <v>-0.90206185567010311</v>
      </c>
      <c r="Q42" s="30">
        <f>[1]DEC23!AW125</f>
        <v>9.0338531761125912E-3</v>
      </c>
      <c r="R42" s="30">
        <f>[1]DEC23!AX125</f>
        <v>0.10025839793281653</v>
      </c>
      <c r="S42" s="34">
        <f>[1]DEC23!AY125</f>
        <v>19</v>
      </c>
      <c r="T42" s="35">
        <f>[1]DEC23!AZ125</f>
        <v>4</v>
      </c>
    </row>
    <row r="43" spans="2:20" ht="15.75" x14ac:dyDescent="0.25">
      <c r="B43" s="70" t="str">
        <f>[1]DEC23!AH126</f>
        <v xml:space="preserve">   ST. MARY'S</v>
      </c>
      <c r="C43" s="24">
        <f>[1]DEC23!AI126</f>
        <v>1128</v>
      </c>
      <c r="D43" s="21">
        <f>[1]DEC23!AJ126</f>
        <v>802</v>
      </c>
      <c r="E43" s="30">
        <f>[1]DEC23!AK126</f>
        <v>0.71099290780141844</v>
      </c>
      <c r="F43" s="3">
        <f>[1]DEC23!AL126</f>
        <v>238</v>
      </c>
      <c r="G43" s="3">
        <f>[1]DEC23!AM126</f>
        <v>238</v>
      </c>
      <c r="H43" s="33">
        <f>[1]DEC23!AN126</f>
        <v>1</v>
      </c>
      <c r="I43" s="25">
        <f>[1]DEC23!AO126</f>
        <v>890</v>
      </c>
      <c r="J43" s="30">
        <f>[1]DEC23!AP126</f>
        <v>3.7394957983193278</v>
      </c>
      <c r="K43" s="31">
        <f>[1]DEC23!AQ126</f>
        <v>6.223791657470757E-2</v>
      </c>
      <c r="L43" s="31">
        <f>[1]DEC23!AR126</f>
        <v>1.2348241153886065E-2</v>
      </c>
      <c r="M43" s="38">
        <f>[1]DEC23!AS126</f>
        <v>7</v>
      </c>
      <c r="N43" s="39">
        <f>[1]DEC23!AT126</f>
        <v>15</v>
      </c>
      <c r="O43" s="152">
        <f>[1]DEC23!AU126</f>
        <v>564</v>
      </c>
      <c r="P43" s="30">
        <f>[1]DEC23!AV126</f>
        <v>2.3697478991596639</v>
      </c>
      <c r="Q43" s="30">
        <f>[1]DEC23!AW126</f>
        <v>7.6264739444655769E-2</v>
      </c>
      <c r="R43" s="30">
        <f>[1]DEC23!AX126</f>
        <v>2.4599483204134368E-2</v>
      </c>
      <c r="S43" s="34">
        <f>[1]DEC23!AY126</f>
        <v>6</v>
      </c>
      <c r="T43" s="35">
        <f>[1]DEC23!AZ126</f>
        <v>13</v>
      </c>
    </row>
    <row r="44" spans="2:20" ht="15.75" x14ac:dyDescent="0.25">
      <c r="B44" s="70"/>
      <c r="C44" s="18"/>
      <c r="D44" s="3"/>
      <c r="E44" s="30"/>
      <c r="F44" s="3"/>
      <c r="G44" s="3"/>
      <c r="H44" s="33"/>
      <c r="I44" s="25"/>
      <c r="J44" s="30"/>
      <c r="K44" s="31"/>
      <c r="L44" s="31"/>
      <c r="M44" s="38"/>
      <c r="N44" s="39"/>
      <c r="O44" s="152"/>
      <c r="P44" s="30"/>
      <c r="Q44" s="30"/>
      <c r="R44" s="30"/>
      <c r="S44" s="34"/>
      <c r="T44" s="35"/>
    </row>
    <row r="45" spans="2:20" ht="15.75" x14ac:dyDescent="0.25">
      <c r="B45" s="67" t="str">
        <f>[1]DEC23!AH128</f>
        <v xml:space="preserve">  WESTERN MARYLAND</v>
      </c>
      <c r="C45" s="27">
        <f>[1]DEC23!AI128</f>
        <v>438</v>
      </c>
      <c r="D45" s="20">
        <f>[1]DEC23!AJ128</f>
        <v>438</v>
      </c>
      <c r="E45" s="42">
        <f>[1]DEC23!AK128</f>
        <v>1</v>
      </c>
      <c r="F45" s="9">
        <f>[1]DEC23!AL128</f>
        <v>749</v>
      </c>
      <c r="G45" s="9">
        <f>[1]DEC23!AM128</f>
        <v>517</v>
      </c>
      <c r="H45" s="43">
        <f>[1]DEC23!AN128</f>
        <v>0.69025367156208273</v>
      </c>
      <c r="I45" s="28">
        <f>[1]DEC23!AO128</f>
        <v>-311</v>
      </c>
      <c r="J45" s="42">
        <f>[1]DEC23!AP128</f>
        <v>-0.4152202937249666</v>
      </c>
      <c r="K45" s="32">
        <f>[1]DEC23!AQ128</f>
        <v>2.4166850584859855E-2</v>
      </c>
      <c r="L45" s="32">
        <f>[1]DEC23!AR128</f>
        <v>3.886064127840614E-2</v>
      </c>
      <c r="M45" s="40"/>
      <c r="N45" s="41"/>
      <c r="O45" s="145">
        <f>[1]DEC23!AU128</f>
        <v>-79</v>
      </c>
      <c r="P45" s="42">
        <f>[1]DEC23!AV128</f>
        <v>-0.15280464216634429</v>
      </c>
      <c r="Q45" s="42">
        <f>[1]DEC23!AW128</f>
        <v>4.1650817801445417E-2</v>
      </c>
      <c r="R45" s="42">
        <f>[1]DEC23!AX128</f>
        <v>5.3436692506459951E-2</v>
      </c>
      <c r="S45" s="36"/>
      <c r="T45" s="37"/>
    </row>
    <row r="46" spans="2:20" ht="15.75" x14ac:dyDescent="0.25">
      <c r="B46" s="70" t="str">
        <f>[1]DEC23!AH129</f>
        <v xml:space="preserve">   ALLEGANY</v>
      </c>
      <c r="C46" s="24">
        <f>[1]DEC23!AI129</f>
        <v>16</v>
      </c>
      <c r="D46" s="21">
        <f>[1]DEC23!AJ129</f>
        <v>16</v>
      </c>
      <c r="E46" s="30">
        <f>[1]DEC23!AK129</f>
        <v>1</v>
      </c>
      <c r="F46" s="3">
        <f>[1]DEC23!AL129</f>
        <v>24</v>
      </c>
      <c r="G46" s="3">
        <f>[1]DEC23!AM129</f>
        <v>24</v>
      </c>
      <c r="H46" s="33">
        <f>[1]DEC23!AN129</f>
        <v>1</v>
      </c>
      <c r="I46" s="19">
        <f>[1]DEC23!AO129</f>
        <v>-8</v>
      </c>
      <c r="J46" s="30">
        <f>[1]DEC23!AP129</f>
        <v>-0.33333333333333331</v>
      </c>
      <c r="K46" s="31">
        <f>[1]DEC23!AQ129</f>
        <v>8.8280732730081665E-4</v>
      </c>
      <c r="L46" s="31">
        <f>[1]DEC23!AR129</f>
        <v>1.2452007886271661E-3</v>
      </c>
      <c r="M46" s="38">
        <f>[1]DEC23!AS129</f>
        <v>24</v>
      </c>
      <c r="N46" s="39">
        <f>[1]DEC23!AT129</f>
        <v>24</v>
      </c>
      <c r="O46" s="149">
        <f>[1]DEC23!AU129</f>
        <v>-8</v>
      </c>
      <c r="P46" s="30">
        <f>[1]DEC23!AV129</f>
        <v>-0.33333333333333331</v>
      </c>
      <c r="Q46" s="30">
        <f>[1]DEC23!AW129</f>
        <v>1.5214910612400153E-3</v>
      </c>
      <c r="R46" s="30">
        <f>[1]DEC23!AX129</f>
        <v>2.4806201550387598E-3</v>
      </c>
      <c r="S46" s="34">
        <f>[1]DEC23!AY129</f>
        <v>24</v>
      </c>
      <c r="T46" s="35">
        <f>[1]DEC23!AZ129</f>
        <v>24</v>
      </c>
    </row>
    <row r="47" spans="2:20" ht="15.75" x14ac:dyDescent="0.25">
      <c r="B47" s="72" t="str">
        <f>[1]DEC23!AH130</f>
        <v xml:space="preserve">     Frostburg</v>
      </c>
      <c r="C47" s="24">
        <f>[1]DEC23!AI130</f>
        <v>6</v>
      </c>
      <c r="D47" s="21">
        <f>[1]DEC23!AJ130</f>
        <v>6</v>
      </c>
      <c r="E47" s="30">
        <f>[1]DEC23!AK130</f>
        <v>1</v>
      </c>
      <c r="F47" s="3">
        <f>[1]DEC23!AL130</f>
        <v>6</v>
      </c>
      <c r="G47" s="3">
        <f>[1]DEC23!AM130</f>
        <v>6</v>
      </c>
      <c r="H47" s="33">
        <f>[1]DEC23!AN130</f>
        <v>1</v>
      </c>
      <c r="I47" s="25">
        <f>[1]DEC23!AO130</f>
        <v>0</v>
      </c>
      <c r="J47" s="30">
        <f>[1]DEC23!AP130</f>
        <v>0</v>
      </c>
      <c r="K47" s="80">
        <f>[1]DEC23!AQ130</f>
        <v>3.3105274773780622E-4</v>
      </c>
      <c r="L47" s="80">
        <f>[1]DEC23!AR130</f>
        <v>3.1130019715679152E-4</v>
      </c>
      <c r="M47" s="38"/>
      <c r="N47" s="39"/>
      <c r="O47" s="152">
        <f>[1]DEC23!AU130</f>
        <v>0</v>
      </c>
      <c r="P47" s="30">
        <f>[1]DEC23!AV130</f>
        <v>0</v>
      </c>
      <c r="Q47" s="30">
        <f>[1]DEC23!AW130</f>
        <v>5.705591479650057E-4</v>
      </c>
      <c r="R47" s="30">
        <f>[1]DEC23!AX130</f>
        <v>6.2015503875968996E-4</v>
      </c>
      <c r="S47" s="34"/>
      <c r="T47" s="35"/>
    </row>
    <row r="48" spans="2:20" ht="15.75" x14ac:dyDescent="0.25">
      <c r="B48" s="72" t="str">
        <f>[1]DEC23!AH131</f>
        <v xml:space="preserve">     Lonaconing town</v>
      </c>
      <c r="C48" s="24">
        <f>[1]DEC23!AI131</f>
        <v>0</v>
      </c>
      <c r="D48" s="21">
        <f>[1]DEC23!AJ131</f>
        <v>0</v>
      </c>
      <c r="E48" s="30"/>
      <c r="F48" s="3">
        <f>[1]DEC23!AL131</f>
        <v>0</v>
      </c>
      <c r="G48" s="3">
        <f>[1]DEC23!AM131</f>
        <v>0</v>
      </c>
      <c r="H48" s="33"/>
      <c r="I48" s="25">
        <f>[1]DEC23!AO131</f>
        <v>0</v>
      </c>
      <c r="J48" s="30"/>
      <c r="K48" s="31">
        <f>[1]DEC23!AQ131</f>
        <v>0</v>
      </c>
      <c r="L48" s="31">
        <f>[1]DEC23!AR131</f>
        <v>0</v>
      </c>
      <c r="M48" s="38"/>
      <c r="N48" s="39"/>
      <c r="O48" s="152">
        <f>[1]DEC23!AU131</f>
        <v>0</v>
      </c>
      <c r="P48" s="30"/>
      <c r="Q48" s="30">
        <f>[1]DEC23!AW131</f>
        <v>0</v>
      </c>
      <c r="R48" s="30">
        <f>[1]DEC23!AX131</f>
        <v>0</v>
      </c>
      <c r="S48" s="34"/>
      <c r="T48" s="35"/>
    </row>
    <row r="49" spans="2:20" ht="15.75" x14ac:dyDescent="0.25">
      <c r="B49" s="70" t="str">
        <f>[1]DEC23!AH132</f>
        <v xml:space="preserve">   GARRETT</v>
      </c>
      <c r="C49" s="24">
        <f>[1]DEC23!AI132</f>
        <v>155</v>
      </c>
      <c r="D49" s="21">
        <f>[1]DEC23!AJ132</f>
        <v>155</v>
      </c>
      <c r="E49" s="30">
        <f>[1]DEC23!AK132</f>
        <v>1</v>
      </c>
      <c r="F49" s="3">
        <f>[1]DEC23!AL132</f>
        <v>181</v>
      </c>
      <c r="G49" s="3">
        <f>[1]DEC23!AM132</f>
        <v>181</v>
      </c>
      <c r="H49" s="33">
        <f>[1]DEC23!AN132</f>
        <v>1</v>
      </c>
      <c r="I49" s="25">
        <f>[1]DEC23!AO132</f>
        <v>-26</v>
      </c>
      <c r="J49" s="30">
        <f>[1]DEC23!AP132</f>
        <v>-0.143646408839779</v>
      </c>
      <c r="K49" s="31">
        <f>[1]DEC23!AQ132</f>
        <v>8.5521959832266601E-3</v>
      </c>
      <c r="L49" s="31">
        <f>[1]DEC23!AR132</f>
        <v>9.3908892808965451E-3</v>
      </c>
      <c r="M49" s="38">
        <f>[1]DEC23!AS132</f>
        <v>17</v>
      </c>
      <c r="N49" s="39">
        <f>[1]DEC23!AT132</f>
        <v>17</v>
      </c>
      <c r="O49" s="152">
        <f>[1]DEC23!AU132</f>
        <v>-26</v>
      </c>
      <c r="P49" s="30">
        <f>[1]DEC23!AV132</f>
        <v>-0.143646408839779</v>
      </c>
      <c r="Q49" s="30">
        <f>[1]DEC23!AW132</f>
        <v>1.4739444655762648E-2</v>
      </c>
      <c r="R49" s="30">
        <f>[1]DEC23!AX132</f>
        <v>1.8708010335917312E-2</v>
      </c>
      <c r="S49" s="34">
        <f>[1]DEC23!AY132</f>
        <v>14</v>
      </c>
      <c r="T49" s="35">
        <f>[1]DEC23!AZ132</f>
        <v>16</v>
      </c>
    </row>
    <row r="50" spans="2:20" ht="15.75" x14ac:dyDescent="0.25">
      <c r="B50" s="70" t="str">
        <f>[1]DEC23!AH133</f>
        <v xml:space="preserve">   WASHINGTON</v>
      </c>
      <c r="C50" s="24">
        <f>[1]DEC23!AI133</f>
        <v>267</v>
      </c>
      <c r="D50" s="21">
        <f>[1]DEC23!AJ133</f>
        <v>267</v>
      </c>
      <c r="E50" s="30">
        <f>[1]DEC23!AK133</f>
        <v>1</v>
      </c>
      <c r="F50" s="3">
        <f>[1]DEC23!AL133</f>
        <v>544</v>
      </c>
      <c r="G50" s="3">
        <f>[1]DEC23!AM133</f>
        <v>312</v>
      </c>
      <c r="H50" s="33">
        <f>[1]DEC23!AN133</f>
        <v>0.57352941176470584</v>
      </c>
      <c r="I50" s="25">
        <f>[1]DEC23!AO133</f>
        <v>-277</v>
      </c>
      <c r="J50" s="30">
        <f>[1]DEC23!AP133</f>
        <v>-0.5091911764705882</v>
      </c>
      <c r="K50" s="31">
        <f>[1]DEC23!AQ133</f>
        <v>1.4731847274332377E-2</v>
      </c>
      <c r="L50" s="31">
        <f>[1]DEC23!AR133</f>
        <v>2.8224551208882433E-2</v>
      </c>
      <c r="M50" s="38">
        <f>[1]DEC23!AS133</f>
        <v>13</v>
      </c>
      <c r="N50" s="39">
        <f>[1]DEC23!AT133</f>
        <v>9</v>
      </c>
      <c r="O50" s="152">
        <f>[1]DEC23!AU133</f>
        <v>-45</v>
      </c>
      <c r="P50" s="30">
        <f>[1]DEC23!AV133</f>
        <v>-0.14423076923076922</v>
      </c>
      <c r="Q50" s="30">
        <f>[1]DEC23!AW133</f>
        <v>2.5389882084442754E-2</v>
      </c>
      <c r="R50" s="30">
        <f>[1]DEC23!AX133</f>
        <v>3.2248062015503877E-2</v>
      </c>
      <c r="S50" s="34">
        <f>[1]DEC23!AY133</f>
        <v>12</v>
      </c>
      <c r="T50" s="35">
        <f>[1]DEC23!AZ133</f>
        <v>8</v>
      </c>
    </row>
    <row r="51" spans="2:20" ht="15.75" x14ac:dyDescent="0.25">
      <c r="B51" s="70"/>
      <c r="C51" s="24"/>
      <c r="D51" s="21"/>
      <c r="E51" s="30"/>
      <c r="F51" s="3"/>
      <c r="G51" s="3"/>
      <c r="H51" s="33"/>
      <c r="I51" s="25"/>
      <c r="J51" s="30"/>
      <c r="K51" s="31"/>
      <c r="L51" s="31"/>
      <c r="M51" s="38"/>
      <c r="N51" s="39"/>
      <c r="O51" s="152"/>
      <c r="P51" s="30"/>
      <c r="Q51" s="30"/>
      <c r="R51" s="30"/>
      <c r="S51" s="34"/>
      <c r="T51" s="35"/>
    </row>
    <row r="52" spans="2:20" ht="15.75" x14ac:dyDescent="0.25">
      <c r="B52" s="67" t="str">
        <f>[1]DEC23!AH135</f>
        <v xml:space="preserve">  UPPER EASTERN SHORE</v>
      </c>
      <c r="C52" s="27">
        <f>[1]DEC23!AI135</f>
        <v>1038</v>
      </c>
      <c r="D52" s="20">
        <f>[1]DEC23!AJ135</f>
        <v>784</v>
      </c>
      <c r="E52" s="42">
        <f>[1]DEC23!AK135</f>
        <v>0.75529865125240847</v>
      </c>
      <c r="F52" s="9">
        <f>[1]DEC23!AL135</f>
        <v>968</v>
      </c>
      <c r="G52" s="9">
        <f>[1]DEC23!AM135</f>
        <v>820</v>
      </c>
      <c r="H52" s="43">
        <f>[1]DEC23!AN135</f>
        <v>0.84710743801652888</v>
      </c>
      <c r="I52" s="28">
        <f>[1]DEC23!AO135</f>
        <v>70</v>
      </c>
      <c r="J52" s="42">
        <f>[1]DEC23!AP135</f>
        <v>7.2314049586776855E-2</v>
      </c>
      <c r="K52" s="32">
        <f>[1]DEC23!AQ135</f>
        <v>5.7272125358640479E-2</v>
      </c>
      <c r="L52" s="32">
        <f>[1]DEC23!AR135</f>
        <v>5.0223098474629031E-2</v>
      </c>
      <c r="M52" s="40"/>
      <c r="N52" s="41"/>
      <c r="O52" s="145">
        <f>[1]DEC23!AU135</f>
        <v>-36</v>
      </c>
      <c r="P52" s="42">
        <f>[1]DEC23!AV135</f>
        <v>-4.3902439024390241E-2</v>
      </c>
      <c r="Q52" s="42">
        <f>[1]DEC23!AW135</f>
        <v>7.4553062000760742E-2</v>
      </c>
      <c r="R52" s="42">
        <f>[1]DEC23!AX135</f>
        <v>8.4754521963824284E-2</v>
      </c>
      <c r="S52" s="36"/>
      <c r="T52" s="37"/>
    </row>
    <row r="53" spans="2:20" ht="15.75" x14ac:dyDescent="0.25">
      <c r="B53" s="70" t="str">
        <f>[1]DEC23!AH136</f>
        <v xml:space="preserve">   CAROLINE </v>
      </c>
      <c r="C53" s="24">
        <f>[1]DEC23!AI136</f>
        <v>49</v>
      </c>
      <c r="D53" s="21">
        <f>[1]DEC23!AJ136</f>
        <v>45</v>
      </c>
      <c r="E53" s="30">
        <f>[1]DEC23!AK136</f>
        <v>0.91836734693877553</v>
      </c>
      <c r="F53" s="3">
        <f>[1]DEC23!AL136</f>
        <v>67</v>
      </c>
      <c r="G53" s="3">
        <f>[1]DEC23!AM136</f>
        <v>59</v>
      </c>
      <c r="H53" s="33">
        <f>[1]DEC23!AN136</f>
        <v>0.88059701492537312</v>
      </c>
      <c r="I53" s="25">
        <f>[1]DEC23!AO136</f>
        <v>-18</v>
      </c>
      <c r="J53" s="30">
        <f>[1]DEC23!AP136</f>
        <v>-0.26865671641791045</v>
      </c>
      <c r="K53" s="31">
        <f>[1]DEC23!AQ136</f>
        <v>2.7035974398587508E-3</v>
      </c>
      <c r="L53" s="31">
        <f>[1]DEC23!AR136</f>
        <v>3.4761855349175054E-3</v>
      </c>
      <c r="M53" s="38">
        <f>[1]DEC23!AS136</f>
        <v>22</v>
      </c>
      <c r="N53" s="39">
        <f>[1]DEC23!AT136</f>
        <v>21</v>
      </c>
      <c r="O53" s="152">
        <f>[1]DEC23!AU136</f>
        <v>-14</v>
      </c>
      <c r="P53" s="30">
        <f>[1]DEC23!AV136</f>
        <v>-0.23728813559322035</v>
      </c>
      <c r="Q53" s="30">
        <f>[1]DEC23!AW136</f>
        <v>4.2791936097375432E-3</v>
      </c>
      <c r="R53" s="30">
        <f>[1]DEC23!AX136</f>
        <v>6.0981912144702846E-3</v>
      </c>
      <c r="S53" s="34">
        <f>[1]DEC23!AY136</f>
        <v>22</v>
      </c>
      <c r="T53" s="35">
        <f>[1]DEC23!AZ136</f>
        <v>21</v>
      </c>
    </row>
    <row r="54" spans="2:20" ht="15.75" x14ac:dyDescent="0.25">
      <c r="B54" s="72" t="str">
        <f>[1]DEC23!AH137</f>
        <v xml:space="preserve">     Marydel town</v>
      </c>
      <c r="C54" s="24">
        <f>[1]DEC23!AI137</f>
        <v>1</v>
      </c>
      <c r="D54" s="21">
        <f>[1]DEC23!AJ137</f>
        <v>1</v>
      </c>
      <c r="E54" s="30">
        <f>[1]DEC23!AK137</f>
        <v>1</v>
      </c>
      <c r="F54" s="3">
        <f>[1]DEC23!AL137</f>
        <v>0</v>
      </c>
      <c r="G54" s="3">
        <f>[1]DEC23!AM137</f>
        <v>0</v>
      </c>
      <c r="H54" s="33"/>
      <c r="I54" s="25">
        <f>[1]DEC23!AO137</f>
        <v>1</v>
      </c>
      <c r="J54" s="30"/>
      <c r="K54" s="80">
        <f>[1]DEC23!AQ137</f>
        <v>5.5175457956301041E-5</v>
      </c>
      <c r="L54" s="31">
        <f>[1]DEC23!AR137</f>
        <v>0</v>
      </c>
      <c r="M54" s="38"/>
      <c r="N54" s="39"/>
      <c r="O54" s="152">
        <f>[1]DEC23!AU137</f>
        <v>1</v>
      </c>
      <c r="P54" s="30"/>
      <c r="Q54" s="161">
        <f>[1]DEC23!AW137</f>
        <v>9.5093191327500954E-5</v>
      </c>
      <c r="R54" s="30">
        <f>[1]DEC23!AX137</f>
        <v>0</v>
      </c>
      <c r="S54" s="34"/>
      <c r="T54" s="35"/>
    </row>
    <row r="55" spans="2:20" ht="15.75" x14ac:dyDescent="0.25">
      <c r="B55" s="72" t="str">
        <f>[1]DEC23!AH138</f>
        <v xml:space="preserve">     Preston town</v>
      </c>
      <c r="C55" s="24">
        <f>[1]DEC23!AI138</f>
        <v>0</v>
      </c>
      <c r="D55" s="21">
        <f>[1]DEC23!AJ138</f>
        <v>0</v>
      </c>
      <c r="E55" s="30"/>
      <c r="F55" s="3">
        <f>[1]DEC23!AL138</f>
        <v>4</v>
      </c>
      <c r="G55" s="3">
        <f>[1]DEC23!AM138</f>
        <v>4</v>
      </c>
      <c r="H55" s="33">
        <f>[1]DEC23!AN138</f>
        <v>1</v>
      </c>
      <c r="I55" s="25">
        <f>[1]DEC23!AO138</f>
        <v>-4</v>
      </c>
      <c r="J55" s="30">
        <f>[1]DEC23!AP138</f>
        <v>-1</v>
      </c>
      <c r="K55" s="31">
        <f>[1]DEC23!AQ138</f>
        <v>0</v>
      </c>
      <c r="L55" s="80">
        <f>[1]DEC23!AR138</f>
        <v>2.0753346477119436E-4</v>
      </c>
      <c r="M55" s="38"/>
      <c r="N55" s="39"/>
      <c r="O55" s="152">
        <f>[1]DEC23!AU138</f>
        <v>-4</v>
      </c>
      <c r="P55" s="30">
        <f>[1]DEC23!AV138</f>
        <v>-1</v>
      </c>
      <c r="Q55" s="30">
        <f>[1]DEC23!AW138</f>
        <v>0</v>
      </c>
      <c r="R55" s="161">
        <f>[1]DEC23!AX138</f>
        <v>4.1343669250645994E-4</v>
      </c>
      <c r="S55" s="34"/>
      <c r="T55" s="35"/>
    </row>
    <row r="56" spans="2:20" ht="15.75" x14ac:dyDescent="0.25">
      <c r="B56" s="70" t="str">
        <f>[1]DEC23!AH139</f>
        <v xml:space="preserve">   CECIL</v>
      </c>
      <c r="C56" s="24">
        <f>[1]DEC23!AI139</f>
        <v>230</v>
      </c>
      <c r="D56" s="21">
        <f>[1]DEC23!AJ139</f>
        <v>230</v>
      </c>
      <c r="E56" s="30">
        <f>[1]DEC23!AK139</f>
        <v>1</v>
      </c>
      <c r="F56" s="3">
        <f>[1]DEC23!AL139</f>
        <v>238</v>
      </c>
      <c r="G56" s="3">
        <f>[1]DEC23!AM139</f>
        <v>238</v>
      </c>
      <c r="H56" s="33">
        <f>[1]DEC23!AN139</f>
        <v>1</v>
      </c>
      <c r="I56" s="25">
        <f>[1]DEC23!AO139</f>
        <v>-8</v>
      </c>
      <c r="J56" s="30">
        <f>[1]DEC23!AP139</f>
        <v>-3.3613445378151259E-2</v>
      </c>
      <c r="K56" s="31">
        <f>[1]DEC23!AQ139</f>
        <v>1.2690355329949238E-2</v>
      </c>
      <c r="L56" s="31">
        <f>[1]DEC23!AR139</f>
        <v>1.2348241153886065E-2</v>
      </c>
      <c r="M56" s="38">
        <f>[1]DEC23!AS139</f>
        <v>14</v>
      </c>
      <c r="N56" s="39">
        <f>[1]DEC23!AT139</f>
        <v>15</v>
      </c>
      <c r="O56" s="152">
        <f>[1]DEC23!AU139</f>
        <v>-8</v>
      </c>
      <c r="P56" s="30">
        <f>[1]DEC23!AV139</f>
        <v>-3.3613445378151259E-2</v>
      </c>
      <c r="Q56" s="30">
        <f>[1]DEC23!AW139</f>
        <v>2.1871434005325218E-2</v>
      </c>
      <c r="R56" s="30">
        <f>[1]DEC23!AX139</f>
        <v>2.4599483204134368E-2</v>
      </c>
      <c r="S56" s="34">
        <f>[1]DEC23!AY139</f>
        <v>13</v>
      </c>
      <c r="T56" s="35">
        <f>[1]DEC23!AZ139</f>
        <v>13</v>
      </c>
    </row>
    <row r="57" spans="2:20" ht="15.75" x14ac:dyDescent="0.25">
      <c r="B57" s="70" t="str">
        <f>[1]DEC23!AH140</f>
        <v xml:space="preserve">   KENT </v>
      </c>
      <c r="C57" s="24">
        <f>[1]DEC23!AI140</f>
        <v>75</v>
      </c>
      <c r="D57" s="21">
        <f>[1]DEC23!AJ140</f>
        <v>61</v>
      </c>
      <c r="E57" s="30">
        <f>[1]DEC23!AK140</f>
        <v>0.81333333333333335</v>
      </c>
      <c r="F57" s="3">
        <f>[1]DEC23!AL140</f>
        <v>56</v>
      </c>
      <c r="G57" s="3">
        <f>[1]DEC23!AM140</f>
        <v>48</v>
      </c>
      <c r="H57" s="33">
        <f>[1]DEC23!AN140</f>
        <v>0.8571428571428571</v>
      </c>
      <c r="I57" s="25">
        <f>[1]DEC23!AO140</f>
        <v>19</v>
      </c>
      <c r="J57" s="30">
        <f>[1]DEC23!AP140</f>
        <v>0.3392857142857143</v>
      </c>
      <c r="K57" s="31">
        <f>[1]DEC23!AQ140</f>
        <v>4.1381593467225775E-3</v>
      </c>
      <c r="L57" s="31">
        <f>[1]DEC23!AR140</f>
        <v>2.9054685067967209E-3</v>
      </c>
      <c r="M57" s="38">
        <f>[1]DEC23!AS140</f>
        <v>20</v>
      </c>
      <c r="N57" s="39">
        <f>[1]DEC23!AT140</f>
        <v>22</v>
      </c>
      <c r="O57" s="152">
        <f>[1]DEC23!AU140</f>
        <v>13</v>
      </c>
      <c r="P57" s="30">
        <f>[1]DEC23!AV140</f>
        <v>0.27083333333333331</v>
      </c>
      <c r="Q57" s="30">
        <f>[1]DEC23!AW140</f>
        <v>5.8006846709775578E-3</v>
      </c>
      <c r="R57" s="30">
        <f>[1]DEC23!AX140</f>
        <v>4.9612403100775197E-3</v>
      </c>
      <c r="S57" s="34">
        <f>[1]DEC23!AY140</f>
        <v>21</v>
      </c>
      <c r="T57" s="35">
        <f>[1]DEC23!AZ140</f>
        <v>22</v>
      </c>
    </row>
    <row r="58" spans="2:20" ht="15.75" x14ac:dyDescent="0.25">
      <c r="B58" s="72" t="str">
        <f>[1]DEC23!AH141</f>
        <v xml:space="preserve">     Betterton town</v>
      </c>
      <c r="C58" s="24">
        <f>[1]DEC23!AI141</f>
        <v>0</v>
      </c>
      <c r="D58" s="21">
        <f>[1]DEC23!AJ141</f>
        <v>0</v>
      </c>
      <c r="E58" s="30"/>
      <c r="F58" s="3">
        <f>[1]DEC23!AL141</f>
        <v>0</v>
      </c>
      <c r="G58" s="3">
        <f>[1]DEC23!AM141</f>
        <v>0</v>
      </c>
      <c r="H58" s="33"/>
      <c r="I58" s="25">
        <f>[1]DEC23!AO141</f>
        <v>0</v>
      </c>
      <c r="J58" s="30"/>
      <c r="K58" s="31">
        <f>[1]DEC23!AQ141</f>
        <v>0</v>
      </c>
      <c r="L58" s="31">
        <f>[1]DEC23!AR141</f>
        <v>0</v>
      </c>
      <c r="M58" s="38"/>
      <c r="N58" s="39"/>
      <c r="O58" s="152">
        <f>[1]DEC23!AU141</f>
        <v>0</v>
      </c>
      <c r="P58" s="30"/>
      <c r="Q58" s="30">
        <f>[1]DEC23!AW141</f>
        <v>0</v>
      </c>
      <c r="R58" s="30">
        <f>[1]DEC23!AX141</f>
        <v>0</v>
      </c>
      <c r="S58" s="34"/>
      <c r="T58" s="35"/>
    </row>
    <row r="59" spans="2:20" ht="15.75" x14ac:dyDescent="0.25">
      <c r="B59" s="72" t="str">
        <f>[1]DEC23!AH142</f>
        <v xml:space="preserve">     Rock Hall town</v>
      </c>
      <c r="C59" s="24">
        <f>[1]DEC23!AI142</f>
        <v>3</v>
      </c>
      <c r="D59" s="21">
        <f>[1]DEC23!AJ142</f>
        <v>3</v>
      </c>
      <c r="E59" s="30">
        <f>[1]DEC23!AK142</f>
        <v>1</v>
      </c>
      <c r="F59" s="3">
        <f>[1]DEC23!AL142</f>
        <v>3</v>
      </c>
      <c r="G59" s="3">
        <f>[1]DEC23!AM142</f>
        <v>3</v>
      </c>
      <c r="H59" s="33">
        <f>[1]DEC23!AN142</f>
        <v>1</v>
      </c>
      <c r="I59" s="25">
        <f>[1]DEC23!AO142</f>
        <v>0</v>
      </c>
      <c r="J59" s="30">
        <f>[1]DEC23!AP142</f>
        <v>0</v>
      </c>
      <c r="K59" s="80">
        <f>[1]DEC23!AQ142</f>
        <v>1.6552637386890311E-4</v>
      </c>
      <c r="L59" s="31">
        <f>[1]DEC23!AR142</f>
        <v>1.5565009857839576E-4</v>
      </c>
      <c r="M59" s="38"/>
      <c r="N59" s="39"/>
      <c r="O59" s="152">
        <f>[1]DEC23!AU142</f>
        <v>0</v>
      </c>
      <c r="P59" s="30">
        <f>[1]DEC23!AV142</f>
        <v>0</v>
      </c>
      <c r="Q59" s="161">
        <f>[1]DEC23!AW142</f>
        <v>2.8527957398250285E-4</v>
      </c>
      <c r="R59" s="161">
        <f>[1]DEC23!AX142</f>
        <v>3.1007751937984498E-4</v>
      </c>
      <c r="S59" s="34"/>
      <c r="T59" s="35"/>
    </row>
    <row r="60" spans="2:20" ht="15.75" x14ac:dyDescent="0.25">
      <c r="B60" s="70" t="str">
        <f>[1]DEC23!AH143</f>
        <v xml:space="preserve">   QUEEN ANNE'S</v>
      </c>
      <c r="C60" s="24">
        <f>[1]DEC23!AI143</f>
        <v>535</v>
      </c>
      <c r="D60" s="21">
        <f>[1]DEC23!AJ143</f>
        <v>299</v>
      </c>
      <c r="E60" s="30">
        <f>[1]DEC23!AK143</f>
        <v>0.55887850467289724</v>
      </c>
      <c r="F60" s="3">
        <f>[1]DEC23!AL143</f>
        <v>455</v>
      </c>
      <c r="G60" s="3">
        <f>[1]DEC23!AM143</f>
        <v>328</v>
      </c>
      <c r="H60" s="33">
        <f>[1]DEC23!AN143</f>
        <v>0.72087912087912087</v>
      </c>
      <c r="I60" s="25">
        <f>[1]DEC23!AO143</f>
        <v>80</v>
      </c>
      <c r="J60" s="30">
        <f>[1]DEC23!AP143</f>
        <v>0.17582417582417584</v>
      </c>
      <c r="K60" s="31">
        <f>[1]DEC23!AQ143</f>
        <v>2.9518870006621054E-2</v>
      </c>
      <c r="L60" s="31">
        <f>[1]DEC23!AR143</f>
        <v>2.3606931617723356E-2</v>
      </c>
      <c r="M60" s="38">
        <f>[1]DEC23!AS143</f>
        <v>10</v>
      </c>
      <c r="N60" s="39">
        <f>[1]DEC23!AT143</f>
        <v>10</v>
      </c>
      <c r="O60" s="152">
        <f>[1]DEC23!AU143</f>
        <v>-29</v>
      </c>
      <c r="P60" s="30">
        <f>[1]DEC23!AV143</f>
        <v>-8.8414634146341459E-2</v>
      </c>
      <c r="Q60" s="30">
        <f>[1]DEC23!AW143</f>
        <v>2.8432864206922783E-2</v>
      </c>
      <c r="R60" s="30">
        <f>[1]DEC23!AX143</f>
        <v>3.3901808785529716E-2</v>
      </c>
      <c r="S60" s="34">
        <f>[1]DEC23!AY143</f>
        <v>11</v>
      </c>
      <c r="T60" s="35">
        <f>[1]DEC23!AZ143</f>
        <v>7</v>
      </c>
    </row>
    <row r="61" spans="2:20" ht="15.75" x14ac:dyDescent="0.25">
      <c r="B61" s="70" t="str">
        <f>[1]DEC23!AH144</f>
        <v xml:space="preserve">   TALBOT</v>
      </c>
      <c r="C61" s="24">
        <f>[1]DEC23!AI144</f>
        <v>149</v>
      </c>
      <c r="D61" s="21">
        <f>[1]DEC23!AJ144</f>
        <v>149</v>
      </c>
      <c r="E61" s="30">
        <f>[1]DEC23!AK144</f>
        <v>1</v>
      </c>
      <c r="F61" s="3">
        <f>[1]DEC23!AL144</f>
        <v>152</v>
      </c>
      <c r="G61" s="3">
        <f>[1]DEC23!AM144</f>
        <v>147</v>
      </c>
      <c r="H61" s="33">
        <f>[1]DEC23!AN144</f>
        <v>0.96710526315789469</v>
      </c>
      <c r="I61" s="25">
        <f>[1]DEC23!AO144</f>
        <v>-3</v>
      </c>
      <c r="J61" s="30">
        <f>[1]DEC23!AP144</f>
        <v>-1.9736842105263157E-2</v>
      </c>
      <c r="K61" s="31">
        <f>[1]DEC23!AQ144</f>
        <v>8.2211432354888543E-3</v>
      </c>
      <c r="L61" s="31">
        <f>[1]DEC23!AR144</f>
        <v>7.8862716613053857E-3</v>
      </c>
      <c r="M61" s="38">
        <f>[1]DEC23!AS144</f>
        <v>18</v>
      </c>
      <c r="N61" s="39">
        <f>[1]DEC23!AT144</f>
        <v>18</v>
      </c>
      <c r="O61" s="152">
        <f>[1]DEC23!AU144</f>
        <v>2</v>
      </c>
      <c r="P61" s="30">
        <f>[1]DEC23!AV144</f>
        <v>1.3605442176870748E-2</v>
      </c>
      <c r="Q61" s="30">
        <f>[1]DEC23!AW144</f>
        <v>1.4168885507797642E-2</v>
      </c>
      <c r="R61" s="30">
        <f>[1]DEC23!AX144</f>
        <v>1.5193798449612403E-2</v>
      </c>
      <c r="S61" s="34">
        <f>[1]DEC23!AY144</f>
        <v>15</v>
      </c>
      <c r="T61" s="35">
        <f>[1]DEC23!AZ144</f>
        <v>17</v>
      </c>
    </row>
    <row r="62" spans="2:20" ht="15.75" x14ac:dyDescent="0.25">
      <c r="B62" s="72" t="str">
        <f>[1]DEC23!AH145</f>
        <v xml:space="preserve">     Easton</v>
      </c>
      <c r="C62" s="24">
        <f>[1]DEC23!AI145</f>
        <v>25</v>
      </c>
      <c r="D62" s="21">
        <f>[1]DEC23!AJ145</f>
        <v>25</v>
      </c>
      <c r="E62" s="30">
        <f>[1]DEC23!AK145</f>
        <v>1</v>
      </c>
      <c r="F62" s="3">
        <f>[1]DEC23!AL145</f>
        <v>59</v>
      </c>
      <c r="G62" s="3">
        <f>[1]DEC23!AM145</f>
        <v>59</v>
      </c>
      <c r="H62" s="33">
        <f>[1]DEC23!AN145</f>
        <v>1</v>
      </c>
      <c r="I62" s="25">
        <f>[1]DEC23!AO145</f>
        <v>-34</v>
      </c>
      <c r="J62" s="30">
        <f>[1]DEC23!AP145</f>
        <v>-0.57627118644067798</v>
      </c>
      <c r="K62" s="31">
        <f>[1]DEC23!AQ145</f>
        <v>1.379386448907526E-3</v>
      </c>
      <c r="L62" s="31">
        <f>[1]DEC23!AR145</f>
        <v>3.0611186053751166E-3</v>
      </c>
      <c r="M62" s="38"/>
      <c r="N62" s="39"/>
      <c r="O62" s="152">
        <f>[1]DEC23!AU145</f>
        <v>-34</v>
      </c>
      <c r="P62" s="30">
        <f>[1]DEC23!AV145</f>
        <v>-0.57627118644067798</v>
      </c>
      <c r="Q62" s="30">
        <f>[1]DEC23!AW145</f>
        <v>2.3773297831875236E-3</v>
      </c>
      <c r="R62" s="30">
        <f>[1]DEC23!AX145</f>
        <v>6.0981912144702846E-3</v>
      </c>
      <c r="S62" s="34"/>
      <c r="T62" s="35"/>
    </row>
    <row r="63" spans="2:20" ht="15.75" x14ac:dyDescent="0.25">
      <c r="B63" s="73"/>
      <c r="C63" s="24"/>
      <c r="D63" s="21"/>
      <c r="E63" s="30"/>
      <c r="F63" s="3"/>
      <c r="G63" s="3"/>
      <c r="H63" s="33"/>
      <c r="I63" s="19"/>
      <c r="J63" s="30"/>
      <c r="K63" s="31"/>
      <c r="L63" s="30"/>
      <c r="M63" s="38"/>
      <c r="N63" s="39"/>
      <c r="O63" s="149"/>
      <c r="P63" s="30"/>
      <c r="Q63" s="30"/>
      <c r="R63" s="30"/>
      <c r="S63" s="34"/>
      <c r="T63" s="35"/>
    </row>
    <row r="64" spans="2:20" ht="15.75" x14ac:dyDescent="0.25">
      <c r="B64" s="67" t="str">
        <f>[1]DEC23!AH147</f>
        <v xml:space="preserve">  LOWER  EASTERN SHORE</v>
      </c>
      <c r="C64" s="27">
        <f>[1]DEC23!AI147</f>
        <v>836</v>
      </c>
      <c r="D64" s="20">
        <f>[1]DEC23!AJ147</f>
        <v>641</v>
      </c>
      <c r="E64" s="42">
        <f>[1]DEC23!AK147</f>
        <v>0.76674641148325362</v>
      </c>
      <c r="F64" s="9">
        <f>[1]DEC23!AL147</f>
        <v>861</v>
      </c>
      <c r="G64" s="9">
        <f>[1]DEC23!AM147</f>
        <v>579</v>
      </c>
      <c r="H64" s="43">
        <f>[1]DEC23!AN147</f>
        <v>0.67247386759581884</v>
      </c>
      <c r="I64" s="28">
        <f>[1]DEC23!AO147</f>
        <v>-25</v>
      </c>
      <c r="J64" s="42">
        <f>[1]DEC23!AP147</f>
        <v>-2.9036004645760744E-2</v>
      </c>
      <c r="K64" s="32">
        <f>[1]DEC23!AQ147</f>
        <v>4.6126682851467669E-2</v>
      </c>
      <c r="L64" s="32">
        <f>[1]DEC23!AR147</f>
        <v>4.4671578291999588E-2</v>
      </c>
      <c r="M64" s="40"/>
      <c r="N64" s="41"/>
      <c r="O64" s="162">
        <f>[1]DEC23!AU147</f>
        <v>62</v>
      </c>
      <c r="P64" s="42">
        <f>[1]DEC23!AV147</f>
        <v>0.10708117443868739</v>
      </c>
      <c r="Q64" s="42">
        <f>[1]DEC23!AW147</f>
        <v>6.0954735640928112E-2</v>
      </c>
      <c r="R64" s="42">
        <f>[1]DEC23!AX147</f>
        <v>5.9844961240310079E-2</v>
      </c>
      <c r="S64" s="36"/>
      <c r="T64" s="37"/>
    </row>
    <row r="65" spans="2:20" ht="15.75" x14ac:dyDescent="0.25">
      <c r="B65" s="70" t="str">
        <f>[1]DEC23!AH148</f>
        <v xml:space="preserve">   DORCHESTER</v>
      </c>
      <c r="C65" s="24">
        <f>[1]DEC23!AI148</f>
        <v>71</v>
      </c>
      <c r="D65" s="21">
        <f>[1]DEC23!AJ148</f>
        <v>71</v>
      </c>
      <c r="E65" s="30">
        <f>[1]DEC23!AK148</f>
        <v>1</v>
      </c>
      <c r="F65" s="3">
        <f>[1]DEC23!AL148</f>
        <v>72</v>
      </c>
      <c r="G65" s="3">
        <f>[1]DEC23!AM148</f>
        <v>72</v>
      </c>
      <c r="H65" s="33">
        <f>[1]DEC23!AN148</f>
        <v>1</v>
      </c>
      <c r="I65" s="25">
        <f>[1]DEC23!AO148</f>
        <v>-1</v>
      </c>
      <c r="J65" s="30">
        <f>[1]DEC23!AP148</f>
        <v>-1.3888888888888888E-2</v>
      </c>
      <c r="K65" s="31">
        <f>[1]DEC23!AQ148</f>
        <v>3.9174575148973739E-3</v>
      </c>
      <c r="L65" s="31">
        <f>[1]DEC23!AR148</f>
        <v>3.7356023658814985E-3</v>
      </c>
      <c r="M65" s="38">
        <f>[1]DEC23!AS148</f>
        <v>21</v>
      </c>
      <c r="N65" s="39">
        <f>[1]DEC23!AT148</f>
        <v>20</v>
      </c>
      <c r="O65" s="152">
        <f>[1]DEC23!AU148</f>
        <v>-1</v>
      </c>
      <c r="P65" s="30">
        <f>[1]DEC23!AV148</f>
        <v>-1.3888888888888888E-2</v>
      </c>
      <c r="Q65" s="30">
        <f>[1]DEC23!AW148</f>
        <v>6.7516165842525675E-3</v>
      </c>
      <c r="R65" s="30">
        <f>[1]DEC23!AX148</f>
        <v>7.4418604651162795E-3</v>
      </c>
      <c r="S65" s="34">
        <f>[1]DEC23!AY148</f>
        <v>20</v>
      </c>
      <c r="T65" s="35">
        <f>[1]DEC23!AZ148</f>
        <v>20</v>
      </c>
    </row>
    <row r="66" spans="2:20" ht="15.75" x14ac:dyDescent="0.25">
      <c r="B66" s="70" t="str">
        <f>[1]DEC23!AH149</f>
        <v xml:space="preserve">   SOMERSET </v>
      </c>
      <c r="C66" s="24">
        <f>[1]DEC23!AI149</f>
        <v>48</v>
      </c>
      <c r="D66" s="21">
        <f>[1]DEC23!AJ149</f>
        <v>40</v>
      </c>
      <c r="E66" s="30">
        <f>[1]DEC23!AK149</f>
        <v>0.83333333333333337</v>
      </c>
      <c r="F66" s="3">
        <f>[1]DEC23!AL149</f>
        <v>38</v>
      </c>
      <c r="G66" s="3">
        <f>[1]DEC23!AM149</f>
        <v>32</v>
      </c>
      <c r="H66" s="33">
        <f>[1]DEC23!AN149</f>
        <v>0.84210526315789469</v>
      </c>
      <c r="I66" s="25">
        <f>[1]DEC23!AO149</f>
        <v>10</v>
      </c>
      <c r="J66" s="30">
        <f>[1]DEC23!AP149</f>
        <v>0.26315789473684209</v>
      </c>
      <c r="K66" s="31">
        <f>[1]DEC23!AQ149</f>
        <v>2.6484219819024497E-3</v>
      </c>
      <c r="L66" s="31">
        <f>[1]DEC23!AR149</f>
        <v>1.9715679153263464E-3</v>
      </c>
      <c r="M66" s="38">
        <f>[1]DEC23!AS149</f>
        <v>23</v>
      </c>
      <c r="N66" s="39">
        <f>[1]DEC23!AT149</f>
        <v>23</v>
      </c>
      <c r="O66" s="152">
        <f>[1]DEC23!AU149</f>
        <v>8</v>
      </c>
      <c r="P66" s="30">
        <f>[1]DEC23!AV149</f>
        <v>0.25</v>
      </c>
      <c r="Q66" s="30">
        <f>[1]DEC23!AW149</f>
        <v>3.8037276531000378E-3</v>
      </c>
      <c r="R66" s="30">
        <f>[1]DEC23!AX149</f>
        <v>3.3074935400516795E-3</v>
      </c>
      <c r="S66" s="34">
        <f>[1]DEC23!AY149</f>
        <v>23</v>
      </c>
      <c r="T66" s="35">
        <f>[1]DEC23!AZ149</f>
        <v>23</v>
      </c>
    </row>
    <row r="67" spans="2:20" ht="15.75" x14ac:dyDescent="0.25">
      <c r="B67" s="70" t="str">
        <f>[1]DEC23!AH150</f>
        <v xml:space="preserve">   WICOMICO</v>
      </c>
      <c r="C67" s="24">
        <f>[1]DEC23!AI150</f>
        <v>196</v>
      </c>
      <c r="D67" s="21">
        <f>[1]DEC23!AJ150</f>
        <v>143</v>
      </c>
      <c r="E67" s="30">
        <f>[1]DEC23!AK150</f>
        <v>0.72959183673469385</v>
      </c>
      <c r="F67" s="3">
        <f>[1]DEC23!AL150</f>
        <v>413</v>
      </c>
      <c r="G67" s="3">
        <f>[1]DEC23!AM150</f>
        <v>185</v>
      </c>
      <c r="H67" s="33">
        <f>[1]DEC23!AN150</f>
        <v>0.44794188861985473</v>
      </c>
      <c r="I67" s="25">
        <f>[1]DEC23!AO150</f>
        <v>-217</v>
      </c>
      <c r="J67" s="30">
        <f>[1]DEC23!AP150</f>
        <v>-0.52542372881355937</v>
      </c>
      <c r="K67" s="31">
        <f>[1]DEC23!AQ150</f>
        <v>1.0814389759435003E-2</v>
      </c>
      <c r="L67" s="31">
        <f>[1]DEC23!AR150</f>
        <v>2.1427830237625817E-2</v>
      </c>
      <c r="M67" s="38">
        <f>[1]DEC23!AS150</f>
        <v>16</v>
      </c>
      <c r="N67" s="39">
        <f>[1]DEC23!AT150</f>
        <v>11</v>
      </c>
      <c r="O67" s="152">
        <f>[1]DEC23!AU150</f>
        <v>-42</v>
      </c>
      <c r="P67" s="30">
        <f>[1]DEC23!AV150</f>
        <v>-0.22702702702702704</v>
      </c>
      <c r="Q67" s="30">
        <f>[1]DEC23!AW150</f>
        <v>1.3598326359832637E-2</v>
      </c>
      <c r="R67" s="30">
        <f>[1]DEC23!AX150</f>
        <v>1.9121447028423774E-2</v>
      </c>
      <c r="S67" s="34">
        <f>[1]DEC23!AY150</f>
        <v>16</v>
      </c>
      <c r="T67" s="35">
        <f>[1]DEC23!AZ150</f>
        <v>15</v>
      </c>
    </row>
    <row r="68" spans="2:20" ht="15.75" x14ac:dyDescent="0.25">
      <c r="B68" s="70" t="str">
        <f>[1]DEC23!AH151</f>
        <v xml:space="preserve">   WORCESTER</v>
      </c>
      <c r="C68" s="24">
        <f>[1]DEC23!AI151</f>
        <v>521</v>
      </c>
      <c r="D68" s="21">
        <f>[1]DEC23!AJ151</f>
        <v>387</v>
      </c>
      <c r="E68" s="30">
        <f>[1]DEC23!AK151</f>
        <v>0.74280230326295582</v>
      </c>
      <c r="F68" s="3">
        <f>[1]DEC23!AL151</f>
        <v>338</v>
      </c>
      <c r="G68" s="3">
        <f>[1]DEC23!AM151</f>
        <v>290</v>
      </c>
      <c r="H68" s="33">
        <f>[1]DEC23!AN151</f>
        <v>0.85798816568047342</v>
      </c>
      <c r="I68" s="25">
        <f>[1]DEC23!AO151</f>
        <v>183</v>
      </c>
      <c r="J68" s="30">
        <f>[1]DEC23!AP151</f>
        <v>0.54142011834319526</v>
      </c>
      <c r="K68" s="31">
        <f>[1]DEC23!AQ151</f>
        <v>2.8746413595232841E-2</v>
      </c>
      <c r="L68" s="31">
        <f>[1]DEC23!AR151</f>
        <v>1.7536577773165921E-2</v>
      </c>
      <c r="M68" s="153">
        <f>[1]DEC23!AS151</f>
        <v>11</v>
      </c>
      <c r="N68" s="154">
        <f>[1]DEC23!AT151</f>
        <v>13</v>
      </c>
      <c r="O68" s="152">
        <f>[1]DEC23!AU151</f>
        <v>97</v>
      </c>
      <c r="P68" s="30">
        <f>[1]DEC23!AV151</f>
        <v>0.33448275862068966</v>
      </c>
      <c r="Q68" s="30">
        <f>[1]DEC23!AW151</f>
        <v>3.6801065043742871E-2</v>
      </c>
      <c r="R68" s="30">
        <f>[1]DEC23!AX151</f>
        <v>2.9974160206718347E-2</v>
      </c>
      <c r="S68" s="163">
        <f>[1]DEC23!AY151</f>
        <v>9</v>
      </c>
      <c r="T68" s="164">
        <f>[1]DEC23!AZ151</f>
        <v>12</v>
      </c>
    </row>
    <row r="69" spans="2:20" ht="15.75" x14ac:dyDescent="0.25">
      <c r="B69" s="72" t="str">
        <f>[1]DEC23!AH152</f>
        <v xml:space="preserve">     Ocean city town</v>
      </c>
      <c r="C69" s="24">
        <f>[1]DEC23!AI152</f>
        <v>133</v>
      </c>
      <c r="D69" s="21">
        <f>[1]DEC23!AJ152</f>
        <v>44</v>
      </c>
      <c r="E69" s="30">
        <f>[1]DEC23!AK152</f>
        <v>0.33082706766917291</v>
      </c>
      <c r="F69" s="3">
        <f>[1]DEC23!AL152</f>
        <v>64</v>
      </c>
      <c r="G69" s="3">
        <f>[1]DEC23!AM152</f>
        <v>58</v>
      </c>
      <c r="H69" s="33">
        <f>[1]DEC23!AN152</f>
        <v>0.90625</v>
      </c>
      <c r="I69" s="25">
        <f>[1]DEC23!AO152</f>
        <v>69</v>
      </c>
      <c r="J69" s="30">
        <f>[1]DEC23!AP152</f>
        <v>1.078125</v>
      </c>
      <c r="K69" s="31">
        <f>[1]DEC23!AQ152</f>
        <v>7.3383359081880383E-3</v>
      </c>
      <c r="L69" s="31">
        <f>[1]DEC23!AR152</f>
        <v>3.3205354363391097E-3</v>
      </c>
      <c r="M69" s="147"/>
      <c r="N69" s="158"/>
      <c r="O69" s="152">
        <f>[1]DEC23!AU152</f>
        <v>-14</v>
      </c>
      <c r="P69" s="30">
        <f>[1]DEC23!AV152</f>
        <v>-0.2413793103448276</v>
      </c>
      <c r="Q69" s="30">
        <f>[1]DEC23!AW152</f>
        <v>4.1841004184100415E-3</v>
      </c>
      <c r="R69" s="30">
        <f>[1]DEC23!AX152</f>
        <v>5.9948320413436692E-3</v>
      </c>
      <c r="S69" s="157"/>
      <c r="T69" s="160"/>
    </row>
    <row r="70" spans="2:20" ht="16.5" thickBot="1" x14ac:dyDescent="0.3">
      <c r="B70" s="74"/>
      <c r="C70" s="22"/>
      <c r="D70" s="15"/>
      <c r="E70" s="87"/>
      <c r="F70" s="15"/>
      <c r="G70" s="15"/>
      <c r="H70" s="92"/>
      <c r="I70" s="165"/>
      <c r="J70" s="87"/>
      <c r="K70" s="87"/>
      <c r="L70" s="87"/>
      <c r="M70" s="166"/>
      <c r="N70" s="167"/>
      <c r="O70" s="168"/>
      <c r="P70" s="87"/>
      <c r="Q70" s="87"/>
      <c r="R70" s="87"/>
      <c r="S70" s="169"/>
      <c r="T70" s="170"/>
    </row>
    <row r="71" spans="2:20" ht="16.5" thickTop="1" x14ac:dyDescent="0.25">
      <c r="B71" s="1"/>
    </row>
    <row r="72" spans="2:20" ht="15.75" x14ac:dyDescent="0.25">
      <c r="B72" s="75" t="s">
        <v>0</v>
      </c>
    </row>
    <row r="73" spans="2:20" ht="15.75" x14ac:dyDescent="0.25">
      <c r="B73" s="76" t="str">
        <f>[1]DEC23!AH156</f>
        <v>SOURCE:  U. S. DEPARTMENT OF COMMERCE.  BUREAU OF THE CENSUS</v>
      </c>
    </row>
    <row r="74" spans="2:20" ht="15.75" x14ac:dyDescent="0.25">
      <c r="B74" s="77" t="str">
        <f>[1]DEC23!AH157</f>
        <v>(1) Includes new one family units, two family units, three and four family units and five or more family units.</v>
      </c>
    </row>
    <row r="75" spans="2:20" ht="15.75" x14ac:dyDescent="0.25">
      <c r="B75" s="77" t="str">
        <f>[1]DEC23!AH158</f>
        <v>(2) U. S. Bureau of the Census estimate based on survey</v>
      </c>
    </row>
    <row r="76" spans="2:20" ht="15.75" x14ac:dyDescent="0.25">
      <c r="B76" s="77" t="str">
        <f>[1]DEC23!AH159</f>
        <v>(3) Sum of reported and imputed responses to monthly permit issuing places questionnaires</v>
      </c>
    </row>
    <row r="77" spans="2:20" ht="15.75" x14ac:dyDescent="0.25">
      <c r="B77" s="77" t="str">
        <f>[1]DEC23!AH160</f>
        <v>(4) Anne Arundel, Baltimore, Montgomery and Prince George's Counties</v>
      </c>
    </row>
    <row r="78" spans="2:20" ht="15.75" x14ac:dyDescent="0.25">
      <c r="B78" s="77" t="str">
        <f>[1]DEC23!AH161</f>
        <v>(5) Calvert, Carroll, Cecil, Charles, Frederick, Harford, Howard, Queen Anne's and St. Mary's Counties</v>
      </c>
    </row>
    <row r="79" spans="2:20" ht="15.75" x14ac:dyDescent="0.25">
      <c r="B79" s="77" t="str">
        <f>[1]DEC23!AH162</f>
        <v>(6) Allegany, Washington and Wicomico Counties</v>
      </c>
    </row>
    <row r="80" spans="2:20" ht="15.75" x14ac:dyDescent="0.25">
      <c r="B80" s="78" t="str">
        <f>[1]DEC23!AH163</f>
        <v>(7) Baltimore City</v>
      </c>
    </row>
    <row r="81" spans="2:2" ht="15.75" x14ac:dyDescent="0.25">
      <c r="B81" s="78" t="str">
        <f>[1]DEC23!AH164</f>
        <v>(8) Caroline, Dorchester, Garret, Kent, Somerset, Talbot and Worcester Counties</v>
      </c>
    </row>
    <row r="82" spans="2:2" ht="15.75" x14ac:dyDescent="0.25">
      <c r="B82" s="78" t="str">
        <f>[1]DEC23!AH165</f>
        <v>Specified PIP summaries included in county and county group total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B1327D-5B09-4193-ABA5-770434A41620}"/>
</file>

<file path=customXml/itemProps2.xml><?xml version="1.0" encoding="utf-8"?>
<ds:datastoreItem xmlns:ds="http://schemas.openxmlformats.org/officeDocument/2006/customXml" ds:itemID="{D8456F0D-FA14-440F-B87E-5016C841B33D}"/>
</file>

<file path=customXml/itemProps3.xml><?xml version="1.0" encoding="utf-8"?>
<ds:datastoreItem xmlns:ds="http://schemas.openxmlformats.org/officeDocument/2006/customXml" ds:itemID="{72F08DAA-674E-4549-BB74-009812664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2024-01-30T19:14:16Z</cp:lastPrinted>
  <dcterms:created xsi:type="dcterms:W3CDTF">2003-04-24T14:06:32Z</dcterms:created>
  <dcterms:modified xsi:type="dcterms:W3CDTF">2024-01-30T19:14:24Z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