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343CA545-9987-46BA-B5AA-BE740CD63973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5" l="1"/>
  <c r="M69" i="5"/>
  <c r="L69" i="5"/>
  <c r="K69" i="5"/>
  <c r="J69" i="5"/>
  <c r="H69" i="5"/>
  <c r="G69" i="5"/>
  <c r="F69" i="5"/>
  <c r="E69" i="5"/>
  <c r="D69" i="5"/>
  <c r="C69" i="5"/>
  <c r="N68" i="5"/>
  <c r="M68" i="5"/>
  <c r="L68" i="5"/>
  <c r="K68" i="5"/>
  <c r="J68" i="5"/>
  <c r="I68" i="5"/>
  <c r="H68" i="5"/>
  <c r="G68" i="5"/>
  <c r="F68" i="5"/>
  <c r="E68" i="5"/>
  <c r="D68" i="5"/>
  <c r="C68" i="5"/>
  <c r="N67" i="5"/>
  <c r="M67" i="5"/>
  <c r="L67" i="5"/>
  <c r="K67" i="5"/>
  <c r="J67" i="5"/>
  <c r="I67" i="5"/>
  <c r="H67" i="5"/>
  <c r="G67" i="5"/>
  <c r="F67" i="5"/>
  <c r="E67" i="5"/>
  <c r="D67" i="5"/>
  <c r="C67" i="5"/>
  <c r="N66" i="5"/>
  <c r="M66" i="5"/>
  <c r="L66" i="5"/>
  <c r="K66" i="5"/>
  <c r="J66" i="5"/>
  <c r="I66" i="5"/>
  <c r="H66" i="5"/>
  <c r="G66" i="5"/>
  <c r="F66" i="5"/>
  <c r="E66" i="5"/>
  <c r="D66" i="5"/>
  <c r="C66" i="5"/>
  <c r="L65" i="5"/>
  <c r="K65" i="5"/>
  <c r="J65" i="5"/>
  <c r="I65" i="5"/>
  <c r="H65" i="5"/>
  <c r="G65" i="5"/>
  <c r="F65" i="5"/>
  <c r="E65" i="5"/>
  <c r="D65" i="5"/>
  <c r="C65" i="5"/>
  <c r="N64" i="5"/>
  <c r="M64" i="5"/>
  <c r="L64" i="5"/>
  <c r="K64" i="5"/>
  <c r="J64" i="5"/>
  <c r="H64" i="5"/>
  <c r="G64" i="5"/>
  <c r="F64" i="5"/>
  <c r="E64" i="5"/>
  <c r="D64" i="5"/>
  <c r="C64" i="5"/>
  <c r="L62" i="5"/>
  <c r="K62" i="5"/>
  <c r="J62" i="5"/>
  <c r="H62" i="5"/>
  <c r="G62" i="5"/>
  <c r="F62" i="5"/>
  <c r="E62" i="5"/>
  <c r="D62" i="5"/>
  <c r="C62" i="5"/>
  <c r="N61" i="5"/>
  <c r="M61" i="5"/>
  <c r="L61" i="5"/>
  <c r="K61" i="5"/>
  <c r="J61" i="5"/>
  <c r="I61" i="5"/>
  <c r="H61" i="5"/>
  <c r="G61" i="5"/>
  <c r="F61" i="5"/>
  <c r="E61" i="5"/>
  <c r="D61" i="5"/>
  <c r="C61" i="5"/>
  <c r="N60" i="5"/>
  <c r="M60" i="5"/>
  <c r="L60" i="5"/>
  <c r="K60" i="5"/>
  <c r="J60" i="5"/>
  <c r="I60" i="5"/>
  <c r="H60" i="5"/>
  <c r="G60" i="5"/>
  <c r="F60" i="5"/>
  <c r="E60" i="5"/>
  <c r="D60" i="5"/>
  <c r="C60" i="5"/>
  <c r="L59" i="5"/>
  <c r="K59" i="5"/>
  <c r="J59" i="5"/>
  <c r="H59" i="5"/>
  <c r="G59" i="5"/>
  <c r="F59" i="5"/>
  <c r="E59" i="5"/>
  <c r="D59" i="5"/>
  <c r="C59" i="5"/>
  <c r="L58" i="5"/>
  <c r="K58" i="5"/>
  <c r="J58" i="5"/>
  <c r="G58" i="5"/>
  <c r="F58" i="5"/>
  <c r="E58" i="5"/>
  <c r="D58" i="5"/>
  <c r="C58" i="5"/>
  <c r="L57" i="5"/>
  <c r="K57" i="5"/>
  <c r="J57" i="5"/>
  <c r="I57" i="5"/>
  <c r="H57" i="5"/>
  <c r="G57" i="5"/>
  <c r="F57" i="5"/>
  <c r="E57" i="5"/>
  <c r="D57" i="5"/>
  <c r="C57" i="5"/>
  <c r="L56" i="5"/>
  <c r="K56" i="5"/>
  <c r="J56" i="5"/>
  <c r="I56" i="5"/>
  <c r="H56" i="5"/>
  <c r="G56" i="5"/>
  <c r="F56" i="5"/>
  <c r="E56" i="5"/>
  <c r="D56" i="5"/>
  <c r="C56" i="5"/>
  <c r="L55" i="5"/>
  <c r="K55" i="5"/>
  <c r="J55" i="5"/>
  <c r="H55" i="5"/>
  <c r="G55" i="5"/>
  <c r="F55" i="5"/>
  <c r="E55" i="5"/>
  <c r="D55" i="5"/>
  <c r="C55" i="5"/>
  <c r="L54" i="5"/>
  <c r="K54" i="5"/>
  <c r="J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N52" i="5"/>
  <c r="M52" i="5"/>
  <c r="L52" i="5"/>
  <c r="K52" i="5"/>
  <c r="J52" i="5"/>
  <c r="H52" i="5"/>
  <c r="G52" i="5"/>
  <c r="F52" i="5"/>
  <c r="E52" i="5"/>
  <c r="D52" i="5"/>
  <c r="C52" i="5"/>
  <c r="N50" i="5"/>
  <c r="M50" i="5"/>
  <c r="L50" i="5"/>
  <c r="K50" i="5"/>
  <c r="J50" i="5"/>
  <c r="I50" i="5"/>
  <c r="H50" i="5"/>
  <c r="G50" i="5"/>
  <c r="F50" i="5"/>
  <c r="E50" i="5"/>
  <c r="D50" i="5"/>
  <c r="C50" i="5"/>
  <c r="L49" i="5"/>
  <c r="K49" i="5"/>
  <c r="J49" i="5"/>
  <c r="I49" i="5"/>
  <c r="H49" i="5"/>
  <c r="G49" i="5"/>
  <c r="F49" i="5"/>
  <c r="E49" i="5"/>
  <c r="D49" i="5"/>
  <c r="C49" i="5"/>
  <c r="L48" i="5"/>
  <c r="K48" i="5"/>
  <c r="J48" i="5"/>
  <c r="G48" i="5"/>
  <c r="F48" i="5"/>
  <c r="E48" i="5"/>
  <c r="D48" i="5"/>
  <c r="C48" i="5"/>
  <c r="L47" i="5"/>
  <c r="K47" i="5"/>
  <c r="J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N45" i="5"/>
  <c r="M45" i="5"/>
  <c r="L45" i="5"/>
  <c r="K45" i="5"/>
  <c r="J45" i="5"/>
  <c r="H45" i="5"/>
  <c r="G45" i="5"/>
  <c r="F45" i="5"/>
  <c r="E45" i="5"/>
  <c r="D45" i="5"/>
  <c r="C45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L41" i="5"/>
  <c r="K41" i="5"/>
  <c r="J41" i="5"/>
  <c r="I41" i="5"/>
  <c r="H41" i="5"/>
  <c r="G41" i="5"/>
  <c r="F41" i="5"/>
  <c r="E41" i="5"/>
  <c r="D41" i="5"/>
  <c r="C41" i="5"/>
  <c r="L40" i="5"/>
  <c r="K40" i="5"/>
  <c r="J40" i="5"/>
  <c r="H40" i="5"/>
  <c r="G40" i="5"/>
  <c r="F40" i="5"/>
  <c r="E40" i="5"/>
  <c r="D40" i="5"/>
  <c r="C40" i="5"/>
  <c r="N38" i="5"/>
  <c r="M38" i="5"/>
  <c r="L38" i="5"/>
  <c r="K38" i="5"/>
  <c r="J38" i="5"/>
  <c r="I38" i="5"/>
  <c r="H38" i="5"/>
  <c r="G38" i="5"/>
  <c r="F38" i="5"/>
  <c r="E38" i="5"/>
  <c r="D38" i="5"/>
  <c r="C38" i="5"/>
  <c r="N37" i="5"/>
  <c r="M37" i="5"/>
  <c r="L37" i="5"/>
  <c r="K37" i="5"/>
  <c r="J37" i="5"/>
  <c r="I37" i="5"/>
  <c r="H37" i="5"/>
  <c r="G37" i="5"/>
  <c r="F37" i="5"/>
  <c r="E37" i="5"/>
  <c r="D37" i="5"/>
  <c r="C37" i="5"/>
  <c r="N36" i="5"/>
  <c r="M36" i="5"/>
  <c r="L36" i="5"/>
  <c r="K36" i="5"/>
  <c r="J36" i="5"/>
  <c r="I36" i="5"/>
  <c r="H36" i="5"/>
  <c r="G36" i="5"/>
  <c r="F36" i="5"/>
  <c r="E36" i="5"/>
  <c r="D36" i="5"/>
  <c r="C36" i="5"/>
  <c r="N35" i="5"/>
  <c r="M35" i="5"/>
  <c r="L35" i="5"/>
  <c r="K35" i="5"/>
  <c r="J35" i="5"/>
  <c r="H35" i="5"/>
  <c r="G35" i="5"/>
  <c r="F35" i="5"/>
  <c r="E35" i="5"/>
  <c r="D35" i="5"/>
  <c r="C35" i="5"/>
  <c r="N33" i="5"/>
  <c r="M33" i="5"/>
  <c r="L33" i="5"/>
  <c r="K33" i="5"/>
  <c r="J33" i="5"/>
  <c r="I33" i="5"/>
  <c r="H33" i="5"/>
  <c r="G33" i="5"/>
  <c r="F33" i="5"/>
  <c r="E33" i="5"/>
  <c r="D33" i="5"/>
  <c r="C33" i="5"/>
  <c r="N32" i="5"/>
  <c r="M32" i="5"/>
  <c r="L32" i="5"/>
  <c r="K32" i="5"/>
  <c r="J32" i="5"/>
  <c r="I32" i="5"/>
  <c r="H32" i="5"/>
  <c r="G32" i="5"/>
  <c r="F32" i="5"/>
  <c r="E32" i="5"/>
  <c r="D32" i="5"/>
  <c r="C32" i="5"/>
  <c r="N31" i="5"/>
  <c r="M31" i="5"/>
  <c r="L31" i="5"/>
  <c r="K31" i="5"/>
  <c r="J31" i="5"/>
  <c r="I31" i="5"/>
  <c r="H31" i="5"/>
  <c r="G31" i="5"/>
  <c r="F31" i="5"/>
  <c r="E31" i="5"/>
  <c r="D31" i="5"/>
  <c r="C31" i="5"/>
  <c r="N30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N28" i="5"/>
  <c r="M28" i="5"/>
  <c r="L28" i="5"/>
  <c r="K28" i="5"/>
  <c r="J28" i="5"/>
  <c r="I28" i="5"/>
  <c r="H28" i="5"/>
  <c r="G28" i="5"/>
  <c r="F28" i="5"/>
  <c r="E28" i="5"/>
  <c r="D28" i="5"/>
  <c r="C28" i="5"/>
  <c r="N27" i="5"/>
  <c r="M27" i="5"/>
  <c r="L27" i="5"/>
  <c r="K27" i="5"/>
  <c r="J27" i="5"/>
  <c r="H27" i="5"/>
  <c r="G27" i="5"/>
  <c r="F27" i="5"/>
  <c r="E27" i="5"/>
  <c r="D27" i="5"/>
  <c r="C27" i="5"/>
  <c r="N25" i="5"/>
  <c r="M25" i="5"/>
  <c r="L25" i="5"/>
  <c r="K25" i="5"/>
  <c r="J25" i="5"/>
  <c r="H25" i="5"/>
  <c r="G25" i="5"/>
  <c r="F25" i="5"/>
  <c r="E25" i="5"/>
  <c r="D25" i="5"/>
  <c r="C25" i="5"/>
  <c r="N24" i="5"/>
  <c r="M24" i="5"/>
  <c r="L24" i="5"/>
  <c r="K24" i="5"/>
  <c r="J24" i="5"/>
  <c r="H24" i="5"/>
  <c r="G24" i="5"/>
  <c r="F24" i="5"/>
  <c r="E24" i="5"/>
  <c r="D24" i="5"/>
  <c r="C24" i="5"/>
  <c r="N23" i="5"/>
  <c r="M23" i="5"/>
  <c r="L23" i="5"/>
  <c r="K23" i="5"/>
  <c r="J23" i="5"/>
  <c r="H23" i="5"/>
  <c r="G23" i="5"/>
  <c r="F23" i="5"/>
  <c r="E23" i="5"/>
  <c r="D23" i="5"/>
  <c r="C23" i="5"/>
  <c r="N22" i="5"/>
  <c r="M22" i="5"/>
  <c r="L22" i="5"/>
  <c r="K22" i="5"/>
  <c r="J22" i="5"/>
  <c r="H22" i="5"/>
  <c r="G22" i="5"/>
  <c r="F22" i="5"/>
  <c r="E22" i="5"/>
  <c r="D22" i="5"/>
  <c r="C22" i="5"/>
  <c r="N21" i="5"/>
  <c r="M21" i="5"/>
  <c r="L21" i="5"/>
  <c r="K21" i="5"/>
  <c r="J21" i="5"/>
  <c r="H21" i="5"/>
  <c r="G21" i="5"/>
  <c r="F21" i="5"/>
  <c r="E21" i="5"/>
  <c r="D21" i="5"/>
  <c r="C21" i="5"/>
  <c r="N20" i="5"/>
  <c r="M20" i="5"/>
  <c r="L20" i="5"/>
  <c r="K20" i="5"/>
  <c r="J20" i="5"/>
  <c r="H20" i="5"/>
  <c r="G20" i="5"/>
  <c r="F20" i="5"/>
  <c r="E20" i="5"/>
  <c r="D20" i="5"/>
  <c r="C20" i="5"/>
  <c r="N19" i="5"/>
  <c r="M19" i="5"/>
  <c r="L19" i="5"/>
  <c r="K19" i="5"/>
  <c r="J19" i="5"/>
  <c r="H19" i="5"/>
  <c r="G19" i="5"/>
  <c r="F19" i="5"/>
  <c r="E19" i="5"/>
  <c r="D19" i="5"/>
  <c r="C19" i="5"/>
  <c r="N17" i="5"/>
  <c r="M17" i="5"/>
  <c r="L17" i="5"/>
  <c r="K17" i="5"/>
  <c r="J17" i="5"/>
  <c r="H17" i="5"/>
  <c r="G17" i="5"/>
  <c r="F17" i="5"/>
  <c r="E17" i="5"/>
  <c r="D17" i="5"/>
  <c r="C17" i="5"/>
  <c r="N15" i="5"/>
  <c r="M15" i="5"/>
  <c r="L15" i="5"/>
  <c r="K15" i="5"/>
  <c r="J15" i="5"/>
  <c r="H15" i="5"/>
  <c r="G15" i="5"/>
  <c r="F15" i="5"/>
  <c r="E15" i="5"/>
  <c r="D15" i="5"/>
  <c r="C15" i="5"/>
  <c r="B3" i="5"/>
  <c r="B2" i="5"/>
</calcChain>
</file>

<file path=xl/sharedStrings.xml><?xml version="1.0" encoding="utf-8"?>
<sst xmlns="http://schemas.openxmlformats.org/spreadsheetml/2006/main" count="75" uniqueCount="69">
  <si>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</si>
  <si>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</si>
  <si>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</si>
  <si>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</si>
  <si>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</si>
  <si>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</si>
  <si>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</si>
  <si>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</si>
  <si>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</si>
  <si>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</si>
  <si>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</si>
  <si>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</si>
  <si>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</si>
  <si>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</si>
  <si>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</si>
  <si>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</si>
  <si>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</si>
  <si>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</si>
  <si>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</si>
  <si>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</si>
  <si>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</si>
  <si>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</si>
  <si>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</si>
  <si>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</si>
  <si>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</si>
  <si>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</si>
  <si>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</si>
  <si>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</si>
  <si>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</si>
  <si>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</si>
  <si>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</si>
  <si>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</si>
  <si>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</si>
  <si>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</si>
  <si>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</si>
  <si>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</si>
  <si>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</si>
  <si>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</si>
  <si>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</si>
  <si>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</si>
  <si>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</si>
  <si>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</si>
  <si>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</si>
  <si>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</si>
  <si>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</si>
  <si>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</si>
  <si>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</si>
  <si>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</si>
  <si>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</si>
  <si>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</si>
  <si>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</si>
  <si>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</si>
  <si>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</si>
  <si>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</si>
  <si>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</si>
  <si>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</si>
  <si>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</si>
  <si>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</si>
  <si>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</si>
  <si>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</si>
  <si>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</si>
  <si>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</si>
  <si>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</si>
  <si>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</si>
  <si>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</si>
  <si>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</si>
  <si>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</si>
  <si>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PREPARED BY MD DEPARTMENT OF PLANNING.  PLANNING DATA SERVICES. JANUARY 2024.</t>
  </si>
  <si>
    <t>Specified PIP summaries included in county and county group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</si>
</sst>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41" fontId="2" fillId="0" borderId="12" xfId="0" applyNumberFormat="1" applyFont="1" applyBorder="1"/>
    <xf numFmtId="3" fontId="4" fillId="0" borderId="12" xfId="0" applyNumberFormat="1" applyFont="1" applyBorder="1"/>
    <xf numFmtId="3" fontId="5" fillId="0" borderId="12" xfId="0" applyNumberFormat="1" applyFont="1" applyBorder="1"/>
    <xf numFmtId="3" fontId="2" fillId="0" borderId="12" xfId="0" applyNumberFormat="1" applyFont="1" applyBorder="1"/>
    <xf numFmtId="41" fontId="6" fillId="0" borderId="12" xfId="0" applyNumberFormat="1" applyFont="1" applyBorder="1"/>
    <xf numFmtId="3" fontId="3" fillId="0" borderId="12" xfId="0" applyNumberFormat="1" applyFont="1" applyBorder="1"/>
    <xf numFmtId="41" fontId="3" fillId="0" borderId="12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0" fontId="8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1" fontId="2" fillId="0" borderId="14" xfId="0" applyNumberFormat="1" applyFont="1" applyBorder="1"/>
    <xf numFmtId="41" fontId="3" fillId="0" borderId="20" xfId="0" applyNumberFormat="1" applyFont="1" applyBorder="1"/>
    <xf numFmtId="3" fontId="3" fillId="0" borderId="20" xfId="0" applyNumberFormat="1" applyFont="1" applyBorder="1"/>
    <xf numFmtId="3" fontId="4" fillId="0" borderId="20" xfId="0" applyNumberFormat="1" applyFont="1" applyBorder="1"/>
    <xf numFmtId="3" fontId="5" fillId="0" borderId="20" xfId="0" applyNumberFormat="1" applyFont="1" applyBorder="1"/>
    <xf numFmtId="3" fontId="2" fillId="0" borderId="20" xfId="0" applyNumberFormat="1" applyFont="1" applyBorder="1"/>
    <xf numFmtId="41" fontId="2" fillId="0" borderId="20" xfId="0" applyNumberFormat="1" applyFont="1" applyBorder="1"/>
    <xf numFmtId="41" fontId="2" fillId="0" borderId="29" xfId="0" applyNumberFormat="1" applyFont="1" applyBorder="1"/>
    <xf numFmtId="41" fontId="6" fillId="0" borderId="20" xfId="0" applyNumberFormat="1" applyFont="1" applyBorder="1"/>
    <xf numFmtId="41" fontId="2" fillId="0" borderId="28" xfId="0" applyNumberFormat="1" applyFont="1" applyBorder="1"/>
    <xf numFmtId="41" fontId="2" fillId="0" borderId="27" xfId="0" applyNumberFormat="1" applyFont="1" applyBorder="1"/>
    <xf numFmtId="164" fontId="2" fillId="0" borderId="12" xfId="1" applyNumberFormat="1" applyFont="1" applyBorder="1"/>
    <xf numFmtId="164" fontId="2" fillId="0" borderId="10" xfId="1" applyNumberFormat="1" applyFont="1" applyBorder="1"/>
    <xf numFmtId="164" fontId="2" fillId="0" borderId="0" xfId="1" applyNumberFormat="1" applyFont="1" applyAlignment="1"/>
    <xf numFmtId="164" fontId="8" fillId="0" borderId="0" xfId="1" applyNumberFormat="1" applyFont="1" applyAlignment="1"/>
    <xf numFmtId="164" fontId="3" fillId="0" borderId="12" xfId="1" applyNumberFormat="1" applyFont="1" applyBorder="1"/>
    <xf numFmtId="164" fontId="4" fillId="0" borderId="12" xfId="1" applyNumberFormat="1" applyFont="1" applyBorder="1"/>
    <xf numFmtId="164" fontId="5" fillId="0" borderId="12" xfId="1" applyNumberFormat="1" applyFont="1" applyBorder="1"/>
    <xf numFmtId="164" fontId="6" fillId="0" borderId="12" xfId="1" applyNumberFormat="1" applyFont="1" applyBorder="1"/>
    <xf numFmtId="164" fontId="2" fillId="0" borderId="14" xfId="1" applyNumberFormat="1" applyFont="1" applyBorder="1"/>
    <xf numFmtId="164" fontId="2" fillId="0" borderId="12" xfId="1" applyNumberFormat="1" applyFont="1" applyBorder="1" applyAlignment="1">
      <alignment horizontal="right"/>
    </xf>
    <xf numFmtId="41" fontId="2" fillId="0" borderId="37" xfId="0" applyNumberFormat="1" applyFont="1" applyBorder="1"/>
    <xf numFmtId="41" fontId="2" fillId="0" borderId="17" xfId="0" applyNumberFormat="1" applyFont="1" applyBorder="1"/>
    <xf numFmtId="164" fontId="2" fillId="0" borderId="28" xfId="1" applyNumberFormat="1" applyFont="1" applyBorder="1"/>
    <xf numFmtId="164" fontId="2" fillId="0" borderId="0" xfId="1" applyNumberFormat="1" applyFont="1" applyBorder="1"/>
    <xf numFmtId="164" fontId="2" fillId="0" borderId="36" xfId="1" applyNumberFormat="1" applyFont="1" applyBorder="1"/>
    <xf numFmtId="164" fontId="3" fillId="0" borderId="13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2" fillId="0" borderId="13" xfId="1" applyNumberFormat="1" applyFont="1" applyBorder="1"/>
    <xf numFmtId="164" fontId="2" fillId="0" borderId="15" xfId="1" applyNumberFormat="1" applyFont="1" applyBorder="1"/>
    <xf numFmtId="164" fontId="2" fillId="0" borderId="17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5" fillId="0" borderId="0" xfId="1" applyNumberFormat="1" applyFont="1" applyBorder="1"/>
    <xf numFmtId="164" fontId="6" fillId="0" borderId="0" xfId="1" applyNumberFormat="1" applyFont="1" applyBorder="1"/>
    <xf numFmtId="164" fontId="2" fillId="0" borderId="9" xfId="1" applyNumberFormat="1" applyFont="1" applyBorder="1"/>
    <xf numFmtId="41" fontId="3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right"/>
    </xf>
    <xf numFmtId="42" fontId="3" fillId="0" borderId="0" xfId="0" applyNumberFormat="1" applyFont="1" applyAlignment="1">
      <alignment horizontal="right"/>
    </xf>
    <xf numFmtId="42" fontId="6" fillId="0" borderId="0" xfId="0" applyNumberFormat="1" applyFont="1"/>
    <xf numFmtId="41" fontId="6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2" fillId="0" borderId="45" xfId="0" applyNumberFormat="1" applyFont="1" applyBorder="1"/>
    <xf numFmtId="41" fontId="3" fillId="0" borderId="43" xfId="0" applyNumberFormat="1" applyFont="1" applyBorder="1"/>
    <xf numFmtId="3" fontId="3" fillId="0" borderId="43" xfId="0" applyNumberFormat="1" applyFont="1" applyBorder="1"/>
    <xf numFmtId="3" fontId="4" fillId="0" borderId="43" xfId="0" applyNumberFormat="1" applyFont="1" applyBorder="1"/>
    <xf numFmtId="3" fontId="5" fillId="0" borderId="43" xfId="0" applyNumberFormat="1" applyFont="1" applyBorder="1"/>
    <xf numFmtId="3" fontId="2" fillId="0" borderId="43" xfId="0" applyNumberFormat="1" applyFont="1" applyBorder="1"/>
    <xf numFmtId="41" fontId="6" fillId="0" borderId="43" xfId="0" applyNumberFormat="1" applyFont="1" applyBorder="1"/>
    <xf numFmtId="41" fontId="2" fillId="0" borderId="46" xfId="0" applyNumberFormat="1" applyFont="1" applyBorder="1"/>
    <xf numFmtId="41" fontId="2" fillId="0" borderId="4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wrapText="1"/>
    </xf>
    <xf numFmtId="41" fontId="3" fillId="0" borderId="42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41" fontId="9" fillId="0" borderId="4" xfId="0" applyNumberFormat="1" applyFont="1" applyBorder="1"/>
    <xf numFmtId="3" fontId="9" fillId="0" borderId="4" xfId="0" applyNumberFormat="1" applyFont="1" applyBorder="1"/>
    <xf numFmtId="0" fontId="9" fillId="0" borderId="4" xfId="0" applyFont="1" applyBorder="1"/>
    <xf numFmtId="3" fontId="10" fillId="0" borderId="4" xfId="0" applyNumberFormat="1" applyFont="1" applyBorder="1"/>
    <xf numFmtId="3" fontId="11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42" fontId="12" fillId="0" borderId="4" xfId="0" applyNumberFormat="1" applyFont="1" applyBorder="1"/>
    <xf numFmtId="0" fontId="10" fillId="0" borderId="8" xfId="0" applyFont="1" applyBorder="1"/>
    <xf numFmtId="0" fontId="12" fillId="0" borderId="0" xfId="0" applyFont="1"/>
    <xf numFmtId="49" fontId="9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0" fontId="14" fillId="0" borderId="0" xfId="0" applyFont="1"/>
    <xf numFmtId="41" fontId="3" fillId="0" borderId="0" xfId="0" applyNumberFormat="1" applyFont="1" applyBorder="1" applyAlignment="1">
      <alignment vertical="center"/>
    </xf>
    <xf numFmtId="0" fontId="2" fillId="0" borderId="0" xfId="0" applyFont="1" applyBorder="1"/>
    <xf numFmtId="164" fontId="8" fillId="0" borderId="0" xfId="1" applyNumberFormat="1" applyFont="1" applyBorder="1" applyAlignment="1"/>
    <xf numFmtId="41" fontId="3" fillId="0" borderId="9" xfId="0" applyNumberFormat="1" applyFont="1" applyBorder="1" applyAlignment="1">
      <alignment vertical="center"/>
    </xf>
    <xf numFmtId="164" fontId="2" fillId="0" borderId="9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S85" t="str">
            <v>Table 1B.2</v>
          </cell>
        </row>
        <row r="86">
          <cell r="S86" t="str">
            <v>NEW HOUSING CONSTRUCTION AND VALUE :  YEAR TO DATE DECEMBER 2022</v>
          </cell>
        </row>
        <row r="98">
          <cell r="T98">
            <v>9904</v>
          </cell>
          <cell r="U98">
            <v>19274</v>
          </cell>
          <cell r="V98">
            <v>4002618000</v>
          </cell>
          <cell r="W98">
            <v>9675</v>
          </cell>
          <cell r="X98">
            <v>2653022000</v>
          </cell>
          <cell r="Y98">
            <v>274214.16020671837</v>
          </cell>
          <cell r="AA98">
            <v>166</v>
          </cell>
          <cell r="AB98">
            <v>9455</v>
          </cell>
          <cell r="AC98">
            <v>1327873000</v>
          </cell>
          <cell r="AD98">
            <v>7999234.9397590365</v>
          </cell>
          <cell r="AE98">
            <v>140441.35378106823</v>
          </cell>
        </row>
        <row r="100">
          <cell r="T100">
            <v>9904</v>
          </cell>
          <cell r="U100">
            <v>19274</v>
          </cell>
          <cell r="V100">
            <v>4002618979</v>
          </cell>
          <cell r="W100">
            <v>9675</v>
          </cell>
          <cell r="X100">
            <v>2653022084</v>
          </cell>
          <cell r="Y100">
            <v>274214.1688888889</v>
          </cell>
          <cell r="AA100">
            <v>166</v>
          </cell>
          <cell r="AB100">
            <v>9455</v>
          </cell>
          <cell r="AC100">
            <v>1322146363</v>
          </cell>
          <cell r="AD100">
            <v>7964737.126506024</v>
          </cell>
          <cell r="AE100">
            <v>139835.68090957165</v>
          </cell>
        </row>
        <row r="102">
          <cell r="T102">
            <v>8925</v>
          </cell>
          <cell r="U102">
            <v>16713</v>
          </cell>
          <cell r="V102">
            <v>3445248068</v>
          </cell>
          <cell r="W102">
            <v>8728</v>
          </cell>
          <cell r="X102">
            <v>2304042532</v>
          </cell>
          <cell r="Y102">
            <v>263982.87488542619</v>
          </cell>
          <cell r="AA102">
            <v>147</v>
          </cell>
          <cell r="AB102">
            <v>7875</v>
          </cell>
          <cell r="AC102">
            <v>1124600674</v>
          </cell>
          <cell r="AD102">
            <v>7650344.7210884355</v>
          </cell>
          <cell r="AE102">
            <v>142806.43479365078</v>
          </cell>
        </row>
        <row r="103">
          <cell r="T103">
            <v>3838</v>
          </cell>
          <cell r="U103">
            <v>8809</v>
          </cell>
          <cell r="V103">
            <v>1558216176</v>
          </cell>
          <cell r="W103">
            <v>3776</v>
          </cell>
          <cell r="X103">
            <v>835621199</v>
          </cell>
          <cell r="Y103">
            <v>221297.98702330509</v>
          </cell>
          <cell r="AA103">
            <v>59</v>
          </cell>
          <cell r="AB103">
            <v>5027</v>
          </cell>
          <cell r="AC103">
            <v>722084977</v>
          </cell>
          <cell r="AD103">
            <v>12238728.423728814</v>
          </cell>
          <cell r="AE103">
            <v>143641.33220608713</v>
          </cell>
        </row>
        <row r="104">
          <cell r="T104">
            <v>4517</v>
          </cell>
          <cell r="U104">
            <v>6923</v>
          </cell>
          <cell r="V104">
            <v>1700201896</v>
          </cell>
          <cell r="W104">
            <v>4431</v>
          </cell>
          <cell r="X104">
            <v>1337724640</v>
          </cell>
          <cell r="Y104">
            <v>301901.29541864141</v>
          </cell>
          <cell r="AA104">
            <v>75</v>
          </cell>
          <cell r="AB104">
            <v>2460</v>
          </cell>
          <cell r="AC104">
            <v>357574874</v>
          </cell>
          <cell r="AD104">
            <v>4767664.9866666663</v>
          </cell>
          <cell r="AE104">
            <v>145355.63983739837</v>
          </cell>
        </row>
        <row r="105">
          <cell r="T105">
            <v>570</v>
          </cell>
          <cell r="U105">
            <v>981</v>
          </cell>
          <cell r="V105">
            <v>186829996</v>
          </cell>
          <cell r="W105">
            <v>521</v>
          </cell>
          <cell r="X105">
            <v>130696693</v>
          </cell>
          <cell r="Y105">
            <v>250857.37619961612</v>
          </cell>
          <cell r="AA105">
            <v>13</v>
          </cell>
          <cell r="AB105">
            <v>388</v>
          </cell>
          <cell r="AC105">
            <v>44940823</v>
          </cell>
          <cell r="AD105">
            <v>3456986.3846153845</v>
          </cell>
          <cell r="AE105">
            <v>115826.86340206186</v>
          </cell>
        </row>
        <row r="106">
          <cell r="T106">
            <v>979</v>
          </cell>
          <cell r="U106">
            <v>2561</v>
          </cell>
          <cell r="V106">
            <v>557370911</v>
          </cell>
          <cell r="W106">
            <v>947</v>
          </cell>
          <cell r="X106">
            <v>348979552</v>
          </cell>
          <cell r="Y106">
            <v>368510.6145723337</v>
          </cell>
          <cell r="AA106">
            <v>19</v>
          </cell>
          <cell r="AB106">
            <v>1580</v>
          </cell>
          <cell r="AC106">
            <v>197545689</v>
          </cell>
          <cell r="AD106">
            <v>10397141.52631579</v>
          </cell>
          <cell r="AE106">
            <v>125028.91708860759</v>
          </cell>
        </row>
        <row r="107">
          <cell r="T107">
            <v>131</v>
          </cell>
          <cell r="U107">
            <v>1657</v>
          </cell>
          <cell r="V107">
            <v>219717789</v>
          </cell>
          <cell r="W107">
            <v>118</v>
          </cell>
          <cell r="X107">
            <v>24399100</v>
          </cell>
          <cell r="Y107">
            <v>206772.03389830509</v>
          </cell>
          <cell r="AA107">
            <v>12</v>
          </cell>
          <cell r="AB107">
            <v>1537</v>
          </cell>
          <cell r="AC107">
            <v>194968689</v>
          </cell>
          <cell r="AD107">
            <v>16247390.75</v>
          </cell>
          <cell r="AE107">
            <v>126850.15549772284</v>
          </cell>
        </row>
        <row r="108">
          <cell r="T108">
            <v>848</v>
          </cell>
          <cell r="U108">
            <v>904</v>
          </cell>
          <cell r="V108">
            <v>337653122</v>
          </cell>
          <cell r="W108">
            <v>829</v>
          </cell>
          <cell r="X108">
            <v>324580452</v>
          </cell>
          <cell r="Y108">
            <v>391532.51145958988</v>
          </cell>
          <cell r="AA108">
            <v>7</v>
          </cell>
          <cell r="AB108">
            <v>43</v>
          </cell>
          <cell r="AC108">
            <v>2577000</v>
          </cell>
          <cell r="AD108">
            <v>368142.85714285716</v>
          </cell>
          <cell r="AE108">
            <v>59930.232558139534</v>
          </cell>
        </row>
        <row r="110">
          <cell r="T110">
            <v>2569</v>
          </cell>
          <cell r="U110">
            <v>6141</v>
          </cell>
          <cell r="V110">
            <v>1162485115</v>
          </cell>
          <cell r="W110">
            <v>2512</v>
          </cell>
          <cell r="X110">
            <v>671754580</v>
          </cell>
          <cell r="Y110">
            <v>267418.22452229302</v>
          </cell>
          <cell r="AA110">
            <v>51</v>
          </cell>
          <cell r="AB110">
            <v>3616</v>
          </cell>
          <cell r="AC110">
            <v>489711968</v>
          </cell>
          <cell r="AD110">
            <v>9602195.4509803914</v>
          </cell>
          <cell r="AE110">
            <v>135429.19469026549</v>
          </cell>
        </row>
        <row r="111">
          <cell r="T111">
            <v>1051</v>
          </cell>
          <cell r="U111">
            <v>1822</v>
          </cell>
          <cell r="V111">
            <v>335598493</v>
          </cell>
          <cell r="W111">
            <v>1046</v>
          </cell>
          <cell r="X111">
            <v>238018599</v>
          </cell>
          <cell r="Y111">
            <v>227551.24187380497</v>
          </cell>
          <cell r="Z111">
            <v>18</v>
          </cell>
          <cell r="AA111">
            <v>5</v>
          </cell>
          <cell r="AB111">
            <v>776</v>
          </cell>
          <cell r="AC111">
            <v>97579894</v>
          </cell>
          <cell r="AD111">
            <v>19515978.800000001</v>
          </cell>
          <cell r="AE111">
            <v>125747.28608247422</v>
          </cell>
        </row>
        <row r="112">
          <cell r="T112">
            <v>298</v>
          </cell>
          <cell r="U112">
            <v>335</v>
          </cell>
          <cell r="V112">
            <v>79399726</v>
          </cell>
          <cell r="W112">
            <v>294</v>
          </cell>
          <cell r="X112">
            <v>70892226</v>
          </cell>
          <cell r="Y112">
            <v>241130.02040816325</v>
          </cell>
          <cell r="Z112">
            <v>15</v>
          </cell>
          <cell r="AA112">
            <v>4</v>
          </cell>
          <cell r="AB112">
            <v>41</v>
          </cell>
          <cell r="AC112">
            <v>8507500</v>
          </cell>
          <cell r="AD112">
            <v>2126875</v>
          </cell>
          <cell r="AE112">
            <v>207500</v>
          </cell>
        </row>
        <row r="113">
          <cell r="T113">
            <v>297</v>
          </cell>
          <cell r="U113">
            <v>350</v>
          </cell>
          <cell r="V113">
            <v>92766097</v>
          </cell>
          <cell r="W113">
            <v>294</v>
          </cell>
          <cell r="X113">
            <v>89735250</v>
          </cell>
          <cell r="Y113">
            <v>305221.93877551018</v>
          </cell>
          <cell r="Z113">
            <v>8</v>
          </cell>
          <cell r="AA113">
            <v>2</v>
          </cell>
          <cell r="AB113">
            <v>53</v>
          </cell>
          <cell r="AC113">
            <v>2762280</v>
          </cell>
          <cell r="AD113">
            <v>1381140</v>
          </cell>
          <cell r="AE113">
            <v>52118.490566037734</v>
          </cell>
        </row>
        <row r="114">
          <cell r="T114">
            <v>330</v>
          </cell>
          <cell r="U114">
            <v>1406</v>
          </cell>
          <cell r="V114">
            <v>280479150</v>
          </cell>
          <cell r="W114">
            <v>301</v>
          </cell>
          <cell r="X114">
            <v>116974110</v>
          </cell>
          <cell r="Y114">
            <v>388618.30564784055</v>
          </cell>
          <cell r="Z114">
            <v>3</v>
          </cell>
          <cell r="AA114">
            <v>25</v>
          </cell>
          <cell r="AB114">
            <v>1097</v>
          </cell>
          <cell r="AC114">
            <v>163105040</v>
          </cell>
          <cell r="AD114">
            <v>6524201.5999999996</v>
          </cell>
          <cell r="AE114">
            <v>148682.80765724703</v>
          </cell>
        </row>
        <row r="115">
          <cell r="T115">
            <v>462</v>
          </cell>
          <cell r="U115">
            <v>571</v>
          </cell>
          <cell r="V115">
            <v>154523860</v>
          </cell>
          <cell r="W115">
            <v>459</v>
          </cell>
          <cell r="X115">
            <v>131735295</v>
          </cell>
          <cell r="Y115">
            <v>287005</v>
          </cell>
          <cell r="Z115">
            <v>11</v>
          </cell>
          <cell r="AA115">
            <v>3</v>
          </cell>
          <cell r="AB115">
            <v>112</v>
          </cell>
          <cell r="AC115">
            <v>22788565</v>
          </cell>
          <cell r="AD115">
            <v>7596188.333333333</v>
          </cell>
          <cell r="AE115">
            <v>203469.33035714287</v>
          </cell>
        </row>
        <row r="116">
          <cell r="T116">
            <v>131</v>
          </cell>
          <cell r="U116">
            <v>1657</v>
          </cell>
          <cell r="V116">
            <v>219717789</v>
          </cell>
          <cell r="W116">
            <v>118</v>
          </cell>
          <cell r="X116">
            <v>24399100</v>
          </cell>
          <cell r="Y116">
            <v>206772.03389830509</v>
          </cell>
          <cell r="Z116">
            <v>24</v>
          </cell>
          <cell r="AA116">
            <v>12</v>
          </cell>
          <cell r="AB116">
            <v>1537</v>
          </cell>
          <cell r="AC116">
            <v>194968689</v>
          </cell>
          <cell r="AD116">
            <v>16247390.75</v>
          </cell>
          <cell r="AE116">
            <v>126850.15549772284</v>
          </cell>
        </row>
        <row r="118">
          <cell r="T118">
            <v>4007</v>
          </cell>
          <cell r="U118">
            <v>9218</v>
          </cell>
          <cell r="V118">
            <v>1669411807</v>
          </cell>
          <cell r="W118">
            <v>3912</v>
          </cell>
          <cell r="X118">
            <v>900541420</v>
          </cell>
          <cell r="Y118">
            <v>230199.74948875257</v>
          </cell>
          <cell r="AA118">
            <v>88</v>
          </cell>
          <cell r="AB118">
            <v>5284</v>
          </cell>
          <cell r="AC118">
            <v>765316572</v>
          </cell>
          <cell r="AD118">
            <v>8696779.2272727266</v>
          </cell>
          <cell r="AE118">
            <v>144836.59576078728</v>
          </cell>
        </row>
        <row r="119">
          <cell r="T119">
            <v>1518</v>
          </cell>
          <cell r="U119">
            <v>2566</v>
          </cell>
          <cell r="V119">
            <v>526193850</v>
          </cell>
          <cell r="W119">
            <v>1476</v>
          </cell>
          <cell r="X119">
            <v>373831046</v>
          </cell>
          <cell r="Y119">
            <v>253273.06639566395</v>
          </cell>
          <cell r="Z119">
            <v>13</v>
          </cell>
          <cell r="AA119">
            <v>38</v>
          </cell>
          <cell r="AB119">
            <v>1074</v>
          </cell>
          <cell r="AC119">
            <v>149318989</v>
          </cell>
          <cell r="AD119">
            <v>3929447.0789473685</v>
          </cell>
          <cell r="AE119">
            <v>139030.71601489757</v>
          </cell>
        </row>
        <row r="120">
          <cell r="T120">
            <v>608</v>
          </cell>
          <cell r="U120">
            <v>724</v>
          </cell>
          <cell r="V120">
            <v>161301315</v>
          </cell>
          <cell r="W120">
            <v>590</v>
          </cell>
          <cell r="X120">
            <v>139265974</v>
          </cell>
          <cell r="Y120">
            <v>236044.02372881357</v>
          </cell>
          <cell r="Z120">
            <v>16</v>
          </cell>
          <cell r="AA120">
            <v>15</v>
          </cell>
          <cell r="AB120">
            <v>128</v>
          </cell>
          <cell r="AC120">
            <v>21525341</v>
          </cell>
          <cell r="AD120">
            <v>1435022.7333333334</v>
          </cell>
          <cell r="AE120">
            <v>168166.7265625</v>
          </cell>
        </row>
        <row r="121">
          <cell r="T121">
            <v>1881</v>
          </cell>
          <cell r="U121">
            <v>5928</v>
          </cell>
          <cell r="V121">
            <v>981916642</v>
          </cell>
          <cell r="W121">
            <v>1846</v>
          </cell>
          <cell r="X121">
            <v>387444400</v>
          </cell>
          <cell r="Y121">
            <v>209883.20693391116</v>
          </cell>
          <cell r="Z121">
            <v>22</v>
          </cell>
          <cell r="AA121">
            <v>35</v>
          </cell>
          <cell r="AB121">
            <v>4082</v>
          </cell>
          <cell r="AC121">
            <v>594472242</v>
          </cell>
          <cell r="AD121">
            <v>16984921.199999999</v>
          </cell>
          <cell r="AE121">
            <v>145632.59235668791</v>
          </cell>
        </row>
        <row r="123">
          <cell r="T123">
            <v>1336</v>
          </cell>
          <cell r="U123">
            <v>1337</v>
          </cell>
          <cell r="V123">
            <v>482641982</v>
          </cell>
          <cell r="W123">
            <v>1335</v>
          </cell>
          <cell r="X123">
            <v>481851982</v>
          </cell>
          <cell r="Y123">
            <v>360937.81423220976</v>
          </cell>
          <cell r="AA123">
            <v>0</v>
          </cell>
          <cell r="AB123">
            <v>0</v>
          </cell>
          <cell r="AC123">
            <v>0</v>
          </cell>
        </row>
        <row r="124">
          <cell r="T124">
            <v>127</v>
          </cell>
          <cell r="U124">
            <v>127</v>
          </cell>
          <cell r="V124">
            <v>31775989</v>
          </cell>
          <cell r="W124">
            <v>127</v>
          </cell>
          <cell r="X124">
            <v>31775989</v>
          </cell>
          <cell r="Y124">
            <v>250204.6377952756</v>
          </cell>
          <cell r="Z124">
            <v>14</v>
          </cell>
          <cell r="AA124">
            <v>0</v>
          </cell>
          <cell r="AB124">
            <v>0</v>
          </cell>
          <cell r="AC124">
            <v>0</v>
          </cell>
        </row>
        <row r="125">
          <cell r="T125">
            <v>971</v>
          </cell>
          <cell r="U125">
            <v>972</v>
          </cell>
          <cell r="V125">
            <v>359685801</v>
          </cell>
          <cell r="W125">
            <v>970</v>
          </cell>
          <cell r="X125">
            <v>358895801</v>
          </cell>
          <cell r="Y125">
            <v>369995.67113402061</v>
          </cell>
          <cell r="Z125">
            <v>5</v>
          </cell>
          <cell r="AA125">
            <v>0</v>
          </cell>
          <cell r="AB125">
            <v>0</v>
          </cell>
          <cell r="AC125">
            <v>0</v>
          </cell>
        </row>
        <row r="126">
          <cell r="T126">
            <v>238</v>
          </cell>
          <cell r="U126">
            <v>238</v>
          </cell>
          <cell r="V126">
            <v>91180192</v>
          </cell>
          <cell r="W126">
            <v>238</v>
          </cell>
          <cell r="X126">
            <v>91180192</v>
          </cell>
          <cell r="Y126">
            <v>383110.05042016809</v>
          </cell>
          <cell r="Z126">
            <v>4</v>
          </cell>
          <cell r="AA126">
            <v>0</v>
          </cell>
          <cell r="AB126">
            <v>0</v>
          </cell>
          <cell r="AC126">
            <v>0</v>
          </cell>
        </row>
        <row r="128">
          <cell r="T128">
            <v>529</v>
          </cell>
          <cell r="U128">
            <v>749</v>
          </cell>
          <cell r="V128">
            <v>234035068</v>
          </cell>
          <cell r="W128">
            <v>517</v>
          </cell>
          <cell r="X128">
            <v>207724245</v>
          </cell>
          <cell r="Y128">
            <v>401787.7079303675</v>
          </cell>
          <cell r="AA128">
            <v>6</v>
          </cell>
          <cell r="AB128">
            <v>220</v>
          </cell>
          <cell r="AC128">
            <v>24640823</v>
          </cell>
          <cell r="AD128">
            <v>4106803.8333333335</v>
          </cell>
          <cell r="AE128">
            <v>112003.74090909091</v>
          </cell>
        </row>
        <row r="129">
          <cell r="T129">
            <v>24</v>
          </cell>
          <cell r="U129">
            <v>24</v>
          </cell>
          <cell r="V129">
            <v>7136209</v>
          </cell>
          <cell r="W129">
            <v>24</v>
          </cell>
          <cell r="X129">
            <v>7136209</v>
          </cell>
          <cell r="Y129">
            <v>297342.04166666669</v>
          </cell>
          <cell r="Z129">
            <v>9</v>
          </cell>
          <cell r="AA129">
            <v>0</v>
          </cell>
          <cell r="AB129">
            <v>0</v>
          </cell>
          <cell r="AC129">
            <v>0</v>
          </cell>
        </row>
        <row r="130">
          <cell r="T130">
            <v>6</v>
          </cell>
          <cell r="U130">
            <v>6</v>
          </cell>
          <cell r="V130">
            <v>1110000</v>
          </cell>
          <cell r="W130">
            <v>6</v>
          </cell>
          <cell r="X130">
            <v>1110000</v>
          </cell>
          <cell r="Y130">
            <v>185000</v>
          </cell>
          <cell r="AA130">
            <v>0</v>
          </cell>
          <cell r="AB130">
            <v>0</v>
          </cell>
          <cell r="AC130">
            <v>0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T132">
            <v>181</v>
          </cell>
          <cell r="U132">
            <v>181</v>
          </cell>
          <cell r="V132">
            <v>118599292</v>
          </cell>
          <cell r="W132">
            <v>181</v>
          </cell>
          <cell r="X132">
            <v>118599292</v>
          </cell>
          <cell r="Y132">
            <v>655244.70718232042</v>
          </cell>
          <cell r="Z132">
            <v>1</v>
          </cell>
          <cell r="AA132">
            <v>0</v>
          </cell>
          <cell r="AB132">
            <v>0</v>
          </cell>
          <cell r="AC132">
            <v>0</v>
          </cell>
        </row>
        <row r="133">
          <cell r="T133">
            <v>324</v>
          </cell>
          <cell r="U133">
            <v>544</v>
          </cell>
          <cell r="V133">
            <v>108299567</v>
          </cell>
          <cell r="W133">
            <v>312</v>
          </cell>
          <cell r="X133">
            <v>81988744</v>
          </cell>
          <cell r="Y133">
            <v>262784.43589743588</v>
          </cell>
          <cell r="Z133">
            <v>12</v>
          </cell>
          <cell r="AA133">
            <v>6</v>
          </cell>
          <cell r="AB133">
            <v>220</v>
          </cell>
          <cell r="AC133">
            <v>24640823</v>
          </cell>
          <cell r="AD133">
            <v>4106803.8333333335</v>
          </cell>
          <cell r="AE133">
            <v>112003.74090909091</v>
          </cell>
        </row>
        <row r="135">
          <cell r="T135">
            <v>835</v>
          </cell>
          <cell r="U135">
            <v>968</v>
          </cell>
          <cell r="V135">
            <v>257574632</v>
          </cell>
          <cell r="W135">
            <v>820</v>
          </cell>
          <cell r="X135">
            <v>235252762</v>
          </cell>
          <cell r="Y135">
            <v>286893.61219512194</v>
          </cell>
          <cell r="AA135">
            <v>8</v>
          </cell>
          <cell r="AB135">
            <v>129</v>
          </cell>
          <cell r="AC135">
            <v>20451870</v>
          </cell>
          <cell r="AD135">
            <v>2556483.75</v>
          </cell>
          <cell r="AE135">
            <v>158541.62790697673</v>
          </cell>
        </row>
        <row r="136">
          <cell r="T136">
            <v>61</v>
          </cell>
          <cell r="U136">
            <v>67</v>
          </cell>
          <cell r="V136">
            <v>12723609</v>
          </cell>
          <cell r="W136">
            <v>59</v>
          </cell>
          <cell r="X136">
            <v>12253609</v>
          </cell>
          <cell r="Y136">
            <v>207688.28813559323</v>
          </cell>
          <cell r="Z136">
            <v>23</v>
          </cell>
          <cell r="AA136">
            <v>0</v>
          </cell>
          <cell r="AB136">
            <v>0</v>
          </cell>
          <cell r="AC136">
            <v>0</v>
          </cell>
        </row>
        <row r="137"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T138">
            <v>4</v>
          </cell>
          <cell r="U138">
            <v>4</v>
          </cell>
          <cell r="V138">
            <v>500000</v>
          </cell>
          <cell r="W138">
            <v>4</v>
          </cell>
          <cell r="X138">
            <v>500000</v>
          </cell>
          <cell r="Y138">
            <v>125000</v>
          </cell>
          <cell r="AA138">
            <v>0</v>
          </cell>
          <cell r="AB138">
            <v>0</v>
          </cell>
          <cell r="AC138">
            <v>0</v>
          </cell>
        </row>
        <row r="139">
          <cell r="T139">
            <v>238</v>
          </cell>
          <cell r="U139">
            <v>238</v>
          </cell>
          <cell r="V139">
            <v>68492235</v>
          </cell>
          <cell r="W139">
            <v>238</v>
          </cell>
          <cell r="X139">
            <v>68492235</v>
          </cell>
          <cell r="Y139">
            <v>287782.5</v>
          </cell>
          <cell r="Z139">
            <v>10</v>
          </cell>
          <cell r="AA139">
            <v>0</v>
          </cell>
          <cell r="AB139">
            <v>0</v>
          </cell>
          <cell r="AC139">
            <v>0</v>
          </cell>
        </row>
        <row r="140">
          <cell r="T140">
            <v>52</v>
          </cell>
          <cell r="U140">
            <v>56</v>
          </cell>
          <cell r="V140">
            <v>17123166</v>
          </cell>
          <cell r="W140">
            <v>48</v>
          </cell>
          <cell r="X140">
            <v>16123166</v>
          </cell>
          <cell r="Y140">
            <v>335899.29166666669</v>
          </cell>
          <cell r="Z140">
            <v>6</v>
          </cell>
          <cell r="AA140">
            <v>0</v>
          </cell>
          <cell r="AB140">
            <v>0</v>
          </cell>
          <cell r="AC140">
            <v>0</v>
          </cell>
        </row>
        <row r="141"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T142">
            <v>3</v>
          </cell>
          <cell r="U142">
            <v>3</v>
          </cell>
          <cell r="V142">
            <v>959400</v>
          </cell>
          <cell r="W142">
            <v>3</v>
          </cell>
          <cell r="X142">
            <v>959400</v>
          </cell>
          <cell r="Y142">
            <v>319800</v>
          </cell>
          <cell r="AA142">
            <v>0</v>
          </cell>
          <cell r="AB142">
            <v>0</v>
          </cell>
          <cell r="AC142">
            <v>0</v>
          </cell>
        </row>
        <row r="143">
          <cell r="T143">
            <v>336</v>
          </cell>
          <cell r="U143">
            <v>455</v>
          </cell>
          <cell r="V143">
            <v>95104722</v>
          </cell>
          <cell r="W143">
            <v>328</v>
          </cell>
          <cell r="X143">
            <v>75104722</v>
          </cell>
          <cell r="Y143">
            <v>228977.81097560975</v>
          </cell>
          <cell r="Z143">
            <v>17</v>
          </cell>
          <cell r="AA143">
            <v>7</v>
          </cell>
          <cell r="AB143">
            <v>124</v>
          </cell>
          <cell r="AC143">
            <v>19600000</v>
          </cell>
          <cell r="AD143">
            <v>2800000</v>
          </cell>
          <cell r="AE143">
            <v>158064.51612903227</v>
          </cell>
        </row>
        <row r="144">
          <cell r="T144">
            <v>148</v>
          </cell>
          <cell r="U144">
            <v>152</v>
          </cell>
          <cell r="V144">
            <v>64130900</v>
          </cell>
          <cell r="W144">
            <v>147</v>
          </cell>
          <cell r="X144">
            <v>63279030</v>
          </cell>
          <cell r="Y144">
            <v>430469.59183673467</v>
          </cell>
          <cell r="Z144">
            <v>2</v>
          </cell>
          <cell r="AA144">
            <v>1</v>
          </cell>
          <cell r="AB144">
            <v>5</v>
          </cell>
          <cell r="AC144">
            <v>851870</v>
          </cell>
          <cell r="AD144">
            <v>851870</v>
          </cell>
          <cell r="AE144">
            <v>170374</v>
          </cell>
        </row>
        <row r="145">
          <cell r="T145">
            <v>59</v>
          </cell>
          <cell r="U145">
            <v>59</v>
          </cell>
          <cell r="V145">
            <v>24444667</v>
          </cell>
          <cell r="W145">
            <v>59</v>
          </cell>
          <cell r="X145">
            <v>24444667</v>
          </cell>
          <cell r="Y145">
            <v>414316.3898305085</v>
          </cell>
          <cell r="AA145">
            <v>0</v>
          </cell>
          <cell r="AB145">
            <v>0</v>
          </cell>
          <cell r="AC145">
            <v>0</v>
          </cell>
        </row>
        <row r="147">
          <cell r="T147">
            <v>628</v>
          </cell>
          <cell r="U147">
            <v>861</v>
          </cell>
          <cell r="V147">
            <v>196470375</v>
          </cell>
          <cell r="W147">
            <v>579</v>
          </cell>
          <cell r="X147">
            <v>155897095</v>
          </cell>
          <cell r="Y147">
            <v>269252.32297063904</v>
          </cell>
          <cell r="AA147">
            <v>13</v>
          </cell>
          <cell r="AB147">
            <v>206</v>
          </cell>
          <cell r="AC147">
            <v>27751786</v>
          </cell>
          <cell r="AD147">
            <v>2134752.769230769</v>
          </cell>
          <cell r="AE147">
            <v>134717.40776699031</v>
          </cell>
        </row>
        <row r="148">
          <cell r="T148">
            <v>72</v>
          </cell>
          <cell r="U148">
            <v>72</v>
          </cell>
          <cell r="V148">
            <v>16069617</v>
          </cell>
          <cell r="W148">
            <v>72</v>
          </cell>
          <cell r="X148">
            <v>16069617</v>
          </cell>
          <cell r="Y148">
            <v>223189.125</v>
          </cell>
          <cell r="Z148">
            <v>20</v>
          </cell>
          <cell r="AA148">
            <v>0</v>
          </cell>
          <cell r="AB148">
            <v>0</v>
          </cell>
          <cell r="AC148">
            <v>0</v>
          </cell>
        </row>
        <row r="149">
          <cell r="T149">
            <v>33</v>
          </cell>
          <cell r="U149">
            <v>38</v>
          </cell>
          <cell r="V149">
            <v>7816424</v>
          </cell>
          <cell r="W149">
            <v>32</v>
          </cell>
          <cell r="X149">
            <v>7136424</v>
          </cell>
          <cell r="Y149">
            <v>223013.25</v>
          </cell>
          <cell r="Z149">
            <v>21</v>
          </cell>
          <cell r="AA149">
            <v>1</v>
          </cell>
          <cell r="AB149">
            <v>6</v>
          </cell>
          <cell r="AC149">
            <v>680000</v>
          </cell>
          <cell r="AD149">
            <v>680000</v>
          </cell>
          <cell r="AE149">
            <v>113333.33333333333</v>
          </cell>
        </row>
        <row r="150">
          <cell r="T150">
            <v>222</v>
          </cell>
          <cell r="U150">
            <v>413</v>
          </cell>
          <cell r="V150">
            <v>71394220</v>
          </cell>
          <cell r="W150">
            <v>185</v>
          </cell>
          <cell r="X150">
            <v>41571740</v>
          </cell>
          <cell r="Y150">
            <v>224712.10810810811</v>
          </cell>
          <cell r="Z150">
            <v>19</v>
          </cell>
          <cell r="AA150">
            <v>7</v>
          </cell>
          <cell r="AB150">
            <v>168</v>
          </cell>
          <cell r="AC150">
            <v>20300000</v>
          </cell>
          <cell r="AD150">
            <v>2900000</v>
          </cell>
          <cell r="AE150">
            <v>120833.33333333333</v>
          </cell>
        </row>
        <row r="151">
          <cell r="T151">
            <v>301</v>
          </cell>
          <cell r="U151">
            <v>338</v>
          </cell>
          <cell r="V151">
            <v>101190114</v>
          </cell>
          <cell r="W151">
            <v>290</v>
          </cell>
          <cell r="X151">
            <v>91119314</v>
          </cell>
          <cell r="Y151">
            <v>314204.53103448276</v>
          </cell>
          <cell r="Z151">
            <v>7</v>
          </cell>
          <cell r="AA151">
            <v>5</v>
          </cell>
          <cell r="AB151">
            <v>32</v>
          </cell>
          <cell r="AC151">
            <v>6771786</v>
          </cell>
          <cell r="AD151">
            <v>1354357.2</v>
          </cell>
          <cell r="AE151">
            <v>211618.3125</v>
          </cell>
        </row>
        <row r="152">
          <cell r="T152">
            <v>59</v>
          </cell>
          <cell r="U152">
            <v>64</v>
          </cell>
          <cell r="V152">
            <v>15009056</v>
          </cell>
          <cell r="W152">
            <v>58</v>
          </cell>
          <cell r="X152">
            <v>13112056</v>
          </cell>
          <cell r="Y152">
            <v>226069.93103448275</v>
          </cell>
          <cell r="AA152">
            <v>1</v>
          </cell>
          <cell r="AB152">
            <v>6</v>
          </cell>
          <cell r="AC152">
            <v>1897000</v>
          </cell>
          <cell r="AD152">
            <v>1897000</v>
          </cell>
          <cell r="AE152">
            <v>316166.66666666669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E7BF-1E98-4880-B313-A5B9B546A181}">
  <sheetPr>
    <pageSetUpPr fitToPage="1"/>
  </sheetPr>
  <dimension ref="B2:N82"/>
  <sheetViews>
    <sheetView tabSelected="1" workbookViewId="0">
      <selection activeCell="B2" sqref="B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8.7109375" customWidth="1"/>
    <col min="6" max="6" width="12.7109375" customWidth="1"/>
    <col min="7" max="7" width="18.7109375" customWidth="1"/>
    <col min="8" max="11" width="12.7109375" customWidth="1"/>
    <col min="12" max="13" width="18.7109375" customWidth="1"/>
    <col min="14" max="14" width="12.7109375" customWidth="1"/>
  </cols>
  <sheetData>
    <row r="2" spans="2:14" ht="14.25" x14ac:dyDescent="0.2">
      <c r="B2" s="12" t="str">
        <f>[1]DEC23!S85</f>
        <v>Table 1B.2</v>
      </c>
      <c r="C2" s="15"/>
      <c r="D2" s="15"/>
      <c r="E2" s="15"/>
      <c r="F2" s="15"/>
      <c r="G2" s="15"/>
      <c r="H2" s="15"/>
      <c r="I2" s="15"/>
      <c r="J2" s="64"/>
      <c r="K2" s="135"/>
      <c r="L2" s="136"/>
      <c r="M2" s="15"/>
      <c r="N2" s="15"/>
    </row>
    <row r="3" spans="2:14" ht="18" x14ac:dyDescent="0.25">
      <c r="B3" s="17" t="str">
        <f>[1]DEC23!S86</f>
        <v>NEW HOUSING CONSTRUCTION AND VALUE :  YEAR TO DATE DECEMBER 2022</v>
      </c>
      <c r="C3" s="18"/>
      <c r="D3" s="18"/>
      <c r="E3" s="36"/>
      <c r="F3" s="18"/>
      <c r="G3" s="36"/>
      <c r="H3" s="36"/>
      <c r="I3" s="18"/>
      <c r="J3" s="64"/>
      <c r="K3" s="135"/>
      <c r="L3" s="137"/>
      <c r="M3" s="36"/>
      <c r="N3" s="36"/>
    </row>
    <row r="4" spans="2:14" ht="15" thickBot="1" x14ac:dyDescent="0.25">
      <c r="B4" s="15"/>
      <c r="C4" s="15"/>
      <c r="D4" s="15"/>
      <c r="E4" s="35"/>
      <c r="F4" s="15"/>
      <c r="G4" s="35"/>
      <c r="H4" s="35"/>
      <c r="I4" s="15"/>
      <c r="J4" s="65"/>
      <c r="K4" s="138"/>
      <c r="L4" s="139"/>
      <c r="M4" s="35"/>
      <c r="N4" s="35"/>
    </row>
    <row r="5" spans="2:14" ht="13.5" customHeight="1" thickTop="1" x14ac:dyDescent="0.2">
      <c r="B5" s="75" t="s">
        <v>1</v>
      </c>
      <c r="C5" s="78" t="s">
        <v>43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2:14" ht="13.5" customHeight="1" thickBot="1" x14ac:dyDescent="0.25">
      <c r="B6" s="76"/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2:14" ht="12.75" customHeight="1" x14ac:dyDescent="0.2">
      <c r="B7" s="76"/>
      <c r="C7" s="84" t="s">
        <v>32</v>
      </c>
      <c r="D7" s="85"/>
      <c r="E7" s="85"/>
      <c r="F7" s="84" t="s">
        <v>0</v>
      </c>
      <c r="G7" s="85"/>
      <c r="H7" s="85"/>
      <c r="I7" s="88"/>
      <c r="J7" s="85"/>
      <c r="K7" s="85"/>
      <c r="L7" s="85"/>
      <c r="M7" s="85"/>
      <c r="N7" s="93"/>
    </row>
    <row r="8" spans="2:14" ht="12.75" customHeight="1" x14ac:dyDescent="0.2">
      <c r="B8" s="76"/>
      <c r="C8" s="81"/>
      <c r="D8" s="82"/>
      <c r="E8" s="82"/>
      <c r="F8" s="81"/>
      <c r="G8" s="82"/>
      <c r="H8" s="82"/>
      <c r="I8" s="89"/>
      <c r="J8" s="82"/>
      <c r="K8" s="82"/>
      <c r="L8" s="82"/>
      <c r="M8" s="82"/>
      <c r="N8" s="83"/>
    </row>
    <row r="9" spans="2:14" ht="13.5" customHeight="1" thickBot="1" x14ac:dyDescent="0.25">
      <c r="B9" s="76"/>
      <c r="C9" s="86"/>
      <c r="D9" s="87"/>
      <c r="E9" s="87"/>
      <c r="F9" s="90"/>
      <c r="G9" s="91"/>
      <c r="H9" s="91"/>
      <c r="I9" s="92"/>
      <c r="J9" s="91"/>
      <c r="K9" s="91"/>
      <c r="L9" s="91"/>
      <c r="M9" s="91"/>
      <c r="N9" s="94"/>
    </row>
    <row r="10" spans="2:14" ht="13.5" customHeight="1" thickTop="1" x14ac:dyDescent="0.2">
      <c r="B10" s="76"/>
      <c r="C10" s="95" t="s">
        <v>2</v>
      </c>
      <c r="D10" s="98" t="s">
        <v>3</v>
      </c>
      <c r="E10" s="101" t="s">
        <v>4</v>
      </c>
      <c r="F10" s="96" t="s">
        <v>3</v>
      </c>
      <c r="G10" s="102" t="s">
        <v>4</v>
      </c>
      <c r="H10" s="104" t="s">
        <v>52</v>
      </c>
      <c r="I10" s="106" t="s">
        <v>53</v>
      </c>
      <c r="J10" s="108" t="s">
        <v>2</v>
      </c>
      <c r="K10" s="111" t="s">
        <v>3</v>
      </c>
      <c r="L10" s="102" t="s">
        <v>4</v>
      </c>
      <c r="M10" s="113" t="s">
        <v>52</v>
      </c>
      <c r="N10" s="114"/>
    </row>
    <row r="11" spans="2:14" ht="12.75" customHeight="1" x14ac:dyDescent="0.2">
      <c r="B11" s="76"/>
      <c r="C11" s="96"/>
      <c r="D11" s="99"/>
      <c r="E11" s="102"/>
      <c r="F11" s="96"/>
      <c r="G11" s="102"/>
      <c r="H11" s="104"/>
      <c r="I11" s="106"/>
      <c r="J11" s="109"/>
      <c r="K11" s="111"/>
      <c r="L11" s="102"/>
      <c r="M11" s="115"/>
      <c r="N11" s="116"/>
    </row>
    <row r="12" spans="2:14" ht="12.75" customHeight="1" x14ac:dyDescent="0.2">
      <c r="B12" s="76"/>
      <c r="C12" s="96"/>
      <c r="D12" s="99"/>
      <c r="E12" s="102"/>
      <c r="F12" s="96"/>
      <c r="G12" s="102"/>
      <c r="H12" s="104"/>
      <c r="I12" s="106"/>
      <c r="J12" s="109"/>
      <c r="K12" s="111"/>
      <c r="L12" s="102"/>
      <c r="M12" s="117" t="s">
        <v>54</v>
      </c>
      <c r="N12" s="118" t="s">
        <v>55</v>
      </c>
    </row>
    <row r="13" spans="2:14" ht="13.5" customHeight="1" thickBot="1" x14ac:dyDescent="0.25">
      <c r="B13" s="77"/>
      <c r="C13" s="97"/>
      <c r="D13" s="100"/>
      <c r="E13" s="103"/>
      <c r="F13" s="97"/>
      <c r="G13" s="103"/>
      <c r="H13" s="105"/>
      <c r="I13" s="107"/>
      <c r="J13" s="110"/>
      <c r="K13" s="112"/>
      <c r="L13" s="103"/>
      <c r="M13" s="103"/>
      <c r="N13" s="119"/>
    </row>
    <row r="14" spans="2:14" ht="14.25" x14ac:dyDescent="0.2">
      <c r="B14" s="43"/>
      <c r="C14" s="32"/>
      <c r="D14" s="31"/>
      <c r="E14" s="52"/>
      <c r="F14" s="32"/>
      <c r="G14" s="45"/>
      <c r="H14" s="45"/>
      <c r="I14" s="44"/>
      <c r="J14" s="66"/>
      <c r="K14" s="31"/>
      <c r="L14" s="45"/>
      <c r="M14" s="45"/>
      <c r="N14" s="47"/>
    </row>
    <row r="15" spans="2:14" ht="15.75" x14ac:dyDescent="0.25">
      <c r="B15" s="120" t="s">
        <v>44</v>
      </c>
      <c r="C15" s="23">
        <f>[1]DEC23!T98</f>
        <v>9904</v>
      </c>
      <c r="D15" s="11">
        <f>[1]DEC23!U98</f>
        <v>19274</v>
      </c>
      <c r="E15" s="53">
        <f>[1]DEC23!V98</f>
        <v>4002618000</v>
      </c>
      <c r="F15" s="23">
        <f>[1]DEC23!W98</f>
        <v>9675</v>
      </c>
      <c r="G15" s="37">
        <f>[1]DEC23!X98</f>
        <v>2653022000</v>
      </c>
      <c r="H15" s="37">
        <f>[1]DEC23!Y98</f>
        <v>274214.16020671837</v>
      </c>
      <c r="I15" s="4"/>
      <c r="J15" s="67">
        <f>[1]DEC23!AA98</f>
        <v>166</v>
      </c>
      <c r="K15" s="11">
        <f>[1]DEC23!AB98</f>
        <v>9455</v>
      </c>
      <c r="L15" s="37">
        <f>[1]DEC23!AC98</f>
        <v>1327873000</v>
      </c>
      <c r="M15" s="37">
        <f>[1]DEC23!AD98</f>
        <v>7999234.9397590365</v>
      </c>
      <c r="N15" s="48">
        <f>[1]DEC23!AE98</f>
        <v>140441.35378106823</v>
      </c>
    </row>
    <row r="16" spans="2:14" ht="15.75" x14ac:dyDescent="0.25">
      <c r="B16" s="121"/>
      <c r="C16" s="23"/>
      <c r="D16" s="11"/>
      <c r="E16" s="53"/>
      <c r="F16" s="23"/>
      <c r="G16" s="37"/>
      <c r="H16" s="37"/>
      <c r="I16" s="58"/>
      <c r="J16" s="67"/>
      <c r="K16" s="11"/>
      <c r="L16" s="37"/>
      <c r="M16" s="37"/>
      <c r="N16" s="48"/>
    </row>
    <row r="17" spans="2:14" ht="15.75" x14ac:dyDescent="0.25">
      <c r="B17" s="122" t="s">
        <v>45</v>
      </c>
      <c r="C17" s="24">
        <f>[1]DEC23!T100</f>
        <v>9904</v>
      </c>
      <c r="D17" s="10">
        <f>[1]DEC23!U100</f>
        <v>19274</v>
      </c>
      <c r="E17" s="53">
        <f>[1]DEC23!V100</f>
        <v>4002618979</v>
      </c>
      <c r="F17" s="24">
        <f>[1]DEC23!W100</f>
        <v>9675</v>
      </c>
      <c r="G17" s="37">
        <f>[1]DEC23!X100</f>
        <v>2653022084</v>
      </c>
      <c r="H17" s="37">
        <f>[1]DEC23!Y100</f>
        <v>274214.1688888889</v>
      </c>
      <c r="I17" s="16"/>
      <c r="J17" s="68">
        <f>[1]DEC23!AA100</f>
        <v>166</v>
      </c>
      <c r="K17" s="10">
        <f>[1]DEC23!AB100</f>
        <v>9455</v>
      </c>
      <c r="L17" s="37">
        <f>[1]DEC23!AC100</f>
        <v>1322146363</v>
      </c>
      <c r="M17" s="37">
        <f>[1]DEC23!AD100</f>
        <v>7964737.126506024</v>
      </c>
      <c r="N17" s="48">
        <f>[1]DEC23!AE100</f>
        <v>139835.68090957165</v>
      </c>
    </row>
    <row r="18" spans="2:14" ht="15.75" x14ac:dyDescent="0.25">
      <c r="B18" s="121"/>
      <c r="C18" s="24"/>
      <c r="D18" s="10"/>
      <c r="E18" s="53"/>
      <c r="F18" s="24"/>
      <c r="G18" s="37"/>
      <c r="H18" s="42"/>
      <c r="I18" s="59"/>
      <c r="J18" s="68"/>
      <c r="K18" s="10"/>
      <c r="L18" s="37"/>
      <c r="M18" s="42"/>
      <c r="N18" s="49"/>
    </row>
    <row r="19" spans="2:14" ht="15.75" x14ac:dyDescent="0.25">
      <c r="B19" s="121" t="s">
        <v>48</v>
      </c>
      <c r="C19" s="25">
        <f>[1]DEC23!T102</f>
        <v>8925</v>
      </c>
      <c r="D19" s="6">
        <f>[1]DEC23!U102</f>
        <v>16713</v>
      </c>
      <c r="E19" s="54">
        <f>[1]DEC23!V102</f>
        <v>3445248068</v>
      </c>
      <c r="F19" s="25">
        <f>[1]DEC23!W102</f>
        <v>8728</v>
      </c>
      <c r="G19" s="38">
        <f>[1]DEC23!X102</f>
        <v>2304042532</v>
      </c>
      <c r="H19" s="37">
        <f>[1]DEC23!Y102</f>
        <v>263982.87488542619</v>
      </c>
      <c r="I19" s="60"/>
      <c r="J19" s="69">
        <f>[1]DEC23!AA102</f>
        <v>147</v>
      </c>
      <c r="K19" s="6">
        <f>[1]DEC23!AB102</f>
        <v>7875</v>
      </c>
      <c r="L19" s="38">
        <f>[1]DEC23!AC102</f>
        <v>1124600674</v>
      </c>
      <c r="M19" s="37">
        <f>[1]DEC23!AD102</f>
        <v>7650344.7210884355</v>
      </c>
      <c r="N19" s="48">
        <f>[1]DEC23!AE102</f>
        <v>142806.43479365078</v>
      </c>
    </row>
    <row r="20" spans="2:14" ht="15.75" x14ac:dyDescent="0.25">
      <c r="B20" s="123" t="s">
        <v>49</v>
      </c>
      <c r="C20" s="26">
        <f>[1]DEC23!T103</f>
        <v>3838</v>
      </c>
      <c r="D20" s="7">
        <f>[1]DEC23!U103</f>
        <v>8809</v>
      </c>
      <c r="E20" s="55">
        <f>[1]DEC23!V103</f>
        <v>1558216176</v>
      </c>
      <c r="F20" s="26">
        <f>[1]DEC23!W103</f>
        <v>3776</v>
      </c>
      <c r="G20" s="39">
        <f>[1]DEC23!X103</f>
        <v>835621199</v>
      </c>
      <c r="H20" s="33">
        <f>[1]DEC23!Y103</f>
        <v>221297.98702330509</v>
      </c>
      <c r="I20" s="59"/>
      <c r="J20" s="70">
        <f>[1]DEC23!AA103</f>
        <v>59</v>
      </c>
      <c r="K20" s="7">
        <f>[1]DEC23!AB103</f>
        <v>5027</v>
      </c>
      <c r="L20" s="39">
        <f>[1]DEC23!AC103</f>
        <v>722084977</v>
      </c>
      <c r="M20" s="33">
        <f>[1]DEC23!AD103</f>
        <v>12238728.423728814</v>
      </c>
      <c r="N20" s="50">
        <f>[1]DEC23!AE103</f>
        <v>143641.33220608713</v>
      </c>
    </row>
    <row r="21" spans="2:14" ht="15.75" x14ac:dyDescent="0.25">
      <c r="B21" s="123" t="s">
        <v>50</v>
      </c>
      <c r="C21" s="26">
        <f>[1]DEC23!T104</f>
        <v>4517</v>
      </c>
      <c r="D21" s="7">
        <f>[1]DEC23!U104</f>
        <v>6923</v>
      </c>
      <c r="E21" s="55">
        <f>[1]DEC23!V104</f>
        <v>1700201896</v>
      </c>
      <c r="F21" s="26">
        <f>[1]DEC23!W104</f>
        <v>4431</v>
      </c>
      <c r="G21" s="39">
        <f>[1]DEC23!X104</f>
        <v>1337724640</v>
      </c>
      <c r="H21" s="33">
        <f>[1]DEC23!Y104</f>
        <v>301901.29541864141</v>
      </c>
      <c r="I21" s="59"/>
      <c r="J21" s="70">
        <f>[1]DEC23!AA104</f>
        <v>75</v>
      </c>
      <c r="K21" s="7">
        <f>[1]DEC23!AB104</f>
        <v>2460</v>
      </c>
      <c r="L21" s="39">
        <f>[1]DEC23!AC104</f>
        <v>357574874</v>
      </c>
      <c r="M21" s="33">
        <f>[1]DEC23!AD104</f>
        <v>4767664.9866666663</v>
      </c>
      <c r="N21" s="50">
        <f>[1]DEC23!AE104</f>
        <v>145355.63983739837</v>
      </c>
    </row>
    <row r="22" spans="2:14" ht="15.75" x14ac:dyDescent="0.25">
      <c r="B22" s="123" t="s">
        <v>51</v>
      </c>
      <c r="C22" s="26">
        <f>[1]DEC23!T105</f>
        <v>570</v>
      </c>
      <c r="D22" s="7">
        <f>[1]DEC23!U105</f>
        <v>981</v>
      </c>
      <c r="E22" s="55">
        <f>[1]DEC23!V105</f>
        <v>186829996</v>
      </c>
      <c r="F22" s="26">
        <f>[1]DEC23!W105</f>
        <v>521</v>
      </c>
      <c r="G22" s="39">
        <f>[1]DEC23!X105</f>
        <v>130696693</v>
      </c>
      <c r="H22" s="33">
        <f>[1]DEC23!Y105</f>
        <v>250857.37619961612</v>
      </c>
      <c r="I22" s="2"/>
      <c r="J22" s="70">
        <f>[1]DEC23!AA105</f>
        <v>13</v>
      </c>
      <c r="K22" s="7">
        <f>[1]DEC23!AB105</f>
        <v>388</v>
      </c>
      <c r="L22" s="39">
        <f>[1]DEC23!AC105</f>
        <v>44940823</v>
      </c>
      <c r="M22" s="33">
        <f>[1]DEC23!AD105</f>
        <v>3456986.3846153845</v>
      </c>
      <c r="N22" s="50">
        <f>[1]DEC23!AE105</f>
        <v>115826.86340206186</v>
      </c>
    </row>
    <row r="23" spans="2:14" ht="15.75" x14ac:dyDescent="0.25">
      <c r="B23" s="124" t="s">
        <v>33</v>
      </c>
      <c r="C23" s="25">
        <f>[1]DEC23!T106</f>
        <v>979</v>
      </c>
      <c r="D23" s="6">
        <f>[1]DEC23!U106</f>
        <v>2561</v>
      </c>
      <c r="E23" s="54">
        <f>[1]DEC23!V106</f>
        <v>557370911</v>
      </c>
      <c r="F23" s="25">
        <f>[1]DEC23!W106</f>
        <v>947</v>
      </c>
      <c r="G23" s="38">
        <f>[1]DEC23!X106</f>
        <v>348979552</v>
      </c>
      <c r="H23" s="37">
        <f>[1]DEC23!Y106</f>
        <v>368510.6145723337</v>
      </c>
      <c r="I23" s="16"/>
      <c r="J23" s="69">
        <f>[1]DEC23!AA106</f>
        <v>19</v>
      </c>
      <c r="K23" s="6">
        <f>[1]DEC23!AB106</f>
        <v>1580</v>
      </c>
      <c r="L23" s="38">
        <f>[1]DEC23!AC106</f>
        <v>197545689</v>
      </c>
      <c r="M23" s="37">
        <f>[1]DEC23!AD106</f>
        <v>10397141.52631579</v>
      </c>
      <c r="N23" s="48">
        <f>[1]DEC23!AE106</f>
        <v>125028.91708860759</v>
      </c>
    </row>
    <row r="24" spans="2:14" ht="15.75" x14ac:dyDescent="0.25">
      <c r="B24" s="123" t="s">
        <v>46</v>
      </c>
      <c r="C24" s="26">
        <f>[1]DEC23!T107</f>
        <v>131</v>
      </c>
      <c r="D24" s="7">
        <f>[1]DEC23!U107</f>
        <v>1657</v>
      </c>
      <c r="E24" s="55">
        <f>[1]DEC23!V107</f>
        <v>219717789</v>
      </c>
      <c r="F24" s="26">
        <f>[1]DEC23!W107</f>
        <v>118</v>
      </c>
      <c r="G24" s="39">
        <f>[1]DEC23!X107</f>
        <v>24399100</v>
      </c>
      <c r="H24" s="33">
        <f>[1]DEC23!Y107</f>
        <v>206772.03389830509</v>
      </c>
      <c r="I24" s="2"/>
      <c r="J24" s="70">
        <f>[1]DEC23!AA107</f>
        <v>12</v>
      </c>
      <c r="K24" s="7">
        <f>[1]DEC23!AB107</f>
        <v>1537</v>
      </c>
      <c r="L24" s="39">
        <f>[1]DEC23!AC107</f>
        <v>194968689</v>
      </c>
      <c r="M24" s="33">
        <f>[1]DEC23!AD107</f>
        <v>16247390.75</v>
      </c>
      <c r="N24" s="50">
        <f>[1]DEC23!AE107</f>
        <v>126850.15549772284</v>
      </c>
    </row>
    <row r="25" spans="2:14" ht="15.75" x14ac:dyDescent="0.25">
      <c r="B25" s="123" t="s">
        <v>47</v>
      </c>
      <c r="C25" s="27">
        <f>[1]DEC23!T108</f>
        <v>848</v>
      </c>
      <c r="D25" s="8">
        <f>[1]DEC23!U108</f>
        <v>904</v>
      </c>
      <c r="E25" s="46">
        <f>[1]DEC23!V108</f>
        <v>337653122</v>
      </c>
      <c r="F25" s="27">
        <f>[1]DEC23!W108</f>
        <v>829</v>
      </c>
      <c r="G25" s="33">
        <f>[1]DEC23!X108</f>
        <v>324580452</v>
      </c>
      <c r="H25" s="33">
        <f>[1]DEC23!Y108</f>
        <v>391532.51145958988</v>
      </c>
      <c r="I25" s="61"/>
      <c r="J25" s="71">
        <f>[1]DEC23!AA108</f>
        <v>7</v>
      </c>
      <c r="K25" s="8">
        <f>[1]DEC23!AB108</f>
        <v>43</v>
      </c>
      <c r="L25" s="33">
        <f>[1]DEC23!AC108</f>
        <v>2577000</v>
      </c>
      <c r="M25" s="33">
        <f>[1]DEC23!AD108</f>
        <v>368142.85714285716</v>
      </c>
      <c r="N25" s="50">
        <f>[1]DEC23!AE108</f>
        <v>59930.232558139534</v>
      </c>
    </row>
    <row r="26" spans="2:14" ht="15.75" x14ac:dyDescent="0.25">
      <c r="B26" s="121"/>
      <c r="C26" s="30"/>
      <c r="D26" s="9"/>
      <c r="E26" s="56"/>
      <c r="F26" s="30"/>
      <c r="G26" s="40"/>
      <c r="H26" s="33"/>
      <c r="I26" s="62"/>
      <c r="J26" s="72"/>
      <c r="K26" s="9"/>
      <c r="L26" s="40"/>
      <c r="M26" s="33"/>
      <c r="N26" s="50"/>
    </row>
    <row r="27" spans="2:14" ht="15.75" x14ac:dyDescent="0.25">
      <c r="B27" s="122" t="s">
        <v>5</v>
      </c>
      <c r="C27" s="23">
        <f>[1]DEC23!T110</f>
        <v>2569</v>
      </c>
      <c r="D27" s="11">
        <f>[1]DEC23!U110</f>
        <v>6141</v>
      </c>
      <c r="E27" s="13">
        <f>[1]DEC23!V110</f>
        <v>1162485115</v>
      </c>
      <c r="F27" s="23">
        <f>[1]DEC23!W110</f>
        <v>2512</v>
      </c>
      <c r="G27" s="37">
        <f>[1]DEC23!X110</f>
        <v>671754580</v>
      </c>
      <c r="H27" s="37">
        <f>[1]DEC23!Y110</f>
        <v>267418.22452229302</v>
      </c>
      <c r="I27" s="19"/>
      <c r="J27" s="67">
        <f>[1]DEC23!AA110</f>
        <v>51</v>
      </c>
      <c r="K27" s="11">
        <f>[1]DEC23!AB110</f>
        <v>3616</v>
      </c>
      <c r="L27" s="37">
        <f>[1]DEC23!AC110</f>
        <v>489711968</v>
      </c>
      <c r="M27" s="37">
        <f>[1]DEC23!AD110</f>
        <v>9602195.4509803914</v>
      </c>
      <c r="N27" s="48">
        <f>[1]DEC23!AE110</f>
        <v>135429.19469026549</v>
      </c>
    </row>
    <row r="28" spans="2:14" ht="15.75" x14ac:dyDescent="0.25">
      <c r="B28" s="125" t="s">
        <v>6</v>
      </c>
      <c r="C28" s="28">
        <f>[1]DEC23!T111</f>
        <v>1051</v>
      </c>
      <c r="D28" s="5">
        <f>[1]DEC23!U111</f>
        <v>1822</v>
      </c>
      <c r="E28" s="14">
        <f>[1]DEC23!V111</f>
        <v>335598493</v>
      </c>
      <c r="F28" s="28">
        <f>[1]DEC23!W111</f>
        <v>1046</v>
      </c>
      <c r="G28" s="33">
        <f>[1]DEC23!X111</f>
        <v>238018599</v>
      </c>
      <c r="H28" s="33">
        <f>[1]DEC23!Y111</f>
        <v>227551.24187380497</v>
      </c>
      <c r="I28" s="21">
        <f>[1]DEC23!Z111</f>
        <v>18</v>
      </c>
      <c r="J28" s="74">
        <f>[1]DEC23!AA111</f>
        <v>5</v>
      </c>
      <c r="K28" s="5">
        <f>[1]DEC23!AB111</f>
        <v>776</v>
      </c>
      <c r="L28" s="33">
        <f>[1]DEC23!AC111</f>
        <v>97579894</v>
      </c>
      <c r="M28" s="33">
        <f>[1]DEC23!AD111</f>
        <v>19515978.800000001</v>
      </c>
      <c r="N28" s="50">
        <f>[1]DEC23!AE111</f>
        <v>125747.28608247422</v>
      </c>
    </row>
    <row r="29" spans="2:14" ht="15.75" x14ac:dyDescent="0.25">
      <c r="B29" s="125" t="s">
        <v>7</v>
      </c>
      <c r="C29" s="28">
        <f>[1]DEC23!T112</f>
        <v>298</v>
      </c>
      <c r="D29" s="5">
        <f>[1]DEC23!U112</f>
        <v>335</v>
      </c>
      <c r="E29" s="14">
        <f>[1]DEC23!V112</f>
        <v>79399726</v>
      </c>
      <c r="F29" s="28">
        <f>[1]DEC23!W112</f>
        <v>294</v>
      </c>
      <c r="G29" s="33">
        <f>[1]DEC23!X112</f>
        <v>70892226</v>
      </c>
      <c r="H29" s="33">
        <f>[1]DEC23!Y112</f>
        <v>241130.02040816325</v>
      </c>
      <c r="I29" s="21">
        <f>[1]DEC23!Z112</f>
        <v>15</v>
      </c>
      <c r="J29" s="74">
        <f>[1]DEC23!AA112</f>
        <v>4</v>
      </c>
      <c r="K29" s="5">
        <f>[1]DEC23!AB112</f>
        <v>41</v>
      </c>
      <c r="L29" s="33">
        <f>[1]DEC23!AC112</f>
        <v>8507500</v>
      </c>
      <c r="M29" s="33">
        <f>[1]DEC23!AD112</f>
        <v>2126875</v>
      </c>
      <c r="N29" s="50">
        <f>[1]DEC23!AE112</f>
        <v>207500</v>
      </c>
    </row>
    <row r="30" spans="2:14" ht="15.75" x14ac:dyDescent="0.25">
      <c r="B30" s="125" t="s">
        <v>8</v>
      </c>
      <c r="C30" s="28">
        <f>[1]DEC23!T113</f>
        <v>297</v>
      </c>
      <c r="D30" s="5">
        <f>[1]DEC23!U113</f>
        <v>350</v>
      </c>
      <c r="E30" s="14">
        <f>[1]DEC23!V113</f>
        <v>92766097</v>
      </c>
      <c r="F30" s="28">
        <f>[1]DEC23!W113</f>
        <v>294</v>
      </c>
      <c r="G30" s="33">
        <f>[1]DEC23!X113</f>
        <v>89735250</v>
      </c>
      <c r="H30" s="33">
        <f>[1]DEC23!Y113</f>
        <v>305221.93877551018</v>
      </c>
      <c r="I30" s="21">
        <f>[1]DEC23!Z113</f>
        <v>8</v>
      </c>
      <c r="J30" s="74">
        <f>[1]DEC23!AA113</f>
        <v>2</v>
      </c>
      <c r="K30" s="5">
        <f>[1]DEC23!AB113</f>
        <v>53</v>
      </c>
      <c r="L30" s="33">
        <f>[1]DEC23!AC113</f>
        <v>2762280</v>
      </c>
      <c r="M30" s="33">
        <f>[1]DEC23!AD113</f>
        <v>1381140</v>
      </c>
      <c r="N30" s="50">
        <f>[1]DEC23!AE113</f>
        <v>52118.490566037734</v>
      </c>
    </row>
    <row r="31" spans="2:14" ht="15.75" x14ac:dyDescent="0.25">
      <c r="B31" s="125" t="s">
        <v>9</v>
      </c>
      <c r="C31" s="28">
        <f>[1]DEC23!T114</f>
        <v>330</v>
      </c>
      <c r="D31" s="5">
        <f>[1]DEC23!U114</f>
        <v>1406</v>
      </c>
      <c r="E31" s="14">
        <f>[1]DEC23!V114</f>
        <v>280479150</v>
      </c>
      <c r="F31" s="28">
        <f>[1]DEC23!W114</f>
        <v>301</v>
      </c>
      <c r="G31" s="33">
        <f>[1]DEC23!X114</f>
        <v>116974110</v>
      </c>
      <c r="H31" s="33">
        <f>[1]DEC23!Y114</f>
        <v>388618.30564784055</v>
      </c>
      <c r="I31" s="21">
        <f>[1]DEC23!Z114</f>
        <v>3</v>
      </c>
      <c r="J31" s="74">
        <f>[1]DEC23!AA114</f>
        <v>25</v>
      </c>
      <c r="K31" s="5">
        <f>[1]DEC23!AB114</f>
        <v>1097</v>
      </c>
      <c r="L31" s="33">
        <f>[1]DEC23!AC114</f>
        <v>163105040</v>
      </c>
      <c r="M31" s="33">
        <f>[1]DEC23!AD114</f>
        <v>6524201.5999999996</v>
      </c>
      <c r="N31" s="50">
        <f>[1]DEC23!AE114</f>
        <v>148682.80765724703</v>
      </c>
    </row>
    <row r="32" spans="2:14" ht="15.75" x14ac:dyDescent="0.25">
      <c r="B32" s="125" t="s">
        <v>10</v>
      </c>
      <c r="C32" s="28">
        <f>[1]DEC23!T115</f>
        <v>462</v>
      </c>
      <c r="D32" s="5">
        <f>[1]DEC23!U115</f>
        <v>571</v>
      </c>
      <c r="E32" s="14">
        <f>[1]DEC23!V115</f>
        <v>154523860</v>
      </c>
      <c r="F32" s="28">
        <f>[1]DEC23!W115</f>
        <v>459</v>
      </c>
      <c r="G32" s="33">
        <f>[1]DEC23!X115</f>
        <v>131735295</v>
      </c>
      <c r="H32" s="33">
        <f>[1]DEC23!Y115</f>
        <v>287005</v>
      </c>
      <c r="I32" s="21">
        <f>[1]DEC23!Z115</f>
        <v>11</v>
      </c>
      <c r="J32" s="74">
        <f>[1]DEC23!AA115</f>
        <v>3</v>
      </c>
      <c r="K32" s="5">
        <f>[1]DEC23!AB115</f>
        <v>112</v>
      </c>
      <c r="L32" s="33">
        <f>[1]DEC23!AC115</f>
        <v>22788565</v>
      </c>
      <c r="M32" s="33">
        <f>[1]DEC23!AD115</f>
        <v>7596188.333333333</v>
      </c>
      <c r="N32" s="50">
        <f>[1]DEC23!AE115</f>
        <v>203469.33035714287</v>
      </c>
    </row>
    <row r="33" spans="2:14" ht="15.75" x14ac:dyDescent="0.25">
      <c r="B33" s="125" t="s">
        <v>11</v>
      </c>
      <c r="C33" s="28">
        <f>[1]DEC23!T116</f>
        <v>131</v>
      </c>
      <c r="D33" s="5">
        <f>[1]DEC23!U116</f>
        <v>1657</v>
      </c>
      <c r="E33" s="14">
        <f>[1]DEC23!V116</f>
        <v>219717789</v>
      </c>
      <c r="F33" s="28">
        <f>[1]DEC23!W116</f>
        <v>118</v>
      </c>
      <c r="G33" s="33">
        <f>[1]DEC23!X116</f>
        <v>24399100</v>
      </c>
      <c r="H33" s="33">
        <f>[1]DEC23!Y116</f>
        <v>206772.03389830509</v>
      </c>
      <c r="I33" s="21">
        <f>[1]DEC23!Z116</f>
        <v>24</v>
      </c>
      <c r="J33" s="74">
        <f>[1]DEC23!AA116</f>
        <v>12</v>
      </c>
      <c r="K33" s="5">
        <f>[1]DEC23!AB116</f>
        <v>1537</v>
      </c>
      <c r="L33" s="33">
        <f>[1]DEC23!AC116</f>
        <v>194968689</v>
      </c>
      <c r="M33" s="33">
        <f>[1]DEC23!AD116</f>
        <v>16247390.75</v>
      </c>
      <c r="N33" s="50">
        <f>[1]DEC23!AE116</f>
        <v>126850.15549772284</v>
      </c>
    </row>
    <row r="34" spans="2:14" ht="15.75" x14ac:dyDescent="0.25">
      <c r="B34" s="126"/>
      <c r="C34" s="28"/>
      <c r="D34" s="5"/>
      <c r="E34" s="1"/>
      <c r="F34" s="28"/>
      <c r="G34" s="5"/>
      <c r="H34" s="34"/>
      <c r="I34" s="15"/>
      <c r="J34" s="74"/>
      <c r="K34" s="5"/>
      <c r="L34" s="33"/>
      <c r="M34" s="33"/>
      <c r="N34" s="50"/>
    </row>
    <row r="35" spans="2:14" ht="15.75" x14ac:dyDescent="0.25">
      <c r="B35" s="122" t="s">
        <v>12</v>
      </c>
      <c r="C35" s="23">
        <f>[1]DEC23!T118</f>
        <v>4007</v>
      </c>
      <c r="D35" s="11">
        <f>[1]DEC23!U118</f>
        <v>9218</v>
      </c>
      <c r="E35" s="13">
        <f>[1]DEC23!V118</f>
        <v>1669411807</v>
      </c>
      <c r="F35" s="23">
        <f>[1]DEC23!W118</f>
        <v>3912</v>
      </c>
      <c r="G35" s="37">
        <f>[1]DEC23!X118</f>
        <v>900541420</v>
      </c>
      <c r="H35" s="37">
        <f>[1]DEC23!Y118</f>
        <v>230199.74948875257</v>
      </c>
      <c r="I35" s="12"/>
      <c r="J35" s="67">
        <f>[1]DEC23!AA118</f>
        <v>88</v>
      </c>
      <c r="K35" s="11">
        <f>[1]DEC23!AB118</f>
        <v>5284</v>
      </c>
      <c r="L35" s="37">
        <f>[1]DEC23!AC118</f>
        <v>765316572</v>
      </c>
      <c r="M35" s="37">
        <f>[1]DEC23!AD118</f>
        <v>8696779.2272727266</v>
      </c>
      <c r="N35" s="48">
        <f>[1]DEC23!AE118</f>
        <v>144836.59576078728</v>
      </c>
    </row>
    <row r="36" spans="2:14" ht="15.75" x14ac:dyDescent="0.25">
      <c r="B36" s="125" t="s">
        <v>13</v>
      </c>
      <c r="C36" s="28">
        <f>[1]DEC23!T119</f>
        <v>1518</v>
      </c>
      <c r="D36" s="5">
        <f>[1]DEC23!U119</f>
        <v>2566</v>
      </c>
      <c r="E36" s="14">
        <f>[1]DEC23!V119</f>
        <v>526193850</v>
      </c>
      <c r="F36" s="28">
        <f>[1]DEC23!W119</f>
        <v>1476</v>
      </c>
      <c r="G36" s="33">
        <f>[1]DEC23!X119</f>
        <v>373831046</v>
      </c>
      <c r="H36" s="33">
        <f>[1]DEC23!Y119</f>
        <v>253273.06639566395</v>
      </c>
      <c r="I36" s="21">
        <f>[1]DEC23!Z119</f>
        <v>13</v>
      </c>
      <c r="J36" s="74">
        <f>[1]DEC23!AA119</f>
        <v>38</v>
      </c>
      <c r="K36" s="5">
        <f>[1]DEC23!AB119</f>
        <v>1074</v>
      </c>
      <c r="L36" s="33">
        <f>[1]DEC23!AC119</f>
        <v>149318989</v>
      </c>
      <c r="M36" s="33">
        <f>[1]DEC23!AD119</f>
        <v>3929447.0789473685</v>
      </c>
      <c r="N36" s="50">
        <f>[1]DEC23!AE119</f>
        <v>139030.71601489757</v>
      </c>
    </row>
    <row r="37" spans="2:14" ht="15.75" x14ac:dyDescent="0.25">
      <c r="B37" s="125" t="s">
        <v>14</v>
      </c>
      <c r="C37" s="28">
        <f>[1]DEC23!T120</f>
        <v>608</v>
      </c>
      <c r="D37" s="5">
        <f>[1]DEC23!U120</f>
        <v>724</v>
      </c>
      <c r="E37" s="14">
        <f>[1]DEC23!V120</f>
        <v>161301315</v>
      </c>
      <c r="F37" s="28">
        <f>[1]DEC23!W120</f>
        <v>590</v>
      </c>
      <c r="G37" s="33">
        <f>[1]DEC23!X120</f>
        <v>139265974</v>
      </c>
      <c r="H37" s="33">
        <f>[1]DEC23!Y120</f>
        <v>236044.02372881357</v>
      </c>
      <c r="I37" s="21">
        <f>[1]DEC23!Z120</f>
        <v>16</v>
      </c>
      <c r="J37" s="74">
        <f>[1]DEC23!AA120</f>
        <v>15</v>
      </c>
      <c r="K37" s="5">
        <f>[1]DEC23!AB120</f>
        <v>128</v>
      </c>
      <c r="L37" s="33">
        <f>[1]DEC23!AC120</f>
        <v>21525341</v>
      </c>
      <c r="M37" s="33">
        <f>[1]DEC23!AD120</f>
        <v>1435022.7333333334</v>
      </c>
      <c r="N37" s="50">
        <f>[1]DEC23!AE120</f>
        <v>168166.7265625</v>
      </c>
    </row>
    <row r="38" spans="2:14" ht="15.75" x14ac:dyDescent="0.25">
      <c r="B38" s="125" t="s">
        <v>15</v>
      </c>
      <c r="C38" s="28">
        <f>[1]DEC23!T121</f>
        <v>1881</v>
      </c>
      <c r="D38" s="5">
        <f>[1]DEC23!U121</f>
        <v>5928</v>
      </c>
      <c r="E38" s="14">
        <f>[1]DEC23!V121</f>
        <v>981916642</v>
      </c>
      <c r="F38" s="28">
        <f>[1]DEC23!W121</f>
        <v>1846</v>
      </c>
      <c r="G38" s="33">
        <f>[1]DEC23!X121</f>
        <v>387444400</v>
      </c>
      <c r="H38" s="33">
        <f>[1]DEC23!Y121</f>
        <v>209883.20693391116</v>
      </c>
      <c r="I38" s="21">
        <f>[1]DEC23!Z121</f>
        <v>22</v>
      </c>
      <c r="J38" s="74">
        <f>[1]DEC23!AA121</f>
        <v>35</v>
      </c>
      <c r="K38" s="5">
        <f>[1]DEC23!AB121</f>
        <v>4082</v>
      </c>
      <c r="L38" s="33">
        <f>[1]DEC23!AC121</f>
        <v>594472242</v>
      </c>
      <c r="M38" s="33">
        <f>[1]DEC23!AD121</f>
        <v>16984921.199999999</v>
      </c>
      <c r="N38" s="50">
        <f>[1]DEC23!AE121</f>
        <v>145632.59235668791</v>
      </c>
    </row>
    <row r="39" spans="2:14" ht="15.75" x14ac:dyDescent="0.25">
      <c r="B39" s="126"/>
      <c r="C39" s="28"/>
      <c r="D39" s="5"/>
      <c r="E39" s="1"/>
      <c r="F39" s="28"/>
      <c r="G39" s="5"/>
      <c r="H39" s="34"/>
      <c r="I39" s="15"/>
      <c r="J39" s="74"/>
      <c r="K39" s="5"/>
      <c r="L39" s="33"/>
      <c r="M39" s="33"/>
      <c r="N39" s="50"/>
    </row>
    <row r="40" spans="2:14" ht="15.75" x14ac:dyDescent="0.25">
      <c r="B40" s="122" t="s">
        <v>16</v>
      </c>
      <c r="C40" s="23">
        <f>[1]DEC23!T123</f>
        <v>1336</v>
      </c>
      <c r="D40" s="11">
        <f>[1]DEC23!U123</f>
        <v>1337</v>
      </c>
      <c r="E40" s="13">
        <f>[1]DEC23!V123</f>
        <v>482641982</v>
      </c>
      <c r="F40" s="23">
        <f>[1]DEC23!W123</f>
        <v>1335</v>
      </c>
      <c r="G40" s="37">
        <f>[1]DEC23!X123</f>
        <v>481851982</v>
      </c>
      <c r="H40" s="37">
        <f>[1]DEC23!Y123</f>
        <v>360937.81423220976</v>
      </c>
      <c r="I40" s="12"/>
      <c r="J40" s="67">
        <f>[1]DEC23!AA123</f>
        <v>0</v>
      </c>
      <c r="K40" s="11">
        <f>[1]DEC23!AB123</f>
        <v>0</v>
      </c>
      <c r="L40" s="37">
        <f>[1]DEC23!AC123</f>
        <v>0</v>
      </c>
      <c r="M40" s="37"/>
      <c r="N40" s="48"/>
    </row>
    <row r="41" spans="2:14" ht="15.75" x14ac:dyDescent="0.25">
      <c r="B41" s="125" t="s">
        <v>17</v>
      </c>
      <c r="C41" s="28">
        <f>[1]DEC23!T124</f>
        <v>127</v>
      </c>
      <c r="D41" s="5">
        <f>[1]DEC23!U124</f>
        <v>127</v>
      </c>
      <c r="E41" s="14">
        <f>[1]DEC23!V124</f>
        <v>31775989</v>
      </c>
      <c r="F41" s="28">
        <f>[1]DEC23!W124</f>
        <v>127</v>
      </c>
      <c r="G41" s="33">
        <f>[1]DEC23!X124</f>
        <v>31775989</v>
      </c>
      <c r="H41" s="33">
        <f>[1]DEC23!Y124</f>
        <v>250204.6377952756</v>
      </c>
      <c r="I41" s="21">
        <f>[1]DEC23!Z124</f>
        <v>14</v>
      </c>
      <c r="J41" s="74">
        <f>[1]DEC23!AA124</f>
        <v>0</v>
      </c>
      <c r="K41" s="5">
        <f>[1]DEC23!AB124</f>
        <v>0</v>
      </c>
      <c r="L41" s="33">
        <f>[1]DEC23!AC124</f>
        <v>0</v>
      </c>
      <c r="M41" s="33"/>
      <c r="N41" s="50"/>
    </row>
    <row r="42" spans="2:14" ht="15.75" x14ac:dyDescent="0.25">
      <c r="B42" s="125" t="s">
        <v>18</v>
      </c>
      <c r="C42" s="28">
        <f>[1]DEC23!T125</f>
        <v>971</v>
      </c>
      <c r="D42" s="5">
        <f>[1]DEC23!U125</f>
        <v>972</v>
      </c>
      <c r="E42" s="14">
        <f>[1]DEC23!V125</f>
        <v>359685801</v>
      </c>
      <c r="F42" s="28">
        <f>[1]DEC23!W125</f>
        <v>970</v>
      </c>
      <c r="G42" s="33">
        <f>[1]DEC23!X125</f>
        <v>358895801</v>
      </c>
      <c r="H42" s="33">
        <f>[1]DEC23!Y125</f>
        <v>369995.67113402061</v>
      </c>
      <c r="I42" s="21">
        <f>[1]DEC23!Z125</f>
        <v>5</v>
      </c>
      <c r="J42" s="74">
        <f>[1]DEC23!AA125</f>
        <v>0</v>
      </c>
      <c r="K42" s="5">
        <f>[1]DEC23!AB125</f>
        <v>0</v>
      </c>
      <c r="L42" s="33">
        <f>[1]DEC23!AC125</f>
        <v>0</v>
      </c>
      <c r="M42" s="33"/>
      <c r="N42" s="50"/>
    </row>
    <row r="43" spans="2:14" ht="15.75" x14ac:dyDescent="0.25">
      <c r="B43" s="125" t="s">
        <v>19</v>
      </c>
      <c r="C43" s="28">
        <f>[1]DEC23!T126</f>
        <v>238</v>
      </c>
      <c r="D43" s="5">
        <f>[1]DEC23!U126</f>
        <v>238</v>
      </c>
      <c r="E43" s="14">
        <f>[1]DEC23!V126</f>
        <v>91180192</v>
      </c>
      <c r="F43" s="28">
        <f>[1]DEC23!W126</f>
        <v>238</v>
      </c>
      <c r="G43" s="33">
        <f>[1]DEC23!X126</f>
        <v>91180192</v>
      </c>
      <c r="H43" s="33">
        <f>[1]DEC23!Y126</f>
        <v>383110.05042016809</v>
      </c>
      <c r="I43" s="21">
        <f>[1]DEC23!Z126</f>
        <v>4</v>
      </c>
      <c r="J43" s="74">
        <f>[1]DEC23!AA126</f>
        <v>0</v>
      </c>
      <c r="K43" s="5">
        <f>[1]DEC23!AB126</f>
        <v>0</v>
      </c>
      <c r="L43" s="33">
        <f>[1]DEC23!AC126</f>
        <v>0</v>
      </c>
      <c r="M43" s="33"/>
      <c r="N43" s="50"/>
    </row>
    <row r="44" spans="2:14" ht="15.75" x14ac:dyDescent="0.25">
      <c r="B44" s="125"/>
      <c r="C44" s="28"/>
      <c r="D44" s="5"/>
      <c r="E44" s="1"/>
      <c r="F44" s="28"/>
      <c r="G44" s="5"/>
      <c r="H44" s="34"/>
      <c r="I44" s="15"/>
      <c r="J44" s="74"/>
      <c r="K44" s="5"/>
      <c r="L44" s="33"/>
      <c r="M44" s="33"/>
      <c r="N44" s="50"/>
    </row>
    <row r="45" spans="2:14" ht="15.75" x14ac:dyDescent="0.25">
      <c r="B45" s="122" t="s">
        <v>29</v>
      </c>
      <c r="C45" s="28">
        <f>[1]DEC23!T128</f>
        <v>529</v>
      </c>
      <c r="D45" s="5">
        <f>[1]DEC23!U128</f>
        <v>749</v>
      </c>
      <c r="E45" s="14">
        <f>[1]DEC23!V128</f>
        <v>234035068</v>
      </c>
      <c r="F45" s="28">
        <f>[1]DEC23!W128</f>
        <v>517</v>
      </c>
      <c r="G45" s="33">
        <f>[1]DEC23!X128</f>
        <v>207724245</v>
      </c>
      <c r="H45" s="33">
        <f>[1]DEC23!Y128</f>
        <v>401787.7079303675</v>
      </c>
      <c r="I45" s="21"/>
      <c r="J45" s="74">
        <f>[1]DEC23!AA128</f>
        <v>6</v>
      </c>
      <c r="K45" s="5">
        <f>[1]DEC23!AB128</f>
        <v>220</v>
      </c>
      <c r="L45" s="33">
        <f>[1]DEC23!AC128</f>
        <v>24640823</v>
      </c>
      <c r="M45" s="33">
        <f>[1]DEC23!AD128</f>
        <v>4106803.8333333335</v>
      </c>
      <c r="N45" s="50">
        <f>[1]DEC23!AE128</f>
        <v>112003.74090909091</v>
      </c>
    </row>
    <row r="46" spans="2:14" ht="15.75" x14ac:dyDescent="0.25">
      <c r="B46" s="125" t="s">
        <v>56</v>
      </c>
      <c r="C46" s="28">
        <f>[1]DEC23!T129</f>
        <v>24</v>
      </c>
      <c r="D46" s="5">
        <f>[1]DEC23!U129</f>
        <v>24</v>
      </c>
      <c r="E46" s="14">
        <f>[1]DEC23!V129</f>
        <v>7136209</v>
      </c>
      <c r="F46" s="28">
        <f>[1]DEC23!W129</f>
        <v>24</v>
      </c>
      <c r="G46" s="33">
        <f>[1]DEC23!X129</f>
        <v>7136209</v>
      </c>
      <c r="H46" s="33">
        <f>[1]DEC23!Y129</f>
        <v>297342.04166666669</v>
      </c>
      <c r="I46" s="21">
        <f>[1]DEC23!Z129</f>
        <v>9</v>
      </c>
      <c r="J46" s="74">
        <f>[1]DEC23!AA129</f>
        <v>0</v>
      </c>
      <c r="K46" s="5">
        <f>[1]DEC23!AB129</f>
        <v>0</v>
      </c>
      <c r="L46" s="33">
        <f>[1]DEC23!AC129</f>
        <v>0</v>
      </c>
      <c r="M46" s="33"/>
      <c r="N46" s="50"/>
    </row>
    <row r="47" spans="2:14" ht="15.75" x14ac:dyDescent="0.25">
      <c r="B47" s="127" t="s">
        <v>57</v>
      </c>
      <c r="C47" s="28">
        <f>[1]DEC23!T130</f>
        <v>6</v>
      </c>
      <c r="D47" s="5">
        <f>[1]DEC23!U130</f>
        <v>6</v>
      </c>
      <c r="E47" s="14">
        <f>[1]DEC23!V130</f>
        <v>1110000</v>
      </c>
      <c r="F47" s="28">
        <f>[1]DEC23!W130</f>
        <v>6</v>
      </c>
      <c r="G47" s="33">
        <f>[1]DEC23!X130</f>
        <v>1110000</v>
      </c>
      <c r="H47" s="33">
        <f>[1]DEC23!Y130</f>
        <v>185000</v>
      </c>
      <c r="I47" s="21"/>
      <c r="J47" s="74">
        <f>[1]DEC23!AA130</f>
        <v>0</v>
      </c>
      <c r="K47" s="5">
        <f>[1]DEC23!AB130</f>
        <v>0</v>
      </c>
      <c r="L47" s="33">
        <f>[1]DEC23!AC130</f>
        <v>0</v>
      </c>
      <c r="M47" s="33"/>
      <c r="N47" s="50"/>
    </row>
    <row r="48" spans="2:14" ht="15.75" x14ac:dyDescent="0.25">
      <c r="B48" s="127" t="s">
        <v>58</v>
      </c>
      <c r="C48" s="28">
        <f>[1]DEC23!T131</f>
        <v>0</v>
      </c>
      <c r="D48" s="5">
        <f>[1]DEC23!U131</f>
        <v>0</v>
      </c>
      <c r="E48" s="14">
        <f>[1]DEC23!V131</f>
        <v>0</v>
      </c>
      <c r="F48" s="28">
        <f>[1]DEC23!W131</f>
        <v>0</v>
      </c>
      <c r="G48" s="33">
        <f>[1]DEC23!X131</f>
        <v>0</v>
      </c>
      <c r="H48" s="33"/>
      <c r="I48" s="21"/>
      <c r="J48" s="74">
        <f>[1]DEC23!AA131</f>
        <v>0</v>
      </c>
      <c r="K48" s="5">
        <f>[1]DEC23!AB131</f>
        <v>0</v>
      </c>
      <c r="L48" s="33">
        <f>[1]DEC23!AC131</f>
        <v>0</v>
      </c>
      <c r="M48" s="33"/>
      <c r="N48" s="50"/>
    </row>
    <row r="49" spans="2:14" ht="15.75" x14ac:dyDescent="0.25">
      <c r="B49" s="125" t="s">
        <v>20</v>
      </c>
      <c r="C49" s="28">
        <f>[1]DEC23!T132</f>
        <v>181</v>
      </c>
      <c r="D49" s="5">
        <f>[1]DEC23!U132</f>
        <v>181</v>
      </c>
      <c r="E49" s="14">
        <f>[1]DEC23!V132</f>
        <v>118599292</v>
      </c>
      <c r="F49" s="28">
        <f>[1]DEC23!W132</f>
        <v>181</v>
      </c>
      <c r="G49" s="33">
        <f>[1]DEC23!X132</f>
        <v>118599292</v>
      </c>
      <c r="H49" s="33">
        <f>[1]DEC23!Y132</f>
        <v>655244.70718232042</v>
      </c>
      <c r="I49" s="21">
        <f>[1]DEC23!Z132</f>
        <v>1</v>
      </c>
      <c r="J49" s="74">
        <f>[1]DEC23!AA132</f>
        <v>0</v>
      </c>
      <c r="K49" s="5">
        <f>[1]DEC23!AB132</f>
        <v>0</v>
      </c>
      <c r="L49" s="33">
        <f>[1]DEC23!AC132</f>
        <v>0</v>
      </c>
      <c r="M49" s="33"/>
      <c r="N49" s="50"/>
    </row>
    <row r="50" spans="2:14" ht="15.75" x14ac:dyDescent="0.25">
      <c r="B50" s="125" t="s">
        <v>21</v>
      </c>
      <c r="C50" s="28">
        <f>[1]DEC23!T133</f>
        <v>324</v>
      </c>
      <c r="D50" s="5">
        <f>[1]DEC23!U133</f>
        <v>544</v>
      </c>
      <c r="E50" s="14">
        <f>[1]DEC23!V133</f>
        <v>108299567</v>
      </c>
      <c r="F50" s="28">
        <f>[1]DEC23!W133</f>
        <v>312</v>
      </c>
      <c r="G50" s="33">
        <f>[1]DEC23!X133</f>
        <v>81988744</v>
      </c>
      <c r="H50" s="33">
        <f>[1]DEC23!Y133</f>
        <v>262784.43589743588</v>
      </c>
      <c r="I50" s="21">
        <f>[1]DEC23!Z133</f>
        <v>12</v>
      </c>
      <c r="J50" s="74">
        <f>[1]DEC23!AA133</f>
        <v>6</v>
      </c>
      <c r="K50" s="5">
        <f>[1]DEC23!AB133</f>
        <v>220</v>
      </c>
      <c r="L50" s="33">
        <f>[1]DEC23!AC133</f>
        <v>24640823</v>
      </c>
      <c r="M50" s="33">
        <f>[1]DEC23!AD133</f>
        <v>4106803.8333333335</v>
      </c>
      <c r="N50" s="50">
        <f>[1]DEC23!AE133</f>
        <v>112003.74090909091</v>
      </c>
    </row>
    <row r="51" spans="2:14" ht="15.75" x14ac:dyDescent="0.25">
      <c r="B51" s="125"/>
      <c r="C51" s="28"/>
      <c r="D51" s="5"/>
      <c r="E51" s="14"/>
      <c r="F51" s="28"/>
      <c r="G51" s="33"/>
      <c r="H51" s="34"/>
      <c r="I51" s="15"/>
      <c r="J51" s="74"/>
      <c r="K51" s="5"/>
      <c r="L51" s="33"/>
      <c r="M51" s="33"/>
      <c r="N51" s="50"/>
    </row>
    <row r="52" spans="2:14" ht="15.75" x14ac:dyDescent="0.25">
      <c r="B52" s="122" t="s">
        <v>30</v>
      </c>
      <c r="C52" s="28">
        <f>[1]DEC23!T135</f>
        <v>835</v>
      </c>
      <c r="D52" s="5">
        <f>[1]DEC23!U135</f>
        <v>968</v>
      </c>
      <c r="E52" s="14">
        <f>[1]DEC23!V135</f>
        <v>257574632</v>
      </c>
      <c r="F52" s="28">
        <f>[1]DEC23!W135</f>
        <v>820</v>
      </c>
      <c r="G52" s="33">
        <f>[1]DEC23!X135</f>
        <v>235252762</v>
      </c>
      <c r="H52" s="33">
        <f>[1]DEC23!Y135</f>
        <v>286893.61219512194</v>
      </c>
      <c r="I52" s="21"/>
      <c r="J52" s="74">
        <f>[1]DEC23!AA135</f>
        <v>8</v>
      </c>
      <c r="K52" s="5">
        <f>[1]DEC23!AB135</f>
        <v>129</v>
      </c>
      <c r="L52" s="33">
        <f>[1]DEC23!AC135</f>
        <v>20451870</v>
      </c>
      <c r="M52" s="33">
        <f>[1]DEC23!AD135</f>
        <v>2556483.75</v>
      </c>
      <c r="N52" s="50">
        <f>[1]DEC23!AE135</f>
        <v>158541.62790697673</v>
      </c>
    </row>
    <row r="53" spans="2:14" ht="15.75" x14ac:dyDescent="0.25">
      <c r="B53" s="125" t="s">
        <v>59</v>
      </c>
      <c r="C53" s="28">
        <f>[1]DEC23!T136</f>
        <v>61</v>
      </c>
      <c r="D53" s="5">
        <f>[1]DEC23!U136</f>
        <v>67</v>
      </c>
      <c r="E53" s="14">
        <f>[1]DEC23!V136</f>
        <v>12723609</v>
      </c>
      <c r="F53" s="28">
        <f>[1]DEC23!W136</f>
        <v>59</v>
      </c>
      <c r="G53" s="33">
        <f>[1]DEC23!X136</f>
        <v>12253609</v>
      </c>
      <c r="H53" s="33">
        <f>[1]DEC23!Y136</f>
        <v>207688.28813559323</v>
      </c>
      <c r="I53" s="21">
        <f>[1]DEC23!Z136</f>
        <v>23</v>
      </c>
      <c r="J53" s="74">
        <f>[1]DEC23!AA136</f>
        <v>0</v>
      </c>
      <c r="K53" s="5">
        <f>[1]DEC23!AB136</f>
        <v>0</v>
      </c>
      <c r="L53" s="33">
        <f>[1]DEC23!AC136</f>
        <v>0</v>
      </c>
      <c r="M53" s="33"/>
      <c r="N53" s="50"/>
    </row>
    <row r="54" spans="2:14" ht="15.75" x14ac:dyDescent="0.25">
      <c r="B54" s="127" t="s">
        <v>60</v>
      </c>
      <c r="C54" s="28">
        <f>[1]DEC23!T137</f>
        <v>0</v>
      </c>
      <c r="D54" s="5">
        <f>[1]DEC23!U137</f>
        <v>0</v>
      </c>
      <c r="E54" s="14">
        <f>[1]DEC23!V137</f>
        <v>0</v>
      </c>
      <c r="F54" s="28">
        <f>[1]DEC23!W137</f>
        <v>0</v>
      </c>
      <c r="G54" s="33">
        <f>[1]DEC23!X137</f>
        <v>0</v>
      </c>
      <c r="H54" s="33"/>
      <c r="I54" s="21"/>
      <c r="J54" s="74">
        <f>[1]DEC23!AA137</f>
        <v>0</v>
      </c>
      <c r="K54" s="5">
        <f>[1]DEC23!AB137</f>
        <v>0</v>
      </c>
      <c r="L54" s="33">
        <f>[1]DEC23!AC137</f>
        <v>0</v>
      </c>
      <c r="M54" s="33"/>
      <c r="N54" s="50"/>
    </row>
    <row r="55" spans="2:14" ht="15.75" x14ac:dyDescent="0.25">
      <c r="B55" s="127" t="s">
        <v>61</v>
      </c>
      <c r="C55" s="28">
        <f>[1]DEC23!T138</f>
        <v>4</v>
      </c>
      <c r="D55" s="5">
        <f>[1]DEC23!U138</f>
        <v>4</v>
      </c>
      <c r="E55" s="14">
        <f>[1]DEC23!V138</f>
        <v>500000</v>
      </c>
      <c r="F55" s="28">
        <f>[1]DEC23!W138</f>
        <v>4</v>
      </c>
      <c r="G55" s="33">
        <f>[1]DEC23!X138</f>
        <v>500000</v>
      </c>
      <c r="H55" s="33">
        <f>[1]DEC23!Y138</f>
        <v>125000</v>
      </c>
      <c r="I55" s="21"/>
      <c r="J55" s="74">
        <f>[1]DEC23!AA138</f>
        <v>0</v>
      </c>
      <c r="K55" s="5">
        <f>[1]DEC23!AB138</f>
        <v>0</v>
      </c>
      <c r="L55" s="33">
        <f>[1]DEC23!AC138</f>
        <v>0</v>
      </c>
      <c r="M55" s="33"/>
      <c r="N55" s="50"/>
    </row>
    <row r="56" spans="2:14" ht="15.75" x14ac:dyDescent="0.25">
      <c r="B56" s="125" t="s">
        <v>22</v>
      </c>
      <c r="C56" s="28">
        <f>[1]DEC23!T139</f>
        <v>238</v>
      </c>
      <c r="D56" s="5">
        <f>[1]DEC23!U139</f>
        <v>238</v>
      </c>
      <c r="E56" s="14">
        <f>[1]DEC23!V139</f>
        <v>68492235</v>
      </c>
      <c r="F56" s="28">
        <f>[1]DEC23!W139</f>
        <v>238</v>
      </c>
      <c r="G56" s="33">
        <f>[1]DEC23!X139</f>
        <v>68492235</v>
      </c>
      <c r="H56" s="33">
        <f>[1]DEC23!Y139</f>
        <v>287782.5</v>
      </c>
      <c r="I56" s="21">
        <f>[1]DEC23!Z139</f>
        <v>10</v>
      </c>
      <c r="J56" s="74">
        <f>[1]DEC23!AA139</f>
        <v>0</v>
      </c>
      <c r="K56" s="5">
        <f>[1]DEC23!AB139</f>
        <v>0</v>
      </c>
      <c r="L56" s="33">
        <f>[1]DEC23!AC139</f>
        <v>0</v>
      </c>
      <c r="M56" s="33"/>
      <c r="N56" s="50"/>
    </row>
    <row r="57" spans="2:14" ht="15.75" x14ac:dyDescent="0.25">
      <c r="B57" s="125" t="s">
        <v>62</v>
      </c>
      <c r="C57" s="28">
        <f>[1]DEC23!T140</f>
        <v>52</v>
      </c>
      <c r="D57" s="5">
        <f>[1]DEC23!U140</f>
        <v>56</v>
      </c>
      <c r="E57" s="14">
        <f>[1]DEC23!V140</f>
        <v>17123166</v>
      </c>
      <c r="F57" s="28">
        <f>[1]DEC23!W140</f>
        <v>48</v>
      </c>
      <c r="G57" s="33">
        <f>[1]DEC23!X140</f>
        <v>16123166</v>
      </c>
      <c r="H57" s="33">
        <f>[1]DEC23!Y140</f>
        <v>335899.29166666669</v>
      </c>
      <c r="I57" s="21">
        <f>[1]DEC23!Z140</f>
        <v>6</v>
      </c>
      <c r="J57" s="74">
        <f>[1]DEC23!AA140</f>
        <v>0</v>
      </c>
      <c r="K57" s="5">
        <f>[1]DEC23!AB140</f>
        <v>0</v>
      </c>
      <c r="L57" s="33">
        <f>[1]DEC23!AC140</f>
        <v>0</v>
      </c>
      <c r="M57" s="33"/>
      <c r="N57" s="50"/>
    </row>
    <row r="58" spans="2:14" ht="15.75" x14ac:dyDescent="0.25">
      <c r="B58" s="127" t="s">
        <v>39</v>
      </c>
      <c r="C58" s="28">
        <f>[1]DEC23!T141</f>
        <v>0</v>
      </c>
      <c r="D58" s="5">
        <f>[1]DEC23!U141</f>
        <v>0</v>
      </c>
      <c r="E58" s="14">
        <f>[1]DEC23!V141</f>
        <v>0</v>
      </c>
      <c r="F58" s="28">
        <f>[1]DEC23!W141</f>
        <v>0</v>
      </c>
      <c r="G58" s="33">
        <f>[1]DEC23!X141</f>
        <v>0</v>
      </c>
      <c r="H58" s="33"/>
      <c r="I58" s="21"/>
      <c r="J58" s="74">
        <f>[1]DEC23!AA141</f>
        <v>0</v>
      </c>
      <c r="K58" s="5">
        <f>[1]DEC23!AB141</f>
        <v>0</v>
      </c>
      <c r="L58" s="33">
        <f>[1]DEC23!AC141</f>
        <v>0</v>
      </c>
      <c r="M58" s="33"/>
      <c r="N58" s="50"/>
    </row>
    <row r="59" spans="2:14" ht="15.75" x14ac:dyDescent="0.25">
      <c r="B59" s="127" t="s">
        <v>63</v>
      </c>
      <c r="C59" s="28">
        <f>[1]DEC23!T142</f>
        <v>3</v>
      </c>
      <c r="D59" s="5">
        <f>[1]DEC23!U142</f>
        <v>3</v>
      </c>
      <c r="E59" s="14">
        <f>[1]DEC23!V142</f>
        <v>959400</v>
      </c>
      <c r="F59" s="28">
        <f>[1]DEC23!W142</f>
        <v>3</v>
      </c>
      <c r="G59" s="33">
        <f>[1]DEC23!X142</f>
        <v>959400</v>
      </c>
      <c r="H59" s="33">
        <f>[1]DEC23!Y142</f>
        <v>319800</v>
      </c>
      <c r="I59" s="21"/>
      <c r="J59" s="74">
        <f>[1]DEC23!AA142</f>
        <v>0</v>
      </c>
      <c r="K59" s="5">
        <f>[1]DEC23!AB142</f>
        <v>0</v>
      </c>
      <c r="L59" s="33">
        <f>[1]DEC23!AC142</f>
        <v>0</v>
      </c>
      <c r="M59" s="33"/>
      <c r="N59" s="50"/>
    </row>
    <row r="60" spans="2:14" ht="15.75" x14ac:dyDescent="0.25">
      <c r="B60" s="125" t="s">
        <v>23</v>
      </c>
      <c r="C60" s="28">
        <f>[1]DEC23!T143</f>
        <v>336</v>
      </c>
      <c r="D60" s="5">
        <f>[1]DEC23!U143</f>
        <v>455</v>
      </c>
      <c r="E60" s="14">
        <f>[1]DEC23!V143</f>
        <v>95104722</v>
      </c>
      <c r="F60" s="28">
        <f>[1]DEC23!W143</f>
        <v>328</v>
      </c>
      <c r="G60" s="33">
        <f>[1]DEC23!X143</f>
        <v>75104722</v>
      </c>
      <c r="H60" s="33">
        <f>[1]DEC23!Y143</f>
        <v>228977.81097560975</v>
      </c>
      <c r="I60" s="21">
        <f>[1]DEC23!Z143</f>
        <v>17</v>
      </c>
      <c r="J60" s="74">
        <f>[1]DEC23!AA143</f>
        <v>7</v>
      </c>
      <c r="K60" s="5">
        <f>[1]DEC23!AB143</f>
        <v>124</v>
      </c>
      <c r="L60" s="33">
        <f>[1]DEC23!AC143</f>
        <v>19600000</v>
      </c>
      <c r="M60" s="33">
        <f>[1]DEC23!AD143</f>
        <v>2800000</v>
      </c>
      <c r="N60" s="50">
        <f>[1]DEC23!AE143</f>
        <v>158064.51612903227</v>
      </c>
    </row>
    <row r="61" spans="2:14" ht="15.75" x14ac:dyDescent="0.25">
      <c r="B61" s="125" t="s">
        <v>64</v>
      </c>
      <c r="C61" s="28">
        <f>[1]DEC23!T144</f>
        <v>148</v>
      </c>
      <c r="D61" s="5">
        <f>[1]DEC23!U144</f>
        <v>152</v>
      </c>
      <c r="E61" s="14">
        <f>[1]DEC23!V144</f>
        <v>64130900</v>
      </c>
      <c r="F61" s="28">
        <f>[1]DEC23!W144</f>
        <v>147</v>
      </c>
      <c r="G61" s="33">
        <f>[1]DEC23!X144</f>
        <v>63279030</v>
      </c>
      <c r="H61" s="33">
        <f>[1]DEC23!Y144</f>
        <v>430469.59183673467</v>
      </c>
      <c r="I61" s="21">
        <f>[1]DEC23!Z144</f>
        <v>2</v>
      </c>
      <c r="J61" s="74">
        <f>[1]DEC23!AA144</f>
        <v>1</v>
      </c>
      <c r="K61" s="5">
        <f>[1]DEC23!AB144</f>
        <v>5</v>
      </c>
      <c r="L61" s="33">
        <f>[1]DEC23!AC144</f>
        <v>851870</v>
      </c>
      <c r="M61" s="33">
        <f>[1]DEC23!AD144</f>
        <v>851870</v>
      </c>
      <c r="N61" s="50">
        <f>[1]DEC23!AE144</f>
        <v>170374</v>
      </c>
    </row>
    <row r="62" spans="2:14" ht="15.75" x14ac:dyDescent="0.25">
      <c r="B62" s="127" t="s">
        <v>40</v>
      </c>
      <c r="C62" s="28">
        <f>[1]DEC23!T145</f>
        <v>59</v>
      </c>
      <c r="D62" s="5">
        <f>[1]DEC23!U145</f>
        <v>59</v>
      </c>
      <c r="E62" s="14">
        <f>[1]DEC23!V145</f>
        <v>24444667</v>
      </c>
      <c r="F62" s="28">
        <f>[1]DEC23!W145</f>
        <v>59</v>
      </c>
      <c r="G62" s="33">
        <f>[1]DEC23!X145</f>
        <v>24444667</v>
      </c>
      <c r="H62" s="33">
        <f>[1]DEC23!Y145</f>
        <v>414316.3898305085</v>
      </c>
      <c r="I62" s="21"/>
      <c r="J62" s="74">
        <f>[1]DEC23!AA145</f>
        <v>0</v>
      </c>
      <c r="K62" s="5">
        <f>[1]DEC23!AB145</f>
        <v>0</v>
      </c>
      <c r="L62" s="33">
        <f>[1]DEC23!AC145</f>
        <v>0</v>
      </c>
      <c r="M62" s="33"/>
      <c r="N62" s="50"/>
    </row>
    <row r="63" spans="2:14" ht="15.75" x14ac:dyDescent="0.25">
      <c r="B63" s="128"/>
      <c r="C63" s="28"/>
      <c r="D63" s="5"/>
      <c r="E63" s="14"/>
      <c r="F63" s="28"/>
      <c r="G63" s="33"/>
      <c r="H63" s="34"/>
      <c r="I63" s="15"/>
      <c r="J63" s="74"/>
      <c r="K63" s="5"/>
      <c r="L63" s="33"/>
      <c r="M63" s="33"/>
      <c r="N63" s="50"/>
    </row>
    <row r="64" spans="2:14" ht="15.75" x14ac:dyDescent="0.25">
      <c r="B64" s="122" t="s">
        <v>31</v>
      </c>
      <c r="C64" s="28">
        <f>[1]DEC23!T147</f>
        <v>628</v>
      </c>
      <c r="D64" s="5">
        <f>[1]DEC23!U147</f>
        <v>861</v>
      </c>
      <c r="E64" s="14">
        <f>[1]DEC23!V147</f>
        <v>196470375</v>
      </c>
      <c r="F64" s="28">
        <f>[1]DEC23!W147</f>
        <v>579</v>
      </c>
      <c r="G64" s="33">
        <f>[1]DEC23!X147</f>
        <v>155897095</v>
      </c>
      <c r="H64" s="33">
        <f>[1]DEC23!Y147</f>
        <v>269252.32297063904</v>
      </c>
      <c r="I64" s="21"/>
      <c r="J64" s="74">
        <f>[1]DEC23!AA147</f>
        <v>13</v>
      </c>
      <c r="K64" s="5">
        <f>[1]DEC23!AB147</f>
        <v>206</v>
      </c>
      <c r="L64" s="33">
        <f>[1]DEC23!AC147</f>
        <v>27751786</v>
      </c>
      <c r="M64" s="33">
        <f>[1]DEC23!AD147</f>
        <v>2134752.769230769</v>
      </c>
      <c r="N64" s="50">
        <f>[1]DEC23!AE147</f>
        <v>134717.40776699031</v>
      </c>
    </row>
    <row r="65" spans="2:14" ht="15.75" x14ac:dyDescent="0.25">
      <c r="B65" s="125" t="s">
        <v>65</v>
      </c>
      <c r="C65" s="28">
        <f>[1]DEC23!T148</f>
        <v>72</v>
      </c>
      <c r="D65" s="5">
        <f>[1]DEC23!U148</f>
        <v>72</v>
      </c>
      <c r="E65" s="14">
        <f>[1]DEC23!V148</f>
        <v>16069617</v>
      </c>
      <c r="F65" s="28">
        <f>[1]DEC23!W148</f>
        <v>72</v>
      </c>
      <c r="G65" s="33">
        <f>[1]DEC23!X148</f>
        <v>16069617</v>
      </c>
      <c r="H65" s="33">
        <f>[1]DEC23!Y148</f>
        <v>223189.125</v>
      </c>
      <c r="I65" s="21">
        <f>[1]DEC23!Z148</f>
        <v>20</v>
      </c>
      <c r="J65" s="74">
        <f>[1]DEC23!AA148</f>
        <v>0</v>
      </c>
      <c r="K65" s="5">
        <f>[1]DEC23!AB148</f>
        <v>0</v>
      </c>
      <c r="L65" s="33">
        <f>[1]DEC23!AC148</f>
        <v>0</v>
      </c>
      <c r="M65" s="33"/>
      <c r="N65" s="50"/>
    </row>
    <row r="66" spans="2:14" ht="15.75" x14ac:dyDescent="0.25">
      <c r="B66" s="125" t="s">
        <v>41</v>
      </c>
      <c r="C66" s="28">
        <f>[1]DEC23!T149</f>
        <v>33</v>
      </c>
      <c r="D66" s="5">
        <f>[1]DEC23!U149</f>
        <v>38</v>
      </c>
      <c r="E66" s="14">
        <f>[1]DEC23!V149</f>
        <v>7816424</v>
      </c>
      <c r="F66" s="28">
        <f>[1]DEC23!W149</f>
        <v>32</v>
      </c>
      <c r="G66" s="33">
        <f>[1]DEC23!X149</f>
        <v>7136424</v>
      </c>
      <c r="H66" s="33">
        <f>[1]DEC23!Y149</f>
        <v>223013.25</v>
      </c>
      <c r="I66" s="21">
        <f>[1]DEC23!Z149</f>
        <v>21</v>
      </c>
      <c r="J66" s="74">
        <f>[1]DEC23!AA149</f>
        <v>1</v>
      </c>
      <c r="K66" s="5">
        <f>[1]DEC23!AB149</f>
        <v>6</v>
      </c>
      <c r="L66" s="33">
        <f>[1]DEC23!AC149</f>
        <v>680000</v>
      </c>
      <c r="M66" s="33">
        <f>[1]DEC23!AD149</f>
        <v>680000</v>
      </c>
      <c r="N66" s="50">
        <f>[1]DEC23!AE149</f>
        <v>113333.33333333333</v>
      </c>
    </row>
    <row r="67" spans="2:14" ht="15.75" x14ac:dyDescent="0.25">
      <c r="B67" s="125" t="s">
        <v>24</v>
      </c>
      <c r="C67" s="28">
        <f>[1]DEC23!T150</f>
        <v>222</v>
      </c>
      <c r="D67" s="5">
        <f>[1]DEC23!U150</f>
        <v>413</v>
      </c>
      <c r="E67" s="14">
        <f>[1]DEC23!V150</f>
        <v>71394220</v>
      </c>
      <c r="F67" s="28">
        <f>[1]DEC23!W150</f>
        <v>185</v>
      </c>
      <c r="G67" s="33">
        <f>[1]DEC23!X150</f>
        <v>41571740</v>
      </c>
      <c r="H67" s="33">
        <f>[1]DEC23!Y150</f>
        <v>224712.10810810811</v>
      </c>
      <c r="I67" s="21">
        <f>[1]DEC23!Z150</f>
        <v>19</v>
      </c>
      <c r="J67" s="74">
        <f>[1]DEC23!AA150</f>
        <v>7</v>
      </c>
      <c r="K67" s="5">
        <f>[1]DEC23!AB150</f>
        <v>168</v>
      </c>
      <c r="L67" s="33">
        <f>[1]DEC23!AC150</f>
        <v>20300000</v>
      </c>
      <c r="M67" s="33">
        <f>[1]DEC23!AD150</f>
        <v>2900000</v>
      </c>
      <c r="N67" s="50">
        <f>[1]DEC23!AE150</f>
        <v>120833.33333333333</v>
      </c>
    </row>
    <row r="68" spans="2:14" ht="15.75" x14ac:dyDescent="0.25">
      <c r="B68" s="125" t="s">
        <v>66</v>
      </c>
      <c r="C68" s="28">
        <f>[1]DEC23!T151</f>
        <v>301</v>
      </c>
      <c r="D68" s="5">
        <f>[1]DEC23!U151</f>
        <v>338</v>
      </c>
      <c r="E68" s="14">
        <f>[1]DEC23!V151</f>
        <v>101190114</v>
      </c>
      <c r="F68" s="28">
        <f>[1]DEC23!W151</f>
        <v>290</v>
      </c>
      <c r="G68" s="33">
        <f>[1]DEC23!X151</f>
        <v>91119314</v>
      </c>
      <c r="H68" s="33">
        <f>[1]DEC23!Y151</f>
        <v>314204.53103448276</v>
      </c>
      <c r="I68" s="21">
        <f>[1]DEC23!Z151</f>
        <v>7</v>
      </c>
      <c r="J68" s="74">
        <f>[1]DEC23!AA151</f>
        <v>5</v>
      </c>
      <c r="K68" s="5">
        <f>[1]DEC23!AB151</f>
        <v>32</v>
      </c>
      <c r="L68" s="33">
        <f>[1]DEC23!AC151</f>
        <v>6771786</v>
      </c>
      <c r="M68" s="33">
        <f>[1]DEC23!AD151</f>
        <v>1354357.2</v>
      </c>
      <c r="N68" s="50">
        <f>[1]DEC23!AE151</f>
        <v>211618.3125</v>
      </c>
    </row>
    <row r="69" spans="2:14" ht="15.75" x14ac:dyDescent="0.25">
      <c r="B69" s="127" t="s">
        <v>42</v>
      </c>
      <c r="C69" s="28">
        <f>[1]DEC23!T152</f>
        <v>59</v>
      </c>
      <c r="D69" s="5">
        <f>[1]DEC23!U152</f>
        <v>64</v>
      </c>
      <c r="E69" s="14">
        <f>[1]DEC23!V152</f>
        <v>15009056</v>
      </c>
      <c r="F69" s="28">
        <f>[1]DEC23!W152</f>
        <v>58</v>
      </c>
      <c r="G69" s="33">
        <f>[1]DEC23!X152</f>
        <v>13112056</v>
      </c>
      <c r="H69" s="33">
        <f>[1]DEC23!Y152</f>
        <v>226069.93103448275</v>
      </c>
      <c r="I69" s="21"/>
      <c r="J69" s="74">
        <f>[1]DEC23!AA152</f>
        <v>1</v>
      </c>
      <c r="K69" s="5">
        <f>[1]DEC23!AB152</f>
        <v>6</v>
      </c>
      <c r="L69" s="33">
        <f>[1]DEC23!AC152</f>
        <v>1897000</v>
      </c>
      <c r="M69" s="33">
        <f>[1]DEC23!AD152</f>
        <v>1897000</v>
      </c>
      <c r="N69" s="50">
        <f>[1]DEC23!AE152</f>
        <v>316166.66666666669</v>
      </c>
    </row>
    <row r="70" spans="2:14" ht="16.5" thickBot="1" x14ac:dyDescent="0.3">
      <c r="B70" s="129"/>
      <c r="C70" s="29"/>
      <c r="D70" s="22"/>
      <c r="E70" s="57"/>
      <c r="F70" s="29"/>
      <c r="G70" s="41"/>
      <c r="H70" s="41"/>
      <c r="I70" s="63"/>
      <c r="J70" s="73"/>
      <c r="K70" s="22"/>
      <c r="L70" s="41"/>
      <c r="M70" s="41"/>
      <c r="N70" s="51"/>
    </row>
    <row r="71" spans="2:14" ht="16.5" thickTop="1" x14ac:dyDescent="0.25">
      <c r="B71" s="130"/>
      <c r="C71" s="1"/>
      <c r="D71" s="1"/>
      <c r="E71" s="14"/>
      <c r="F71" s="1"/>
      <c r="G71" s="14"/>
      <c r="H71" s="14"/>
      <c r="I71" s="20"/>
      <c r="J71" s="1"/>
      <c r="K71" s="1"/>
      <c r="L71" s="14"/>
      <c r="M71" s="14"/>
      <c r="N71" s="14"/>
    </row>
    <row r="72" spans="2:14" ht="15.75" x14ac:dyDescent="0.25">
      <c r="B72" s="131" t="s">
        <v>67</v>
      </c>
      <c r="C72" s="1"/>
      <c r="D72" s="1"/>
      <c r="E72" s="14"/>
      <c r="F72" s="1"/>
      <c r="G72" s="14"/>
      <c r="H72" s="14"/>
      <c r="I72" s="20"/>
      <c r="J72" s="1"/>
      <c r="K72" s="1"/>
      <c r="L72" s="14"/>
      <c r="M72" s="14"/>
      <c r="N72" s="14"/>
    </row>
    <row r="73" spans="2:14" ht="15.75" x14ac:dyDescent="0.25">
      <c r="B73" s="132" t="s">
        <v>25</v>
      </c>
      <c r="C73" s="1"/>
      <c r="D73" s="1"/>
      <c r="E73" s="14"/>
      <c r="F73" s="1"/>
      <c r="G73" s="14"/>
      <c r="H73" s="14"/>
      <c r="I73" s="20"/>
      <c r="J73" s="1"/>
      <c r="K73" s="1"/>
      <c r="L73" s="14"/>
      <c r="M73" s="14"/>
      <c r="N73" s="14"/>
    </row>
    <row r="74" spans="2:14" ht="15.75" x14ac:dyDescent="0.25">
      <c r="B74" s="133" t="s">
        <v>26</v>
      </c>
      <c r="C74" s="1"/>
      <c r="D74" s="1"/>
      <c r="E74" s="14"/>
      <c r="F74" s="1"/>
      <c r="G74" s="14"/>
      <c r="H74" s="14"/>
      <c r="I74" s="20"/>
      <c r="J74" s="1"/>
      <c r="K74" s="1"/>
      <c r="L74" s="14"/>
      <c r="M74" s="14"/>
      <c r="N74" s="14"/>
    </row>
    <row r="75" spans="2:14" ht="15.75" x14ac:dyDescent="0.25">
      <c r="B75" s="133" t="s">
        <v>27</v>
      </c>
      <c r="C75" s="1"/>
      <c r="D75" s="1"/>
      <c r="E75" s="14"/>
      <c r="F75" s="1"/>
      <c r="G75" s="14"/>
      <c r="H75" s="14"/>
      <c r="I75" s="20"/>
      <c r="J75" s="1"/>
      <c r="K75" s="1"/>
      <c r="L75" s="14"/>
      <c r="M75" s="14"/>
      <c r="N75" s="14"/>
    </row>
    <row r="76" spans="2:14" ht="15.75" x14ac:dyDescent="0.25">
      <c r="B76" s="133" t="s">
        <v>28</v>
      </c>
      <c r="C76" s="1"/>
      <c r="D76" s="1"/>
      <c r="E76" s="14"/>
      <c r="F76" s="1"/>
      <c r="G76" s="14"/>
      <c r="H76" s="14"/>
      <c r="I76" s="20"/>
      <c r="J76" s="1"/>
      <c r="K76" s="1"/>
      <c r="L76" s="14"/>
      <c r="M76" s="14"/>
      <c r="N76" s="14"/>
    </row>
    <row r="77" spans="2:14" ht="15.75" x14ac:dyDescent="0.25">
      <c r="B77" s="133" t="s">
        <v>34</v>
      </c>
      <c r="C77" s="1"/>
      <c r="D77" s="1"/>
      <c r="E77" s="14"/>
      <c r="F77" s="1"/>
      <c r="G77" s="14"/>
      <c r="H77" s="14"/>
      <c r="I77" s="20"/>
      <c r="J77" s="1"/>
      <c r="K77" s="1"/>
      <c r="L77" s="14"/>
      <c r="M77" s="14"/>
      <c r="N77" s="14"/>
    </row>
    <row r="78" spans="2:14" ht="15.75" x14ac:dyDescent="0.25">
      <c r="B78" s="133" t="s">
        <v>35</v>
      </c>
      <c r="C78" s="1"/>
      <c r="D78" s="1"/>
      <c r="E78" s="14"/>
      <c r="F78" s="1"/>
      <c r="G78" s="14"/>
      <c r="H78" s="14"/>
      <c r="I78" s="20"/>
      <c r="J78" s="1"/>
      <c r="K78" s="1"/>
      <c r="L78" s="14"/>
      <c r="M78" s="14"/>
      <c r="N78" s="14"/>
    </row>
    <row r="79" spans="2:14" ht="15.75" x14ac:dyDescent="0.25">
      <c r="B79" s="133" t="s">
        <v>36</v>
      </c>
      <c r="C79" s="1"/>
      <c r="D79" s="1"/>
      <c r="E79" s="14"/>
      <c r="F79" s="1"/>
      <c r="G79" s="14"/>
      <c r="H79" s="14"/>
      <c r="I79" s="20"/>
      <c r="J79" s="1"/>
      <c r="K79" s="1"/>
      <c r="L79" s="14"/>
      <c r="M79" s="14"/>
      <c r="N79" s="14"/>
    </row>
    <row r="80" spans="2:14" ht="15.75" x14ac:dyDescent="0.25">
      <c r="B80" s="134" t="s">
        <v>37</v>
      </c>
      <c r="C80" s="1"/>
      <c r="D80" s="1"/>
      <c r="E80" s="14"/>
      <c r="F80" s="1"/>
      <c r="G80" s="14"/>
      <c r="H80" s="14"/>
      <c r="I80" s="20"/>
      <c r="J80" s="1"/>
      <c r="K80" s="1"/>
      <c r="L80" s="14"/>
      <c r="M80" s="14"/>
      <c r="N80" s="14"/>
    </row>
    <row r="81" spans="2:14" ht="15.75" x14ac:dyDescent="0.25">
      <c r="B81" s="134" t="s">
        <v>38</v>
      </c>
      <c r="C81" s="1"/>
      <c r="D81" s="1"/>
      <c r="E81" s="14"/>
      <c r="F81" s="1"/>
      <c r="G81" s="14"/>
      <c r="H81" s="14"/>
      <c r="I81" s="20"/>
      <c r="J81" s="1"/>
      <c r="K81" s="1"/>
      <c r="L81" s="14"/>
      <c r="M81" s="14"/>
      <c r="N81" s="14"/>
    </row>
    <row r="82" spans="2:14" ht="15.75" x14ac:dyDescent="0.25">
      <c r="B82" s="134" t="s">
        <v>68</v>
      </c>
      <c r="C82" s="1"/>
      <c r="D82" s="1"/>
      <c r="E82" s="14"/>
      <c r="F82" s="1"/>
      <c r="G82" s="14"/>
      <c r="H82" s="14"/>
      <c r="I82" s="3"/>
      <c r="J82" s="1"/>
      <c r="K82" s="1"/>
      <c r="L82" s="14"/>
      <c r="M82" s="14"/>
      <c r="N82" s="14"/>
    </row>
  </sheetData>
  <mergeCells count="18"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4547B2-0FC0-4E7D-8180-E5FB5ACAA784}"/>
</file>

<file path=customXml/itemProps2.xml><?xml version="1.0" encoding="utf-8"?>
<ds:datastoreItem xmlns:ds="http://schemas.openxmlformats.org/officeDocument/2006/customXml" ds:itemID="{CA8B7BB8-64D7-4C4F-B517-4EB1EDA1EA99}"/>
</file>

<file path=customXml/itemProps3.xml><?xml version="1.0" encoding="utf-8"?>
<ds:datastoreItem xmlns:ds="http://schemas.openxmlformats.org/officeDocument/2006/customXml" ds:itemID="{443BE152-ED20-4DC4-9250-97B61E02E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2024-01-30T19:04:39Z</cp:lastPrinted>
  <dcterms:created xsi:type="dcterms:W3CDTF">2003-04-24T14:06:32Z</dcterms:created>
  <dcterms:modified xsi:type="dcterms:W3CDTF">2024-01-30T19:04:55Z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