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DECEMBER/"/>
    </mc:Choice>
  </mc:AlternateContent>
  <xr:revisionPtr revIDLastSave="0" documentId="14_{1241D096-D8B1-4D6A-BEEB-23F595C0ECCC}" xr6:coauthVersionLast="47" xr6:coauthVersionMax="47" xr10:uidLastSave="{00000000-0000-0000-0000-000000000000}"/>
  <bookViews>
    <workbookView xWindow="-57720" yWindow="-4455" windowWidth="29040" windowHeight="15840" tabRatio="603" xr2:uid="{00000000-000D-0000-FFFF-FFFF00000000}"/>
  </bookViews>
  <sheets>
    <sheet name="1B1" sheetId="4" r:id="rId1"/>
  </sheets>
  <externalReferences>
    <externalReference r:id="rId2"/>
  </externalReferences>
  <definedNames>
    <definedName name="_xlnm.Print_Area" localSheetId="0">'1B1'!$B$2:$N$82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9" i="4" l="1"/>
  <c r="M69" i="4"/>
  <c r="L69" i="4"/>
  <c r="K69" i="4"/>
  <c r="J69" i="4"/>
  <c r="H69" i="4"/>
  <c r="G69" i="4"/>
  <c r="F69" i="4"/>
  <c r="E69" i="4"/>
  <c r="D69" i="4"/>
  <c r="C69" i="4"/>
  <c r="N68" i="4"/>
  <c r="M68" i="4"/>
  <c r="L68" i="4"/>
  <c r="K68" i="4"/>
  <c r="J68" i="4"/>
  <c r="I68" i="4"/>
  <c r="H68" i="4"/>
  <c r="G68" i="4"/>
  <c r="F68" i="4"/>
  <c r="E68" i="4"/>
  <c r="D68" i="4"/>
  <c r="C68" i="4"/>
  <c r="N67" i="4"/>
  <c r="M67" i="4"/>
  <c r="L67" i="4"/>
  <c r="K67" i="4"/>
  <c r="J67" i="4"/>
  <c r="I67" i="4"/>
  <c r="H67" i="4"/>
  <c r="G67" i="4"/>
  <c r="F67" i="4"/>
  <c r="E67" i="4"/>
  <c r="D67" i="4"/>
  <c r="C67" i="4"/>
  <c r="L66" i="4"/>
  <c r="K66" i="4"/>
  <c r="J66" i="4"/>
  <c r="I66" i="4"/>
  <c r="H66" i="4"/>
  <c r="G66" i="4"/>
  <c r="F66" i="4"/>
  <c r="E66" i="4"/>
  <c r="D66" i="4"/>
  <c r="C66" i="4"/>
  <c r="L65" i="4"/>
  <c r="K65" i="4"/>
  <c r="J65" i="4"/>
  <c r="I65" i="4"/>
  <c r="H65" i="4"/>
  <c r="G65" i="4"/>
  <c r="F65" i="4"/>
  <c r="E65" i="4"/>
  <c r="D65" i="4"/>
  <c r="C65" i="4"/>
  <c r="N64" i="4"/>
  <c r="M64" i="4"/>
  <c r="L64" i="4"/>
  <c r="K64" i="4"/>
  <c r="J64" i="4"/>
  <c r="H64" i="4"/>
  <c r="G64" i="4"/>
  <c r="F64" i="4"/>
  <c r="E64" i="4"/>
  <c r="D64" i="4"/>
  <c r="C64" i="4"/>
  <c r="L62" i="4"/>
  <c r="K62" i="4"/>
  <c r="J62" i="4"/>
  <c r="H62" i="4"/>
  <c r="G62" i="4"/>
  <c r="F62" i="4"/>
  <c r="E62" i="4"/>
  <c r="D62" i="4"/>
  <c r="C62" i="4"/>
  <c r="L61" i="4"/>
  <c r="K61" i="4"/>
  <c r="J61" i="4"/>
  <c r="I61" i="4"/>
  <c r="H61" i="4"/>
  <c r="G61" i="4"/>
  <c r="F61" i="4"/>
  <c r="E61" i="4"/>
  <c r="D61" i="4"/>
  <c r="C61" i="4"/>
  <c r="N60" i="4"/>
  <c r="M60" i="4"/>
  <c r="L60" i="4"/>
  <c r="K60" i="4"/>
  <c r="J60" i="4"/>
  <c r="I60" i="4"/>
  <c r="H60" i="4"/>
  <c r="G60" i="4"/>
  <c r="F60" i="4"/>
  <c r="E60" i="4"/>
  <c r="D60" i="4"/>
  <c r="C60" i="4"/>
  <c r="L59" i="4"/>
  <c r="K59" i="4"/>
  <c r="J59" i="4"/>
  <c r="H59" i="4"/>
  <c r="G59" i="4"/>
  <c r="F59" i="4"/>
  <c r="E59" i="4"/>
  <c r="D59" i="4"/>
  <c r="C59" i="4"/>
  <c r="L58" i="4"/>
  <c r="K58" i="4"/>
  <c r="J58" i="4"/>
  <c r="G58" i="4"/>
  <c r="F58" i="4"/>
  <c r="E58" i="4"/>
  <c r="D58" i="4"/>
  <c r="C58" i="4"/>
  <c r="L57" i="4"/>
  <c r="K57" i="4"/>
  <c r="J57" i="4"/>
  <c r="I57" i="4"/>
  <c r="H57" i="4"/>
  <c r="G57" i="4"/>
  <c r="F57" i="4"/>
  <c r="E57" i="4"/>
  <c r="D57" i="4"/>
  <c r="C57" i="4"/>
  <c r="L56" i="4"/>
  <c r="K56" i="4"/>
  <c r="J56" i="4"/>
  <c r="I56" i="4"/>
  <c r="H56" i="4"/>
  <c r="G56" i="4"/>
  <c r="F56" i="4"/>
  <c r="E56" i="4"/>
  <c r="D56" i="4"/>
  <c r="C56" i="4"/>
  <c r="L55" i="4"/>
  <c r="K55" i="4"/>
  <c r="J55" i="4"/>
  <c r="G55" i="4"/>
  <c r="F55" i="4"/>
  <c r="E55" i="4"/>
  <c r="D55" i="4"/>
  <c r="C55" i="4"/>
  <c r="L54" i="4"/>
  <c r="K54" i="4"/>
  <c r="J54" i="4"/>
  <c r="H54" i="4"/>
  <c r="G54" i="4"/>
  <c r="F54" i="4"/>
  <c r="E54" i="4"/>
  <c r="D54" i="4"/>
  <c r="C54" i="4"/>
  <c r="L53" i="4"/>
  <c r="K53" i="4"/>
  <c r="J53" i="4"/>
  <c r="I53" i="4"/>
  <c r="H53" i="4"/>
  <c r="G53" i="4"/>
  <c r="F53" i="4"/>
  <c r="E53" i="4"/>
  <c r="D53" i="4"/>
  <c r="C53" i="4"/>
  <c r="N52" i="4"/>
  <c r="M52" i="4"/>
  <c r="L52" i="4"/>
  <c r="K52" i="4"/>
  <c r="J52" i="4"/>
  <c r="H52" i="4"/>
  <c r="G52" i="4"/>
  <c r="F52" i="4"/>
  <c r="E52" i="4"/>
  <c r="D52" i="4"/>
  <c r="C52" i="4"/>
  <c r="L50" i="4"/>
  <c r="K50" i="4"/>
  <c r="J50" i="4"/>
  <c r="I50" i="4"/>
  <c r="H50" i="4"/>
  <c r="G50" i="4"/>
  <c r="F50" i="4"/>
  <c r="E50" i="4"/>
  <c r="D50" i="4"/>
  <c r="C50" i="4"/>
  <c r="L49" i="4"/>
  <c r="K49" i="4"/>
  <c r="J49" i="4"/>
  <c r="I49" i="4"/>
  <c r="H49" i="4"/>
  <c r="G49" i="4"/>
  <c r="F49" i="4"/>
  <c r="E49" i="4"/>
  <c r="D49" i="4"/>
  <c r="C49" i="4"/>
  <c r="L48" i="4"/>
  <c r="K48" i="4"/>
  <c r="J48" i="4"/>
  <c r="G48" i="4"/>
  <c r="F48" i="4"/>
  <c r="E48" i="4"/>
  <c r="D48" i="4"/>
  <c r="C48" i="4"/>
  <c r="L47" i="4"/>
  <c r="K47" i="4"/>
  <c r="J47" i="4"/>
  <c r="H47" i="4"/>
  <c r="G47" i="4"/>
  <c r="F47" i="4"/>
  <c r="E47" i="4"/>
  <c r="D47" i="4"/>
  <c r="C47" i="4"/>
  <c r="L46" i="4"/>
  <c r="K46" i="4"/>
  <c r="J46" i="4"/>
  <c r="I46" i="4"/>
  <c r="H46" i="4"/>
  <c r="G46" i="4"/>
  <c r="F46" i="4"/>
  <c r="E46" i="4"/>
  <c r="D46" i="4"/>
  <c r="C46" i="4"/>
  <c r="L45" i="4"/>
  <c r="K45" i="4"/>
  <c r="J45" i="4"/>
  <c r="H45" i="4"/>
  <c r="G45" i="4"/>
  <c r="F45" i="4"/>
  <c r="E45" i="4"/>
  <c r="D45" i="4"/>
  <c r="C45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H40" i="4"/>
  <c r="G40" i="4"/>
  <c r="F40" i="4"/>
  <c r="E40" i="4"/>
  <c r="D40" i="4"/>
  <c r="C40" i="4"/>
  <c r="N38" i="4"/>
  <c r="M38" i="4"/>
  <c r="L38" i="4"/>
  <c r="K38" i="4"/>
  <c r="J38" i="4"/>
  <c r="I38" i="4"/>
  <c r="H38" i="4"/>
  <c r="G38" i="4"/>
  <c r="F38" i="4"/>
  <c r="E38" i="4"/>
  <c r="D38" i="4"/>
  <c r="C38" i="4"/>
  <c r="N37" i="4"/>
  <c r="M37" i="4"/>
  <c r="L37" i="4"/>
  <c r="K37" i="4"/>
  <c r="J37" i="4"/>
  <c r="I37" i="4"/>
  <c r="H37" i="4"/>
  <c r="G37" i="4"/>
  <c r="F37" i="4"/>
  <c r="E37" i="4"/>
  <c r="D37" i="4"/>
  <c r="C37" i="4"/>
  <c r="N36" i="4"/>
  <c r="M36" i="4"/>
  <c r="L36" i="4"/>
  <c r="K36" i="4"/>
  <c r="J36" i="4"/>
  <c r="I36" i="4"/>
  <c r="H36" i="4"/>
  <c r="G36" i="4"/>
  <c r="F36" i="4"/>
  <c r="E36" i="4"/>
  <c r="D36" i="4"/>
  <c r="C36" i="4"/>
  <c r="N35" i="4"/>
  <c r="M35" i="4"/>
  <c r="L35" i="4"/>
  <c r="K35" i="4"/>
  <c r="J35" i="4"/>
  <c r="H35" i="4"/>
  <c r="G35" i="4"/>
  <c r="F35" i="4"/>
  <c r="E35" i="4"/>
  <c r="D35" i="4"/>
  <c r="C35" i="4"/>
  <c r="N33" i="4"/>
  <c r="M33" i="4"/>
  <c r="L33" i="4"/>
  <c r="K33" i="4"/>
  <c r="J33" i="4"/>
  <c r="I33" i="4"/>
  <c r="H33" i="4"/>
  <c r="G33" i="4"/>
  <c r="F33" i="4"/>
  <c r="E33" i="4"/>
  <c r="D33" i="4"/>
  <c r="C33" i="4"/>
  <c r="N32" i="4"/>
  <c r="M32" i="4"/>
  <c r="L32" i="4"/>
  <c r="K32" i="4"/>
  <c r="J32" i="4"/>
  <c r="I32" i="4"/>
  <c r="H32" i="4"/>
  <c r="G32" i="4"/>
  <c r="F32" i="4"/>
  <c r="E32" i="4"/>
  <c r="D32" i="4"/>
  <c r="C32" i="4"/>
  <c r="N31" i="4"/>
  <c r="M31" i="4"/>
  <c r="L31" i="4"/>
  <c r="K31" i="4"/>
  <c r="J31" i="4"/>
  <c r="I31" i="4"/>
  <c r="H31" i="4"/>
  <c r="G31" i="4"/>
  <c r="F31" i="4"/>
  <c r="E31" i="4"/>
  <c r="D31" i="4"/>
  <c r="C31" i="4"/>
  <c r="N30" i="4"/>
  <c r="M30" i="4"/>
  <c r="L30" i="4"/>
  <c r="K30" i="4"/>
  <c r="J30" i="4"/>
  <c r="I30" i="4"/>
  <c r="H30" i="4"/>
  <c r="G30" i="4"/>
  <c r="F30" i="4"/>
  <c r="E30" i="4"/>
  <c r="D30" i="4"/>
  <c r="C30" i="4"/>
  <c r="N29" i="4"/>
  <c r="M29" i="4"/>
  <c r="L29" i="4"/>
  <c r="K29" i="4"/>
  <c r="J29" i="4"/>
  <c r="I29" i="4"/>
  <c r="H29" i="4"/>
  <c r="G29" i="4"/>
  <c r="F29" i="4"/>
  <c r="E29" i="4"/>
  <c r="D29" i="4"/>
  <c r="C29" i="4"/>
  <c r="N28" i="4"/>
  <c r="M28" i="4"/>
  <c r="L28" i="4"/>
  <c r="K28" i="4"/>
  <c r="J28" i="4"/>
  <c r="I28" i="4"/>
  <c r="H28" i="4"/>
  <c r="G28" i="4"/>
  <c r="F28" i="4"/>
  <c r="E28" i="4"/>
  <c r="D28" i="4"/>
  <c r="C28" i="4"/>
  <c r="N27" i="4"/>
  <c r="M27" i="4"/>
  <c r="L27" i="4"/>
  <c r="K27" i="4"/>
  <c r="J27" i="4"/>
  <c r="H27" i="4"/>
  <c r="G27" i="4"/>
  <c r="F27" i="4"/>
  <c r="E27" i="4"/>
  <c r="D27" i="4"/>
  <c r="C27" i="4"/>
  <c r="N25" i="4"/>
  <c r="M25" i="4"/>
  <c r="L25" i="4"/>
  <c r="K25" i="4"/>
  <c r="J25" i="4"/>
  <c r="H25" i="4"/>
  <c r="G25" i="4"/>
  <c r="F25" i="4"/>
  <c r="E25" i="4"/>
  <c r="D25" i="4"/>
  <c r="C25" i="4"/>
  <c r="N24" i="4"/>
  <c r="M24" i="4"/>
  <c r="L24" i="4"/>
  <c r="K24" i="4"/>
  <c r="J24" i="4"/>
  <c r="H24" i="4"/>
  <c r="G24" i="4"/>
  <c r="F24" i="4"/>
  <c r="E24" i="4"/>
  <c r="D24" i="4"/>
  <c r="C24" i="4"/>
  <c r="N23" i="4"/>
  <c r="M23" i="4"/>
  <c r="L23" i="4"/>
  <c r="K23" i="4"/>
  <c r="J23" i="4"/>
  <c r="H23" i="4"/>
  <c r="G23" i="4"/>
  <c r="F23" i="4"/>
  <c r="E23" i="4"/>
  <c r="D23" i="4"/>
  <c r="C23" i="4"/>
  <c r="N22" i="4"/>
  <c r="M22" i="4"/>
  <c r="L22" i="4"/>
  <c r="K22" i="4"/>
  <c r="J22" i="4"/>
  <c r="H22" i="4"/>
  <c r="G22" i="4"/>
  <c r="F22" i="4"/>
  <c r="E22" i="4"/>
  <c r="D22" i="4"/>
  <c r="C22" i="4"/>
  <c r="N21" i="4"/>
  <c r="M21" i="4"/>
  <c r="L21" i="4"/>
  <c r="K21" i="4"/>
  <c r="J21" i="4"/>
  <c r="H21" i="4"/>
  <c r="G21" i="4"/>
  <c r="F21" i="4"/>
  <c r="E21" i="4"/>
  <c r="D21" i="4"/>
  <c r="C21" i="4"/>
  <c r="N20" i="4"/>
  <c r="M20" i="4"/>
  <c r="L20" i="4"/>
  <c r="K20" i="4"/>
  <c r="J20" i="4"/>
  <c r="H20" i="4"/>
  <c r="G20" i="4"/>
  <c r="F20" i="4"/>
  <c r="E20" i="4"/>
  <c r="D20" i="4"/>
  <c r="C20" i="4"/>
  <c r="N19" i="4"/>
  <c r="M19" i="4"/>
  <c r="L19" i="4"/>
  <c r="K19" i="4"/>
  <c r="J19" i="4"/>
  <c r="H19" i="4"/>
  <c r="G19" i="4"/>
  <c r="F19" i="4"/>
  <c r="E19" i="4"/>
  <c r="D19" i="4"/>
  <c r="C19" i="4"/>
  <c r="N17" i="4"/>
  <c r="M17" i="4"/>
  <c r="L17" i="4"/>
  <c r="K17" i="4"/>
  <c r="J17" i="4"/>
  <c r="H17" i="4"/>
  <c r="G17" i="4"/>
  <c r="F17" i="4"/>
  <c r="E17" i="4"/>
  <c r="D17" i="4"/>
  <c r="C17" i="4"/>
  <c r="N15" i="4"/>
  <c r="M15" i="4"/>
  <c r="L15" i="4"/>
  <c r="K15" i="4"/>
  <c r="J15" i="4"/>
  <c r="H15" i="4"/>
  <c r="G15" i="4"/>
  <c r="F15" i="4"/>
  <c r="E15" i="4"/>
  <c r="D15" i="4"/>
  <c r="C15" i="4"/>
  <c r="B3" i="4"/>
  <c r="B2" i="4"/>
</calcChain>
</file>

<file path=xl/sharedStrings.xml><?xml version="1.0" encoding="utf-8"?>
<sst xmlns="http://schemas.openxmlformats.org/spreadsheetml/2006/main" count="76" uniqueCount="70">
  <si>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</si>
  <si>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</si>
  <si>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</si>
  <si>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</si>
  <si>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</si>
  <si>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</si>
  <si>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</si>
  <si>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</si>
  <si>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</si>
  <si>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</si>
  <si>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</si>
  <si>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</si>
  <si>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</si>
  <si>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</si>
  <si>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</si>
  <si>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</si>
  <si>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</si>
  <si>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</si>
  <si>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</si>
  <si>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</si>
  <si>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</si>
  <si>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</si>
  <si>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</si>
  <si>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</si>
  <si>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</si>
  <si>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</si>
  <si>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</si>
  <si>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</si>
  <si>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</si>
  <si>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</si>
  <si>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</si>
  <si>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</si>
  <si>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</si>
  <si>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</si>
  <si>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</si>
  <si>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</si>
  <si>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</si>
  <si>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</si>
  <si>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  Frostburg</t>
  </si>
  <si>
    <t xml:space="preserve">     Lonaconing town</t>
  </si>
  <si>
    <t xml:space="preserve">   GARRETT</t>
  </si>
  <si>
    <t xml:space="preserve">   WASHINGTON</t>
  </si>
  <si>
    <t xml:space="preserve">  UPPER EASTERN SHORE</t>
  </si>
  <si>
    <t xml:space="preserve">   CAROLINE </t>
  </si>
  <si>
    <t xml:space="preserve">     Marydel town</t>
  </si>
  <si>
    <t xml:space="preserve">     Preston town</t>
  </si>
  <si>
    <t xml:space="preserve">   CECIL</t>
  </si>
  <si>
    <t xml:space="preserve">   KENT </t>
  </si>
  <si>
    <t xml:space="preserve">     Betterton town</t>
  </si>
  <si>
    <t xml:space="preserve">     Rock Hall town</t>
  </si>
  <si>
    <t xml:space="preserve">   QUEEN ANNE'S</t>
  </si>
  <si>
    <t xml:space="preserve">   TALBOT</t>
  </si>
  <si>
    <t xml:space="preserve">     Easton</t>
  </si>
  <si>
    <t xml:space="preserve">  LOWER  EASTERN SHORE</t>
  </si>
  <si>
    <t xml:space="preserve">   DORCHESTER</t>
  </si>
  <si>
    <t xml:space="preserve">   SOMERSET </t>
  </si>
  <si>
    <t xml:space="preserve">   WICOMICO</t>
  </si>
  <si>
    <t xml:space="preserve">   WORCESTER</t>
  </si>
  <si>
    <t xml:space="preserve">     Ocean city town</t>
  </si>
  <si>
    <t>PREPARED BY MD DEPARTMENT OF PLANNING.  PLANNING DATA SERVICES. JANUARY 2024.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</si>
  <si>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</si>
  <si>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</si>
  <si>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</si>
  <si>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</si>
  <si>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</si>
  <si>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</si>
  <si>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</si>
  <si>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</si>
  <si>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</si>
  <si>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Specified PIP summaries included in county and county group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</si>
</sst>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mbria"/>
      <family val="1"/>
    </font>
    <font>
      <sz val="12"/>
      <name val="Cambria"/>
      <family val="1"/>
    </font>
    <font>
      <b/>
      <sz val="14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1" applyNumberFormat="1" applyFont="1"/>
    <xf numFmtId="164" fontId="2" fillId="0" borderId="0" xfId="1" applyNumberFormat="1" applyFont="1"/>
    <xf numFmtId="41" fontId="2" fillId="0" borderId="0" xfId="0" applyNumberFormat="1" applyFont="1"/>
    <xf numFmtId="41" fontId="2" fillId="0" borderId="22" xfId="0" applyNumberFormat="1" applyFont="1" applyBorder="1"/>
    <xf numFmtId="41" fontId="2" fillId="0" borderId="12" xfId="0" applyNumberFormat="1" applyFont="1" applyBorder="1"/>
    <xf numFmtId="164" fontId="2" fillId="0" borderId="12" xfId="1" applyNumberFormat="1" applyFont="1" applyBorder="1"/>
    <xf numFmtId="164" fontId="1" fillId="0" borderId="12" xfId="1" applyNumberFormat="1" applyFont="1" applyBorder="1"/>
    <xf numFmtId="0" fontId="1" fillId="0" borderId="0" xfId="0" applyFont="1" applyAlignment="1">
      <alignment horizontal="center" vertical="center"/>
    </xf>
    <xf numFmtId="41" fontId="1" fillId="0" borderId="12" xfId="0" applyNumberFormat="1" applyFont="1" applyBorder="1"/>
    <xf numFmtId="41" fontId="1" fillId="0" borderId="22" xfId="0" applyNumberFormat="1" applyFont="1" applyBorder="1"/>
    <xf numFmtId="164" fontId="1" fillId="0" borderId="10" xfId="1" applyNumberFormat="1" applyFont="1" applyBorder="1"/>
    <xf numFmtId="41" fontId="2" fillId="0" borderId="16" xfId="0" applyNumberFormat="1" applyFont="1" applyBorder="1"/>
    <xf numFmtId="41" fontId="1" fillId="0" borderId="16" xfId="0" applyNumberFormat="1" applyFont="1" applyBorder="1"/>
    <xf numFmtId="164" fontId="2" fillId="0" borderId="0" xfId="1" applyNumberFormat="1" applyFont="1" applyBorder="1"/>
    <xf numFmtId="41" fontId="1" fillId="0" borderId="0" xfId="0" applyNumberFormat="1" applyFont="1"/>
    <xf numFmtId="1" fontId="1" fillId="0" borderId="0" xfId="0" applyNumberFormat="1" applyFont="1" applyAlignment="1">
      <alignment horizontal="center"/>
    </xf>
    <xf numFmtId="41" fontId="2" fillId="0" borderId="4" xfId="0" applyNumberFormat="1" applyFont="1" applyBorder="1"/>
    <xf numFmtId="42" fontId="2" fillId="0" borderId="0" xfId="0" applyNumberFormat="1" applyFont="1"/>
    <xf numFmtId="3" fontId="2" fillId="0" borderId="4" xfId="0" applyNumberFormat="1" applyFont="1" applyBorder="1"/>
    <xf numFmtId="42" fontId="1" fillId="0" borderId="0" xfId="0" applyNumberFormat="1" applyFont="1"/>
    <xf numFmtId="164" fontId="1" fillId="0" borderId="0" xfId="1" applyNumberFormat="1" applyFont="1" applyBorder="1"/>
    <xf numFmtId="0" fontId="2" fillId="0" borderId="4" xfId="0" applyFont="1" applyBorder="1"/>
    <xf numFmtId="164" fontId="1" fillId="0" borderId="12" xfId="1" applyNumberFormat="1" applyFont="1" applyBorder="1" applyAlignment="1">
      <alignment horizontal="right"/>
    </xf>
    <xf numFmtId="42" fontId="1" fillId="0" borderId="0" xfId="0" applyNumberFormat="1" applyFont="1" applyAlignment="1">
      <alignment horizontal="right"/>
    </xf>
    <xf numFmtId="3" fontId="5" fillId="0" borderId="4" xfId="0" applyNumberFormat="1" applyFont="1" applyBorder="1"/>
    <xf numFmtId="42" fontId="1" fillId="0" borderId="4" xfId="0" applyNumberFormat="1" applyFont="1" applyBorder="1"/>
    <xf numFmtId="3" fontId="4" fillId="0" borderId="4" xfId="0" applyNumberFormat="1" applyFont="1" applyBorder="1"/>
    <xf numFmtId="164" fontId="6" fillId="0" borderId="12" xfId="1" applyNumberFormat="1" applyFont="1" applyBorder="1"/>
    <xf numFmtId="41" fontId="6" fillId="0" borderId="12" xfId="0" applyNumberFormat="1" applyFont="1" applyBorder="1"/>
    <xf numFmtId="164" fontId="6" fillId="0" borderId="0" xfId="1" applyNumberFormat="1" applyFont="1" applyBorder="1"/>
    <xf numFmtId="42" fontId="6" fillId="0" borderId="0" xfId="0" applyNumberFormat="1" applyFont="1"/>
    <xf numFmtId="0" fontId="1" fillId="0" borderId="4" xfId="0" applyFont="1" applyBorder="1"/>
    <xf numFmtId="3" fontId="1" fillId="0" borderId="4" xfId="0" applyNumberFormat="1" applyFont="1" applyBorder="1"/>
    <xf numFmtId="0" fontId="5" fillId="0" borderId="4" xfId="0" applyFont="1" applyBorder="1"/>
    <xf numFmtId="0" fontId="5" fillId="0" borderId="8" xfId="0" applyFont="1" applyBorder="1"/>
    <xf numFmtId="41" fontId="1" fillId="0" borderId="14" xfId="0" applyNumberFormat="1" applyFont="1" applyBorder="1"/>
    <xf numFmtId="41" fontId="1" fillId="0" borderId="31" xfId="0" applyNumberFormat="1" applyFont="1" applyBorder="1"/>
    <xf numFmtId="164" fontId="1" fillId="0" borderId="14" xfId="1" applyNumberFormat="1" applyFont="1" applyBorder="1"/>
    <xf numFmtId="164" fontId="1" fillId="0" borderId="9" xfId="1" applyNumberFormat="1" applyFont="1" applyBorder="1"/>
    <xf numFmtId="49" fontId="2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1" applyNumberFormat="1" applyFont="1" applyAlignment="1"/>
    <xf numFmtId="41" fontId="1" fillId="0" borderId="39" xfId="0" applyNumberFormat="1" applyFont="1" applyBorder="1"/>
    <xf numFmtId="41" fontId="1" fillId="0" borderId="29" xfId="0" applyNumberFormat="1" applyFont="1" applyBorder="1"/>
    <xf numFmtId="41" fontId="1" fillId="0" borderId="30" xfId="0" applyNumberFormat="1" applyFont="1" applyBorder="1"/>
    <xf numFmtId="164" fontId="1" fillId="0" borderId="19" xfId="1" applyNumberFormat="1" applyFont="1" applyBorder="1"/>
    <xf numFmtId="164" fontId="1" fillId="0" borderId="30" xfId="1" applyNumberFormat="1" applyFont="1" applyBorder="1"/>
    <xf numFmtId="41" fontId="1" fillId="0" borderId="19" xfId="0" applyNumberFormat="1" applyFont="1" applyBorder="1"/>
    <xf numFmtId="41" fontId="1" fillId="0" borderId="44" xfId="0" applyNumberFormat="1" applyFont="1" applyBorder="1"/>
    <xf numFmtId="164" fontId="1" fillId="0" borderId="38" xfId="1" applyNumberFormat="1" applyFont="1" applyBorder="1"/>
    <xf numFmtId="41" fontId="2" fillId="0" borderId="0" xfId="0" applyNumberFormat="1" applyFont="1" applyAlignment="1">
      <alignment horizontal="center"/>
    </xf>
    <xf numFmtId="164" fontId="2" fillId="0" borderId="13" xfId="1" applyNumberFormat="1" applyFont="1" applyBorder="1"/>
    <xf numFmtId="3" fontId="1" fillId="0" borderId="22" xfId="0" applyNumberFormat="1" applyFont="1" applyBorder="1"/>
    <xf numFmtId="41" fontId="6" fillId="0" borderId="22" xfId="0" applyNumberFormat="1" applyFont="1" applyBorder="1"/>
    <xf numFmtId="41" fontId="6" fillId="0" borderId="0" xfId="0" applyNumberFormat="1" applyFont="1" applyAlignment="1">
      <alignment horizontal="center"/>
    </xf>
    <xf numFmtId="41" fontId="6" fillId="0" borderId="16" xfId="0" applyNumberFormat="1" applyFont="1" applyBorder="1"/>
    <xf numFmtId="164" fontId="1" fillId="0" borderId="13" xfId="1" applyNumberFormat="1" applyFont="1" applyBorder="1"/>
    <xf numFmtId="1" fontId="2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/>
    </xf>
    <xf numFmtId="41" fontId="1" fillId="0" borderId="17" xfId="0" applyNumberFormat="1" applyFont="1" applyBorder="1"/>
    <xf numFmtId="164" fontId="1" fillId="0" borderId="15" xfId="1" applyNumberFormat="1" applyFont="1" applyBorder="1"/>
    <xf numFmtId="164" fontId="1" fillId="0" borderId="13" xfId="1" applyNumberFormat="1" applyFont="1" applyBorder="1" applyAlignment="1">
      <alignment horizontal="right"/>
    </xf>
    <xf numFmtId="3" fontId="2" fillId="0" borderId="22" xfId="0" applyNumberFormat="1" applyFont="1" applyBorder="1"/>
    <xf numFmtId="3" fontId="2" fillId="0" borderId="12" xfId="0" applyNumberFormat="1" applyFont="1" applyBorder="1"/>
    <xf numFmtId="41" fontId="1" fillId="0" borderId="16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4" fillId="0" borderId="12" xfId="0" applyNumberFormat="1" applyFont="1" applyBorder="1"/>
    <xf numFmtId="164" fontId="4" fillId="0" borderId="0" xfId="1" applyNumberFormat="1" applyFont="1" applyBorder="1"/>
    <xf numFmtId="164" fontId="4" fillId="0" borderId="12" xfId="1" applyNumberFormat="1" applyFont="1" applyBorder="1"/>
    <xf numFmtId="42" fontId="2" fillId="0" borderId="0" xfId="0" applyNumberFormat="1" applyFont="1" applyAlignment="1">
      <alignment horizontal="right"/>
    </xf>
    <xf numFmtId="3" fontId="5" fillId="0" borderId="22" xfId="0" applyNumberFormat="1" applyFont="1" applyBorder="1"/>
    <xf numFmtId="3" fontId="5" fillId="0" borderId="12" xfId="0" applyNumberFormat="1" applyFont="1" applyBorder="1"/>
    <xf numFmtId="164" fontId="5" fillId="0" borderId="0" xfId="1" applyNumberFormat="1" applyFont="1" applyBorder="1"/>
    <xf numFmtId="164" fontId="5" fillId="0" borderId="12" xfId="1" applyNumberFormat="1" applyFont="1" applyBorder="1"/>
    <xf numFmtId="3" fontId="1" fillId="0" borderId="12" xfId="0" applyNumberFormat="1" applyFont="1" applyBorder="1"/>
    <xf numFmtId="49" fontId="7" fillId="0" borderId="0" xfId="0" applyNumberFormat="1" applyFont="1"/>
    <xf numFmtId="49" fontId="8" fillId="0" borderId="0" xfId="0" applyNumberFormat="1" applyFont="1"/>
    <xf numFmtId="0" fontId="8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center" vertical="center"/>
    </xf>
    <xf numFmtId="41" fontId="2" fillId="0" borderId="33" xfId="0" applyNumberFormat="1" applyFont="1" applyBorder="1" applyAlignment="1">
      <alignment horizontal="center" vertical="center"/>
    </xf>
    <xf numFmtId="41" fontId="2" fillId="0" borderId="34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2" fillId="0" borderId="41" xfId="0" applyNumberFormat="1" applyFont="1" applyBorder="1" applyAlignment="1">
      <alignment horizontal="center" vertical="center"/>
    </xf>
    <xf numFmtId="41" fontId="2" fillId="0" borderId="42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29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26" xfId="0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 wrapText="1"/>
    </xf>
    <xf numFmtId="164" fontId="2" fillId="0" borderId="26" xfId="1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36" xfId="1" applyNumberFormat="1" applyFont="1" applyBorder="1" applyAlignment="1">
      <alignment horizontal="center" vertical="center"/>
    </xf>
    <xf numFmtId="164" fontId="2" fillId="0" borderId="37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DECEMBER/DECEMBER_23.xlsx" TargetMode="External"/><Relationship Id="rId1" Type="http://schemas.openxmlformats.org/officeDocument/2006/relationships/externalLinkPath" Target="DECEMBER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C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C85" t="str">
            <v>Table 1B.1</v>
          </cell>
        </row>
        <row r="86">
          <cell r="C86" t="str">
            <v>NEW HOUSING CONSTRUCTION AND VALUE :  YEAR TO DATE DECEMBER 2023</v>
          </cell>
        </row>
        <row r="98">
          <cell r="D98">
            <v>10694</v>
          </cell>
          <cell r="E98">
            <v>18124</v>
          </cell>
          <cell r="F98">
            <v>4110009000</v>
          </cell>
          <cell r="G98">
            <v>10516</v>
          </cell>
          <cell r="H98">
            <v>2880017000</v>
          </cell>
          <cell r="I98">
            <v>273870.00760745531</v>
          </cell>
          <cell r="K98">
            <v>148</v>
          </cell>
          <cell r="L98">
            <v>7522</v>
          </cell>
          <cell r="M98">
            <v>1214485000</v>
          </cell>
          <cell r="N98">
            <v>8205979.7297297297</v>
          </cell>
          <cell r="O98">
            <v>161457.72400957192</v>
          </cell>
        </row>
        <row r="100">
          <cell r="D100">
            <v>10694</v>
          </cell>
          <cell r="E100">
            <v>18124</v>
          </cell>
          <cell r="F100">
            <v>4110008582</v>
          </cell>
          <cell r="G100">
            <v>10516</v>
          </cell>
          <cell r="H100">
            <v>2880016848</v>
          </cell>
          <cell r="I100">
            <v>273869.99315329024</v>
          </cell>
          <cell r="K100">
            <v>148</v>
          </cell>
          <cell r="L100">
            <v>7522</v>
          </cell>
          <cell r="M100">
            <v>1214484776</v>
          </cell>
          <cell r="N100">
            <v>8205978.2162162159</v>
          </cell>
          <cell r="O100">
            <v>161457.69423025791</v>
          </cell>
        </row>
        <row r="102">
          <cell r="D102">
            <v>9639</v>
          </cell>
          <cell r="E102">
            <v>15645</v>
          </cell>
          <cell r="F102">
            <v>3622535625</v>
          </cell>
          <cell r="G102">
            <v>9512</v>
          </cell>
          <cell r="H102">
            <v>2536935140</v>
          </cell>
          <cell r="I102">
            <v>266708.90874684608</v>
          </cell>
          <cell r="K102">
            <v>115</v>
          </cell>
          <cell r="L102">
            <v>6091</v>
          </cell>
          <cell r="M102">
            <v>1076570575</v>
          </cell>
          <cell r="N102">
            <v>9361483.2608695645</v>
          </cell>
          <cell r="O102">
            <v>176747.75488425547</v>
          </cell>
        </row>
        <row r="103">
          <cell r="D103">
            <v>4786</v>
          </cell>
          <cell r="E103">
            <v>8602</v>
          </cell>
          <cell r="F103">
            <v>1975360440</v>
          </cell>
          <cell r="G103">
            <v>4751</v>
          </cell>
          <cell r="H103">
            <v>1213693280</v>
          </cell>
          <cell r="I103">
            <v>255460.59355925067</v>
          </cell>
          <cell r="K103">
            <v>35</v>
          </cell>
          <cell r="L103">
            <v>3851</v>
          </cell>
          <cell r="M103">
            <v>761667160</v>
          </cell>
          <cell r="N103">
            <v>21761918.857142858</v>
          </cell>
          <cell r="O103">
            <v>197784.25344066476</v>
          </cell>
        </row>
        <row r="104">
          <cell r="D104">
            <v>4417</v>
          </cell>
          <cell r="E104">
            <v>6564</v>
          </cell>
          <cell r="F104">
            <v>1540563222</v>
          </cell>
          <cell r="G104">
            <v>4335</v>
          </cell>
          <cell r="H104">
            <v>1223274901</v>
          </cell>
          <cell r="I104">
            <v>282185.67497116496</v>
          </cell>
          <cell r="K104">
            <v>72</v>
          </cell>
          <cell r="L104">
            <v>2195</v>
          </cell>
          <cell r="M104">
            <v>309181495</v>
          </cell>
          <cell r="N104">
            <v>4294187.430555556</v>
          </cell>
          <cell r="O104">
            <v>140857.17312072893</v>
          </cell>
        </row>
        <row r="105">
          <cell r="D105">
            <v>436</v>
          </cell>
          <cell r="E105">
            <v>479</v>
          </cell>
          <cell r="F105">
            <v>106611963</v>
          </cell>
          <cell r="G105">
            <v>426</v>
          </cell>
          <cell r="H105">
            <v>99966959</v>
          </cell>
          <cell r="I105">
            <v>234664.22300469482</v>
          </cell>
          <cell r="K105">
            <v>8</v>
          </cell>
          <cell r="L105">
            <v>45</v>
          </cell>
          <cell r="M105">
            <v>5721920</v>
          </cell>
          <cell r="N105">
            <v>715240</v>
          </cell>
          <cell r="O105">
            <v>127153.77777777778</v>
          </cell>
        </row>
        <row r="106">
          <cell r="D106">
            <v>1055</v>
          </cell>
          <cell r="E106">
            <v>2479</v>
          </cell>
          <cell r="F106">
            <v>487472957</v>
          </cell>
          <cell r="G106">
            <v>1004</v>
          </cell>
          <cell r="H106">
            <v>343081708</v>
          </cell>
          <cell r="I106">
            <v>341714.84860557772</v>
          </cell>
          <cell r="K106">
            <v>33</v>
          </cell>
          <cell r="L106">
            <v>1431</v>
          </cell>
          <cell r="M106">
            <v>137914201</v>
          </cell>
          <cell r="N106">
            <v>4179218.2121212119</v>
          </cell>
          <cell r="O106">
            <v>96376.101327742843</v>
          </cell>
        </row>
        <row r="107">
          <cell r="D107">
            <v>114</v>
          </cell>
          <cell r="E107">
            <v>1411</v>
          </cell>
          <cell r="F107">
            <v>138305009</v>
          </cell>
          <cell r="G107">
            <v>96</v>
          </cell>
          <cell r="H107">
            <v>20332176</v>
          </cell>
          <cell r="I107">
            <v>211793.5</v>
          </cell>
          <cell r="K107">
            <v>17</v>
          </cell>
          <cell r="L107">
            <v>1313</v>
          </cell>
          <cell r="M107">
            <v>117172833</v>
          </cell>
          <cell r="N107">
            <v>6892519.5882352944</v>
          </cell>
          <cell r="O107">
            <v>89240.543031226203</v>
          </cell>
        </row>
        <row r="108">
          <cell r="D108">
            <v>941</v>
          </cell>
          <cell r="E108">
            <v>1068</v>
          </cell>
          <cell r="F108">
            <v>349167948</v>
          </cell>
          <cell r="G108">
            <v>908</v>
          </cell>
          <cell r="H108">
            <v>322749532</v>
          </cell>
          <cell r="I108">
            <v>355451.02643171808</v>
          </cell>
          <cell r="K108">
            <v>16</v>
          </cell>
          <cell r="L108">
            <v>118</v>
          </cell>
          <cell r="M108">
            <v>20741368</v>
          </cell>
          <cell r="N108">
            <v>1296335.5</v>
          </cell>
          <cell r="O108">
            <v>175774.30508474575</v>
          </cell>
        </row>
        <row r="110">
          <cell r="D110">
            <v>3608</v>
          </cell>
          <cell r="E110">
            <v>6701</v>
          </cell>
          <cell r="F110">
            <v>1201237032</v>
          </cell>
          <cell r="G110">
            <v>3539</v>
          </cell>
          <cell r="H110">
            <v>800691792</v>
          </cell>
          <cell r="I110">
            <v>226248.0339078836</v>
          </cell>
          <cell r="K110">
            <v>67</v>
          </cell>
          <cell r="L110">
            <v>3156</v>
          </cell>
          <cell r="M110">
            <v>399105240</v>
          </cell>
          <cell r="N110">
            <v>5956794.6268656719</v>
          </cell>
          <cell r="O110">
            <v>126459.20152091255</v>
          </cell>
        </row>
        <row r="111">
          <cell r="D111">
            <v>950</v>
          </cell>
          <cell r="E111">
            <v>1073</v>
          </cell>
          <cell r="F111">
            <v>167969487</v>
          </cell>
          <cell r="G111">
            <v>948</v>
          </cell>
          <cell r="H111">
            <v>145489699</v>
          </cell>
          <cell r="I111">
            <v>153470.14662447257</v>
          </cell>
          <cell r="J111">
            <v>24</v>
          </cell>
          <cell r="K111">
            <v>2</v>
          </cell>
          <cell r="L111">
            <v>125</v>
          </cell>
          <cell r="M111">
            <v>22479788</v>
          </cell>
          <cell r="N111">
            <v>11239894</v>
          </cell>
          <cell r="O111">
            <v>179838.304</v>
          </cell>
        </row>
        <row r="112">
          <cell r="D112">
            <v>1128</v>
          </cell>
          <cell r="E112">
            <v>1673</v>
          </cell>
          <cell r="F112">
            <v>395467436</v>
          </cell>
          <cell r="G112">
            <v>1119</v>
          </cell>
          <cell r="H112">
            <v>306967436</v>
          </cell>
          <cell r="I112">
            <v>274322.99910634494</v>
          </cell>
          <cell r="J112">
            <v>11</v>
          </cell>
          <cell r="K112">
            <v>9</v>
          </cell>
          <cell r="L112">
            <v>554</v>
          </cell>
          <cell r="M112">
            <v>88500000</v>
          </cell>
          <cell r="N112">
            <v>9833333.333333334</v>
          </cell>
          <cell r="O112">
            <v>159747.29241877256</v>
          </cell>
        </row>
        <row r="113">
          <cell r="D113">
            <v>131</v>
          </cell>
          <cell r="E113">
            <v>210</v>
          </cell>
          <cell r="F113">
            <v>55910636</v>
          </cell>
          <cell r="G113">
            <v>126</v>
          </cell>
          <cell r="H113">
            <v>45018636</v>
          </cell>
          <cell r="I113">
            <v>357290.76190476189</v>
          </cell>
          <cell r="J113">
            <v>4</v>
          </cell>
          <cell r="K113">
            <v>5</v>
          </cell>
          <cell r="L113">
            <v>84</v>
          </cell>
          <cell r="M113">
            <v>10892000</v>
          </cell>
          <cell r="N113">
            <v>2178400</v>
          </cell>
          <cell r="O113">
            <v>129666.66666666667</v>
          </cell>
        </row>
        <row r="114">
          <cell r="D114">
            <v>679</v>
          </cell>
          <cell r="E114">
            <v>1536</v>
          </cell>
          <cell r="F114">
            <v>274490286</v>
          </cell>
          <cell r="G114">
            <v>647</v>
          </cell>
          <cell r="H114">
            <v>152134667</v>
          </cell>
          <cell r="I114">
            <v>235138.58887171562</v>
          </cell>
          <cell r="J114">
            <v>16</v>
          </cell>
          <cell r="K114">
            <v>31</v>
          </cell>
          <cell r="L114">
            <v>885</v>
          </cell>
          <cell r="M114">
            <v>121715619</v>
          </cell>
          <cell r="N114">
            <v>3926310.2903225808</v>
          </cell>
          <cell r="O114">
            <v>137531.77288135592</v>
          </cell>
        </row>
        <row r="115">
          <cell r="D115">
            <v>606</v>
          </cell>
          <cell r="E115">
            <v>798</v>
          </cell>
          <cell r="F115">
            <v>169094178</v>
          </cell>
          <cell r="G115">
            <v>603</v>
          </cell>
          <cell r="H115">
            <v>130749178</v>
          </cell>
          <cell r="I115">
            <v>216831.14096185737</v>
          </cell>
          <cell r="J115">
            <v>20</v>
          </cell>
          <cell r="K115">
            <v>3</v>
          </cell>
          <cell r="L115">
            <v>195</v>
          </cell>
          <cell r="M115">
            <v>38345000</v>
          </cell>
          <cell r="N115">
            <v>12781666.666666666</v>
          </cell>
          <cell r="O115">
            <v>196641.02564102566</v>
          </cell>
        </row>
        <row r="116">
          <cell r="D116">
            <v>114</v>
          </cell>
          <cell r="E116">
            <v>1411</v>
          </cell>
          <cell r="F116">
            <v>138305009</v>
          </cell>
          <cell r="G116">
            <v>96</v>
          </cell>
          <cell r="H116">
            <v>20332176</v>
          </cell>
          <cell r="I116">
            <v>211793.5</v>
          </cell>
          <cell r="J116">
            <v>21</v>
          </cell>
          <cell r="K116">
            <v>17</v>
          </cell>
          <cell r="L116">
            <v>1313</v>
          </cell>
          <cell r="M116">
            <v>117172833</v>
          </cell>
          <cell r="N116">
            <v>6892519.5882352944</v>
          </cell>
          <cell r="O116">
            <v>89240.543031226203</v>
          </cell>
        </row>
        <row r="118">
          <cell r="D118">
            <v>3871</v>
          </cell>
          <cell r="E118">
            <v>7502</v>
          </cell>
          <cell r="F118">
            <v>1771095649</v>
          </cell>
          <cell r="G118">
            <v>3831</v>
          </cell>
          <cell r="H118">
            <v>1075885338</v>
          </cell>
          <cell r="I118">
            <v>280836.68441660143</v>
          </cell>
          <cell r="K118">
            <v>38</v>
          </cell>
          <cell r="L118">
            <v>3665</v>
          </cell>
          <cell r="M118">
            <v>694428485</v>
          </cell>
          <cell r="N118">
            <v>18274433.815789472</v>
          </cell>
          <cell r="O118">
            <v>189475.71214188269</v>
          </cell>
        </row>
        <row r="119">
          <cell r="D119">
            <v>1163</v>
          </cell>
          <cell r="E119">
            <v>1646</v>
          </cell>
          <cell r="F119">
            <v>359172132</v>
          </cell>
          <cell r="G119">
            <v>1147</v>
          </cell>
          <cell r="H119">
            <v>314649193</v>
          </cell>
          <cell r="I119">
            <v>274323.62074978201</v>
          </cell>
          <cell r="J119">
            <v>10</v>
          </cell>
          <cell r="K119">
            <v>14</v>
          </cell>
          <cell r="L119">
            <v>493</v>
          </cell>
          <cell r="M119">
            <v>43741113</v>
          </cell>
          <cell r="N119">
            <v>3124365.2142857141</v>
          </cell>
          <cell r="O119">
            <v>88724.367139959431</v>
          </cell>
        </row>
        <row r="120">
          <cell r="D120">
            <v>1041</v>
          </cell>
          <cell r="E120">
            <v>2839</v>
          </cell>
          <cell r="F120">
            <v>765952876</v>
          </cell>
          <cell r="G120">
            <v>1023</v>
          </cell>
          <cell r="H120">
            <v>314167633</v>
          </cell>
          <cell r="I120">
            <v>307104.23558162269</v>
          </cell>
          <cell r="J120">
            <v>6</v>
          </cell>
          <cell r="K120">
            <v>18</v>
          </cell>
          <cell r="L120">
            <v>1816</v>
          </cell>
          <cell r="M120">
            <v>451785243</v>
          </cell>
          <cell r="N120">
            <v>25099180.166666668</v>
          </cell>
          <cell r="O120">
            <v>248780.42015418503</v>
          </cell>
        </row>
        <row r="121">
          <cell r="D121">
            <v>1667</v>
          </cell>
          <cell r="E121">
            <v>3017</v>
          </cell>
          <cell r="F121">
            <v>645970641</v>
          </cell>
          <cell r="G121">
            <v>1661</v>
          </cell>
          <cell r="H121">
            <v>447068512</v>
          </cell>
          <cell r="I121">
            <v>269156.23841059604</v>
          </cell>
          <cell r="J121">
            <v>12</v>
          </cell>
          <cell r="K121">
            <v>6</v>
          </cell>
          <cell r="L121">
            <v>1356</v>
          </cell>
          <cell r="M121">
            <v>198902129</v>
          </cell>
          <cell r="N121">
            <v>33150354.833333332</v>
          </cell>
          <cell r="O121">
            <v>146682.98598820058</v>
          </cell>
        </row>
        <row r="123">
          <cell r="D123">
            <v>1298</v>
          </cell>
          <cell r="E123">
            <v>1609</v>
          </cell>
          <cell r="F123">
            <v>504457679</v>
          </cell>
          <cell r="G123">
            <v>1283</v>
          </cell>
          <cell r="H123">
            <v>449452679</v>
          </cell>
          <cell r="I123">
            <v>350313.85736554948</v>
          </cell>
          <cell r="K123">
            <v>8</v>
          </cell>
          <cell r="L123">
            <v>302</v>
          </cell>
          <cell r="M123">
            <v>48320000</v>
          </cell>
          <cell r="N123">
            <v>6040000</v>
          </cell>
          <cell r="O123">
            <v>160000</v>
          </cell>
        </row>
        <row r="124">
          <cell r="D124">
            <v>386</v>
          </cell>
          <cell r="E124">
            <v>386</v>
          </cell>
          <cell r="F124">
            <v>140913395</v>
          </cell>
          <cell r="G124">
            <v>386</v>
          </cell>
          <cell r="H124">
            <v>140913395</v>
          </cell>
          <cell r="I124">
            <v>365060.60880829016</v>
          </cell>
          <cell r="J124">
            <v>3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95</v>
          </cell>
          <cell r="E125">
            <v>95</v>
          </cell>
          <cell r="F125">
            <v>26215313</v>
          </cell>
          <cell r="G125">
            <v>95</v>
          </cell>
          <cell r="H125">
            <v>26215313</v>
          </cell>
          <cell r="I125">
            <v>275950.66315789474</v>
          </cell>
          <cell r="J125">
            <v>9</v>
          </cell>
          <cell r="K125">
            <v>0</v>
          </cell>
          <cell r="L125">
            <v>0</v>
          </cell>
          <cell r="M125">
            <v>0</v>
          </cell>
        </row>
        <row r="126">
          <cell r="D126">
            <v>817</v>
          </cell>
          <cell r="E126">
            <v>1128</v>
          </cell>
          <cell r="F126">
            <v>337328971</v>
          </cell>
          <cell r="G126">
            <v>802</v>
          </cell>
          <cell r="H126">
            <v>282323971</v>
          </cell>
          <cell r="I126">
            <v>352024.90149625938</v>
          </cell>
          <cell r="J126">
            <v>5</v>
          </cell>
          <cell r="K126">
            <v>8</v>
          </cell>
          <cell r="L126">
            <v>302</v>
          </cell>
          <cell r="M126">
            <v>48320000</v>
          </cell>
          <cell r="N126">
            <v>6040000</v>
          </cell>
          <cell r="O126">
            <v>160000</v>
          </cell>
        </row>
        <row r="128">
          <cell r="D128">
            <v>438</v>
          </cell>
          <cell r="E128">
            <v>438</v>
          </cell>
          <cell r="F128">
            <v>160585325</v>
          </cell>
          <cell r="G128">
            <v>438</v>
          </cell>
          <cell r="H128">
            <v>160585325</v>
          </cell>
          <cell r="I128">
            <v>366633.1621004566</v>
          </cell>
          <cell r="K128">
            <v>0</v>
          </cell>
          <cell r="L128">
            <v>0</v>
          </cell>
          <cell r="M128">
            <v>0</v>
          </cell>
        </row>
        <row r="129">
          <cell r="D129">
            <v>16</v>
          </cell>
          <cell r="E129">
            <v>16</v>
          </cell>
          <cell r="F129">
            <v>3533753</v>
          </cell>
          <cell r="G129">
            <v>16</v>
          </cell>
          <cell r="H129">
            <v>3533753</v>
          </cell>
          <cell r="I129">
            <v>220859.5625</v>
          </cell>
          <cell r="J129">
            <v>19</v>
          </cell>
          <cell r="K129">
            <v>0</v>
          </cell>
          <cell r="L129">
            <v>0</v>
          </cell>
          <cell r="M129">
            <v>0</v>
          </cell>
        </row>
        <row r="130">
          <cell r="D130">
            <v>6</v>
          </cell>
          <cell r="E130">
            <v>6</v>
          </cell>
          <cell r="F130">
            <v>770000</v>
          </cell>
          <cell r="G130">
            <v>6</v>
          </cell>
          <cell r="H130">
            <v>770000</v>
          </cell>
          <cell r="I130">
            <v>128333.33333333333</v>
          </cell>
          <cell r="K130">
            <v>0</v>
          </cell>
          <cell r="L130">
            <v>0</v>
          </cell>
          <cell r="M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155</v>
          </cell>
          <cell r="E132">
            <v>155</v>
          </cell>
          <cell r="F132">
            <v>89076355</v>
          </cell>
          <cell r="G132">
            <v>155</v>
          </cell>
          <cell r="H132">
            <v>89076355</v>
          </cell>
          <cell r="I132">
            <v>574686.16129032255</v>
          </cell>
          <cell r="J132">
            <v>1</v>
          </cell>
          <cell r="K132">
            <v>0</v>
          </cell>
          <cell r="L132">
            <v>0</v>
          </cell>
          <cell r="M132">
            <v>0</v>
          </cell>
        </row>
        <row r="133">
          <cell r="D133">
            <v>267</v>
          </cell>
          <cell r="E133">
            <v>267</v>
          </cell>
          <cell r="F133">
            <v>67975217</v>
          </cell>
          <cell r="G133">
            <v>267</v>
          </cell>
          <cell r="H133">
            <v>67975217</v>
          </cell>
          <cell r="I133">
            <v>254588.82771535582</v>
          </cell>
          <cell r="J133">
            <v>13</v>
          </cell>
          <cell r="K133">
            <v>0</v>
          </cell>
          <cell r="L133">
            <v>0</v>
          </cell>
          <cell r="M133">
            <v>0</v>
          </cell>
        </row>
        <row r="135">
          <cell r="D135">
            <v>803</v>
          </cell>
          <cell r="E135">
            <v>1038</v>
          </cell>
          <cell r="F135">
            <v>281718644</v>
          </cell>
          <cell r="G135">
            <v>784</v>
          </cell>
          <cell r="H135">
            <v>232680881</v>
          </cell>
          <cell r="I135">
            <v>296786.83801020408</v>
          </cell>
          <cell r="K135">
            <v>11</v>
          </cell>
          <cell r="L135">
            <v>236</v>
          </cell>
          <cell r="M135">
            <v>46167763</v>
          </cell>
          <cell r="N135">
            <v>4197069.3636363633</v>
          </cell>
          <cell r="O135">
            <v>195626.11440677967</v>
          </cell>
        </row>
        <row r="136">
          <cell r="D136">
            <v>46</v>
          </cell>
          <cell r="E136">
            <v>49</v>
          </cell>
          <cell r="F136">
            <v>10193509</v>
          </cell>
          <cell r="G136">
            <v>45</v>
          </cell>
          <cell r="H136">
            <v>9953509</v>
          </cell>
          <cell r="I136">
            <v>221189.08888888889</v>
          </cell>
          <cell r="J136">
            <v>18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1</v>
          </cell>
          <cell r="E137">
            <v>1</v>
          </cell>
          <cell r="F137">
            <v>50000</v>
          </cell>
          <cell r="G137">
            <v>1</v>
          </cell>
          <cell r="H137">
            <v>50000</v>
          </cell>
          <cell r="I137">
            <v>50000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D139">
            <v>230</v>
          </cell>
          <cell r="E139">
            <v>230</v>
          </cell>
          <cell r="F139">
            <v>56383744</v>
          </cell>
          <cell r="G139">
            <v>230</v>
          </cell>
          <cell r="H139">
            <v>56383744</v>
          </cell>
          <cell r="I139">
            <v>245146.71304347826</v>
          </cell>
          <cell r="J139">
            <v>15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68</v>
          </cell>
          <cell r="E140">
            <v>75</v>
          </cell>
          <cell r="F140">
            <v>20904310</v>
          </cell>
          <cell r="G140">
            <v>61</v>
          </cell>
          <cell r="H140">
            <v>18274310</v>
          </cell>
          <cell r="I140">
            <v>299578.85245901637</v>
          </cell>
          <cell r="J140">
            <v>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3</v>
          </cell>
          <cell r="E142">
            <v>3</v>
          </cell>
          <cell r="F142">
            <v>959400</v>
          </cell>
          <cell r="G142">
            <v>3</v>
          </cell>
          <cell r="H142">
            <v>959400</v>
          </cell>
          <cell r="I142">
            <v>319800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310</v>
          </cell>
          <cell r="E143">
            <v>535</v>
          </cell>
          <cell r="F143">
            <v>121054567</v>
          </cell>
          <cell r="G143">
            <v>299</v>
          </cell>
          <cell r="H143">
            <v>74886804</v>
          </cell>
          <cell r="I143">
            <v>250457.53846153847</v>
          </cell>
          <cell r="J143">
            <v>14</v>
          </cell>
          <cell r="K143">
            <v>11</v>
          </cell>
          <cell r="L143">
            <v>236</v>
          </cell>
          <cell r="M143">
            <v>46167763</v>
          </cell>
          <cell r="N143">
            <v>4197069.3636363633</v>
          </cell>
          <cell r="O143">
            <v>195626.11440677967</v>
          </cell>
        </row>
        <row r="144">
          <cell r="D144">
            <v>149</v>
          </cell>
          <cell r="E144">
            <v>149</v>
          </cell>
          <cell r="F144">
            <v>73182514</v>
          </cell>
          <cell r="G144">
            <v>149</v>
          </cell>
          <cell r="H144">
            <v>73182514</v>
          </cell>
          <cell r="I144">
            <v>491157.81208053691</v>
          </cell>
          <cell r="J144">
            <v>2</v>
          </cell>
          <cell r="K144">
            <v>0</v>
          </cell>
          <cell r="L144">
            <v>0</v>
          </cell>
          <cell r="M144">
            <v>0</v>
          </cell>
        </row>
        <row r="145">
          <cell r="D145">
            <v>25</v>
          </cell>
          <cell r="E145">
            <v>25</v>
          </cell>
          <cell r="F145">
            <v>9219990</v>
          </cell>
          <cell r="G145">
            <v>25</v>
          </cell>
          <cell r="H145">
            <v>9219990</v>
          </cell>
          <cell r="I145">
            <v>368799.6</v>
          </cell>
          <cell r="K145">
            <v>0</v>
          </cell>
          <cell r="L145">
            <v>0</v>
          </cell>
          <cell r="M145">
            <v>0</v>
          </cell>
        </row>
        <row r="147">
          <cell r="D147">
            <v>676</v>
          </cell>
          <cell r="E147">
            <v>836</v>
          </cell>
          <cell r="F147">
            <v>190914253</v>
          </cell>
          <cell r="G147">
            <v>641</v>
          </cell>
          <cell r="H147">
            <v>160720833</v>
          </cell>
          <cell r="I147">
            <v>250734.52886115445</v>
          </cell>
          <cell r="K147">
            <v>24</v>
          </cell>
          <cell r="L147">
            <v>163</v>
          </cell>
          <cell r="M147">
            <v>26463288</v>
          </cell>
          <cell r="N147">
            <v>1102637</v>
          </cell>
          <cell r="O147">
            <v>162351.46012269938</v>
          </cell>
        </row>
        <row r="148">
          <cell r="D148">
            <v>71</v>
          </cell>
          <cell r="E148">
            <v>71</v>
          </cell>
          <cell r="F148">
            <v>15778388</v>
          </cell>
          <cell r="G148">
            <v>71</v>
          </cell>
          <cell r="H148">
            <v>15778388</v>
          </cell>
          <cell r="I148">
            <v>222230.81690140846</v>
          </cell>
          <cell r="J148">
            <v>17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44</v>
          </cell>
          <cell r="E149">
            <v>48</v>
          </cell>
          <cell r="F149">
            <v>9592589</v>
          </cell>
          <cell r="G149">
            <v>40</v>
          </cell>
          <cell r="H149">
            <v>8454589</v>
          </cell>
          <cell r="I149">
            <v>211364.72500000001</v>
          </cell>
          <cell r="J149">
            <v>22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153</v>
          </cell>
          <cell r="E150">
            <v>196</v>
          </cell>
          <cell r="F150">
            <v>35102993</v>
          </cell>
          <cell r="G150">
            <v>143</v>
          </cell>
          <cell r="H150">
            <v>28457989</v>
          </cell>
          <cell r="I150">
            <v>199006.91608391609</v>
          </cell>
          <cell r="J150">
            <v>23</v>
          </cell>
          <cell r="K150">
            <v>8</v>
          </cell>
          <cell r="L150">
            <v>45</v>
          </cell>
          <cell r="M150">
            <v>5721920</v>
          </cell>
          <cell r="N150">
            <v>715240</v>
          </cell>
          <cell r="O150">
            <v>127153.77777777778</v>
          </cell>
        </row>
        <row r="151">
          <cell r="D151">
            <v>408</v>
          </cell>
          <cell r="E151">
            <v>521</v>
          </cell>
          <cell r="F151">
            <v>130440283</v>
          </cell>
          <cell r="G151">
            <v>387</v>
          </cell>
          <cell r="H151">
            <v>108029867</v>
          </cell>
          <cell r="I151">
            <v>279146.9431524548</v>
          </cell>
          <cell r="J151">
            <v>8</v>
          </cell>
          <cell r="K151">
            <v>16</v>
          </cell>
          <cell r="L151">
            <v>118</v>
          </cell>
          <cell r="M151">
            <v>20741368</v>
          </cell>
          <cell r="N151">
            <v>1296335.5</v>
          </cell>
          <cell r="O151">
            <v>175774.30508474575</v>
          </cell>
        </row>
        <row r="152">
          <cell r="D152">
            <v>57</v>
          </cell>
          <cell r="E152">
            <v>133</v>
          </cell>
          <cell r="F152">
            <v>33526250</v>
          </cell>
          <cell r="G152">
            <v>44</v>
          </cell>
          <cell r="H152">
            <v>17052250</v>
          </cell>
          <cell r="I152">
            <v>387551.13636363635</v>
          </cell>
          <cell r="K152">
            <v>12</v>
          </cell>
          <cell r="L152">
            <v>87</v>
          </cell>
          <cell r="M152">
            <v>16150000</v>
          </cell>
          <cell r="N152">
            <v>1345833.3333333333</v>
          </cell>
          <cell r="O152">
            <v>185632.18390804599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84CA1-F759-47AB-8C35-C2B7DACA0A65}">
  <sheetPr>
    <pageSetUpPr fitToPage="1"/>
  </sheetPr>
  <dimension ref="B2:N82"/>
  <sheetViews>
    <sheetView tabSelected="1" workbookViewId="0">
      <selection activeCell="B72" sqref="B72"/>
    </sheetView>
  </sheetViews>
  <sheetFormatPr defaultRowHeight="15.75"/>
  <cols>
    <col min="1" max="1" width="9.140625" style="1"/>
    <col min="2" max="2" width="48.140625" style="1" bestFit="1" customWidth="1"/>
    <col min="3" max="4" width="12.7109375" style="1" customWidth="1"/>
    <col min="5" max="5" width="19.85546875" style="1" customWidth="1"/>
    <col min="6" max="6" width="12.7109375" style="1" customWidth="1"/>
    <col min="7" max="7" width="19.85546875" style="1" bestFit="1" customWidth="1"/>
    <col min="8" max="11" width="12.7109375" style="1" customWidth="1"/>
    <col min="12" max="12" width="19.42578125" style="1" bestFit="1" customWidth="1"/>
    <col min="13" max="13" width="16.140625" style="1" bestFit="1" customWidth="1"/>
    <col min="14" max="14" width="12.85546875" style="1" bestFit="1" customWidth="1"/>
    <col min="15" max="16384" width="9.140625" style="1"/>
  </cols>
  <sheetData>
    <row r="2" spans="2:14">
      <c r="B2" s="2" t="str">
        <f>[1]DEC23!C85</f>
        <v>Table 1B.1</v>
      </c>
      <c r="E2" s="44"/>
      <c r="G2" s="44"/>
      <c r="H2" s="44"/>
      <c r="L2" s="44"/>
      <c r="M2" s="44"/>
      <c r="N2" s="44"/>
    </row>
    <row r="3" spans="2:14" ht="18">
      <c r="B3" s="81" t="str">
        <f>[1]DEC23!C86</f>
        <v>NEW HOUSING CONSTRUCTION AND VALUE :  YEAR TO DATE DECEMBER 2023</v>
      </c>
      <c r="E3" s="44"/>
      <c r="G3" s="44"/>
      <c r="H3" s="44"/>
      <c r="L3" s="44"/>
      <c r="M3" s="44"/>
      <c r="N3" s="44"/>
    </row>
    <row r="4" spans="2:14" ht="16.5" thickBot="1">
      <c r="E4" s="44"/>
      <c r="G4" s="44"/>
      <c r="H4" s="44"/>
      <c r="L4" s="44"/>
      <c r="M4" s="44"/>
      <c r="N4" s="44"/>
    </row>
    <row r="5" spans="2:14" ht="16.5" thickTop="1">
      <c r="B5" s="82" t="s">
        <v>0</v>
      </c>
      <c r="C5" s="85" t="s">
        <v>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</row>
    <row r="6" spans="2:14" ht="16.5" thickBot="1">
      <c r="B6" s="83"/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</row>
    <row r="7" spans="2:14">
      <c r="B7" s="83"/>
      <c r="C7" s="91" t="s">
        <v>2</v>
      </c>
      <c r="D7" s="92"/>
      <c r="E7" s="92"/>
      <c r="F7" s="91" t="s">
        <v>3</v>
      </c>
      <c r="G7" s="92"/>
      <c r="H7" s="92"/>
      <c r="I7" s="95"/>
      <c r="J7" s="92" t="s">
        <v>4</v>
      </c>
      <c r="K7" s="92"/>
      <c r="L7" s="92"/>
      <c r="M7" s="92"/>
      <c r="N7" s="100"/>
    </row>
    <row r="8" spans="2:14">
      <c r="B8" s="83"/>
      <c r="C8" s="88"/>
      <c r="D8" s="89"/>
      <c r="E8" s="89"/>
      <c r="F8" s="88"/>
      <c r="G8" s="89"/>
      <c r="H8" s="89"/>
      <c r="I8" s="96"/>
      <c r="J8" s="89"/>
      <c r="K8" s="89"/>
      <c r="L8" s="89"/>
      <c r="M8" s="89"/>
      <c r="N8" s="90"/>
    </row>
    <row r="9" spans="2:14" ht="16.5" thickBot="1">
      <c r="B9" s="83"/>
      <c r="C9" s="93"/>
      <c r="D9" s="94"/>
      <c r="E9" s="94"/>
      <c r="F9" s="97"/>
      <c r="G9" s="98"/>
      <c r="H9" s="98"/>
      <c r="I9" s="99"/>
      <c r="J9" s="98"/>
      <c r="K9" s="98"/>
      <c r="L9" s="98"/>
      <c r="M9" s="98"/>
      <c r="N9" s="101"/>
    </row>
    <row r="10" spans="2:14" ht="15.75" customHeight="1">
      <c r="B10" s="83"/>
      <c r="C10" s="102" t="s">
        <v>5</v>
      </c>
      <c r="D10" s="105" t="s">
        <v>6</v>
      </c>
      <c r="E10" s="108" t="s">
        <v>7</v>
      </c>
      <c r="F10" s="103" t="s">
        <v>6</v>
      </c>
      <c r="G10" s="109" t="s">
        <v>7</v>
      </c>
      <c r="H10" s="111" t="s">
        <v>8</v>
      </c>
      <c r="I10" s="113" t="s">
        <v>9</v>
      </c>
      <c r="J10" s="89" t="s">
        <v>5</v>
      </c>
      <c r="K10" s="115" t="s">
        <v>6</v>
      </c>
      <c r="L10" s="109" t="s">
        <v>7</v>
      </c>
      <c r="M10" s="117" t="s">
        <v>8</v>
      </c>
      <c r="N10" s="118"/>
    </row>
    <row r="11" spans="2:14">
      <c r="B11" s="83"/>
      <c r="C11" s="103"/>
      <c r="D11" s="106"/>
      <c r="E11" s="109"/>
      <c r="F11" s="103"/>
      <c r="G11" s="109"/>
      <c r="H11" s="111"/>
      <c r="I11" s="113"/>
      <c r="J11" s="89"/>
      <c r="K11" s="115"/>
      <c r="L11" s="109"/>
      <c r="M11" s="119"/>
      <c r="N11" s="120"/>
    </row>
    <row r="12" spans="2:14">
      <c r="B12" s="83"/>
      <c r="C12" s="103"/>
      <c r="D12" s="106"/>
      <c r="E12" s="109"/>
      <c r="F12" s="103"/>
      <c r="G12" s="109"/>
      <c r="H12" s="111"/>
      <c r="I12" s="113"/>
      <c r="J12" s="89"/>
      <c r="K12" s="115"/>
      <c r="L12" s="109"/>
      <c r="M12" s="121" t="s">
        <v>10</v>
      </c>
      <c r="N12" s="122" t="s">
        <v>11</v>
      </c>
    </row>
    <row r="13" spans="2:14" ht="16.5" thickBot="1">
      <c r="B13" s="84"/>
      <c r="C13" s="104"/>
      <c r="D13" s="107"/>
      <c r="E13" s="110"/>
      <c r="F13" s="104"/>
      <c r="G13" s="110"/>
      <c r="H13" s="112"/>
      <c r="I13" s="114"/>
      <c r="J13" s="94"/>
      <c r="K13" s="116"/>
      <c r="L13" s="110"/>
      <c r="M13" s="110"/>
      <c r="N13" s="123"/>
    </row>
    <row r="14" spans="2:14">
      <c r="B14" s="45"/>
      <c r="C14" s="46"/>
      <c r="D14" s="47"/>
      <c r="E14" s="48"/>
      <c r="F14" s="46"/>
      <c r="G14" s="49"/>
      <c r="H14" s="49"/>
      <c r="I14" s="50"/>
      <c r="J14" s="51"/>
      <c r="K14" s="47"/>
      <c r="L14" s="49"/>
      <c r="M14" s="49"/>
      <c r="N14" s="52"/>
    </row>
    <row r="15" spans="2:14">
      <c r="B15" s="19" t="s">
        <v>12</v>
      </c>
      <c r="C15" s="6">
        <f>[1]DEC23!D98</f>
        <v>10694</v>
      </c>
      <c r="D15" s="7">
        <f>[1]DEC23!E98</f>
        <v>18124</v>
      </c>
      <c r="E15" s="16">
        <f>[1]DEC23!F98</f>
        <v>4110009000</v>
      </c>
      <c r="F15" s="6">
        <f>[1]DEC23!G98</f>
        <v>10516</v>
      </c>
      <c r="G15" s="8">
        <f>[1]DEC23!H98</f>
        <v>2880017000</v>
      </c>
      <c r="H15" s="8">
        <f>[1]DEC23!I98</f>
        <v>273870.00760745531</v>
      </c>
      <c r="I15" s="5"/>
      <c r="J15" s="14">
        <f>[1]DEC23!K98</f>
        <v>148</v>
      </c>
      <c r="K15" s="7">
        <f>[1]DEC23!L98</f>
        <v>7522</v>
      </c>
      <c r="L15" s="8">
        <f>[1]DEC23!M98</f>
        <v>1214485000</v>
      </c>
      <c r="M15" s="8">
        <f>[1]DEC23!N98</f>
        <v>8205979.7297297297</v>
      </c>
      <c r="N15" s="54">
        <f>[1]DEC23!O98</f>
        <v>161457.72400957192</v>
      </c>
    </row>
    <row r="16" spans="2:14">
      <c r="B16" s="21"/>
      <c r="C16" s="6"/>
      <c r="D16" s="7"/>
      <c r="E16" s="16"/>
      <c r="F16" s="6"/>
      <c r="G16" s="8"/>
      <c r="H16" s="8"/>
      <c r="I16" s="53"/>
      <c r="J16" s="14"/>
      <c r="K16" s="7"/>
      <c r="L16" s="8"/>
      <c r="M16" s="8"/>
      <c r="N16" s="54"/>
    </row>
    <row r="17" spans="2:14">
      <c r="B17" s="24" t="s">
        <v>13</v>
      </c>
      <c r="C17" s="65">
        <f>[1]DEC23!D100</f>
        <v>10694</v>
      </c>
      <c r="D17" s="66">
        <f>[1]DEC23!E100</f>
        <v>18124</v>
      </c>
      <c r="E17" s="16">
        <f>[1]DEC23!F100</f>
        <v>4110008582</v>
      </c>
      <c r="F17" s="65">
        <f>[1]DEC23!G100</f>
        <v>10516</v>
      </c>
      <c r="G17" s="8">
        <f>[1]DEC23!H100</f>
        <v>2880016848</v>
      </c>
      <c r="H17" s="8">
        <f>[1]DEC23!I100</f>
        <v>273869.99315329024</v>
      </c>
      <c r="I17" s="20"/>
      <c r="J17" s="14">
        <f>[1]DEC23!K100</f>
        <v>148</v>
      </c>
      <c r="K17" s="66">
        <f>[1]DEC23!L100</f>
        <v>7522</v>
      </c>
      <c r="L17" s="8">
        <f>[1]DEC23!M100</f>
        <v>1214484776</v>
      </c>
      <c r="M17" s="8">
        <f>[1]DEC23!N100</f>
        <v>8205978.2162162159</v>
      </c>
      <c r="N17" s="54">
        <f>[1]DEC23!O100</f>
        <v>161457.69423025791</v>
      </c>
    </row>
    <row r="18" spans="2:14">
      <c r="B18" s="21"/>
      <c r="C18" s="65"/>
      <c r="D18" s="66"/>
      <c r="E18" s="16"/>
      <c r="F18" s="65"/>
      <c r="G18" s="8"/>
      <c r="H18" s="25"/>
      <c r="I18" s="26"/>
      <c r="J18" s="67"/>
      <c r="K18" s="66"/>
      <c r="L18" s="8"/>
      <c r="M18" s="25"/>
      <c r="N18" s="64"/>
    </row>
    <row r="19" spans="2:14">
      <c r="B19" s="21" t="s">
        <v>14</v>
      </c>
      <c r="C19" s="68">
        <f>[1]DEC23!D102</f>
        <v>9639</v>
      </c>
      <c r="D19" s="69">
        <f>[1]DEC23!E102</f>
        <v>15645</v>
      </c>
      <c r="E19" s="70">
        <f>[1]DEC23!F102</f>
        <v>3622535625</v>
      </c>
      <c r="F19" s="68">
        <f>[1]DEC23!G102</f>
        <v>9512</v>
      </c>
      <c r="G19" s="71">
        <f>[1]DEC23!H102</f>
        <v>2536935140</v>
      </c>
      <c r="H19" s="8">
        <f>[1]DEC23!I102</f>
        <v>266708.90874684608</v>
      </c>
      <c r="I19" s="72"/>
      <c r="J19" s="14">
        <f>[1]DEC23!K102</f>
        <v>115</v>
      </c>
      <c r="K19" s="69">
        <f>[1]DEC23!L102</f>
        <v>6091</v>
      </c>
      <c r="L19" s="71">
        <f>[1]DEC23!M102</f>
        <v>1076570575</v>
      </c>
      <c r="M19" s="8">
        <f>[1]DEC23!N102</f>
        <v>9361483.2608695645</v>
      </c>
      <c r="N19" s="54">
        <f>[1]DEC23!O102</f>
        <v>176747.75488425547</v>
      </c>
    </row>
    <row r="20" spans="2:14">
      <c r="B20" s="27" t="s">
        <v>15</v>
      </c>
      <c r="C20" s="73">
        <f>[1]DEC23!D103</f>
        <v>4786</v>
      </c>
      <c r="D20" s="74">
        <f>[1]DEC23!E103</f>
        <v>8602</v>
      </c>
      <c r="E20" s="75">
        <f>[1]DEC23!F103</f>
        <v>1975360440</v>
      </c>
      <c r="F20" s="73">
        <f>[1]DEC23!G103</f>
        <v>4751</v>
      </c>
      <c r="G20" s="76">
        <f>[1]DEC23!H103</f>
        <v>1213693280</v>
      </c>
      <c r="H20" s="9">
        <f>[1]DEC23!I103</f>
        <v>255460.59355925067</v>
      </c>
      <c r="I20" s="26"/>
      <c r="J20" s="15">
        <f>[1]DEC23!K103</f>
        <v>35</v>
      </c>
      <c r="K20" s="74">
        <f>[1]DEC23!L103</f>
        <v>3851</v>
      </c>
      <c r="L20" s="76">
        <f>[1]DEC23!M103</f>
        <v>761667160</v>
      </c>
      <c r="M20" s="9">
        <f>[1]DEC23!N103</f>
        <v>21761918.857142858</v>
      </c>
      <c r="N20" s="59">
        <f>[1]DEC23!O103</f>
        <v>197784.25344066476</v>
      </c>
    </row>
    <row r="21" spans="2:14">
      <c r="B21" s="27" t="s">
        <v>16</v>
      </c>
      <c r="C21" s="73">
        <f>[1]DEC23!D104</f>
        <v>4417</v>
      </c>
      <c r="D21" s="74">
        <f>[1]DEC23!E104</f>
        <v>6564</v>
      </c>
      <c r="E21" s="75">
        <f>[1]DEC23!F104</f>
        <v>1540563222</v>
      </c>
      <c r="F21" s="73">
        <f>[1]DEC23!G104</f>
        <v>4335</v>
      </c>
      <c r="G21" s="76">
        <f>[1]DEC23!H104</f>
        <v>1223274901</v>
      </c>
      <c r="H21" s="9">
        <f>[1]DEC23!I104</f>
        <v>282185.67497116496</v>
      </c>
      <c r="I21" s="26"/>
      <c r="J21" s="15">
        <f>[1]DEC23!K104</f>
        <v>72</v>
      </c>
      <c r="K21" s="74">
        <f>[1]DEC23!L104</f>
        <v>2195</v>
      </c>
      <c r="L21" s="76">
        <f>[1]DEC23!M104</f>
        <v>309181495</v>
      </c>
      <c r="M21" s="9">
        <f>[1]DEC23!N104</f>
        <v>4294187.430555556</v>
      </c>
      <c r="N21" s="59">
        <f>[1]DEC23!O104</f>
        <v>140857.17312072893</v>
      </c>
    </row>
    <row r="22" spans="2:14">
      <c r="B22" s="27" t="s">
        <v>17</v>
      </c>
      <c r="C22" s="73">
        <f>[1]DEC23!D105</f>
        <v>436</v>
      </c>
      <c r="D22" s="74">
        <f>[1]DEC23!E105</f>
        <v>479</v>
      </c>
      <c r="E22" s="75">
        <f>[1]DEC23!F105</f>
        <v>106611963</v>
      </c>
      <c r="F22" s="73">
        <f>[1]DEC23!G105</f>
        <v>426</v>
      </c>
      <c r="G22" s="76">
        <f>[1]DEC23!H105</f>
        <v>99966959</v>
      </c>
      <c r="H22" s="9">
        <f>[1]DEC23!I105</f>
        <v>234664.22300469482</v>
      </c>
      <c r="I22" s="22"/>
      <c r="J22" s="15">
        <f>[1]DEC23!K105</f>
        <v>8</v>
      </c>
      <c r="K22" s="74">
        <f>[1]DEC23!L105</f>
        <v>45</v>
      </c>
      <c r="L22" s="76">
        <f>[1]DEC23!M105</f>
        <v>5721920</v>
      </c>
      <c r="M22" s="9">
        <f>[1]DEC23!N105</f>
        <v>715240</v>
      </c>
      <c r="N22" s="59">
        <f>[1]DEC23!O105</f>
        <v>127153.77777777778</v>
      </c>
    </row>
    <row r="23" spans="2:14">
      <c r="B23" s="29" t="s">
        <v>18</v>
      </c>
      <c r="C23" s="68">
        <f>[1]DEC23!D106</f>
        <v>1055</v>
      </c>
      <c r="D23" s="69">
        <f>[1]DEC23!E106</f>
        <v>2479</v>
      </c>
      <c r="E23" s="70">
        <f>[1]DEC23!F106</f>
        <v>487472957</v>
      </c>
      <c r="F23" s="68">
        <f>[1]DEC23!G106</f>
        <v>1004</v>
      </c>
      <c r="G23" s="71">
        <f>[1]DEC23!H106</f>
        <v>343081708</v>
      </c>
      <c r="H23" s="8">
        <f>[1]DEC23!I106</f>
        <v>341714.84860557772</v>
      </c>
      <c r="I23" s="20"/>
      <c r="J23" s="14">
        <f>[1]DEC23!K106</f>
        <v>33</v>
      </c>
      <c r="K23" s="69">
        <f>[1]DEC23!L106</f>
        <v>1431</v>
      </c>
      <c r="L23" s="71">
        <f>[1]DEC23!M106</f>
        <v>137914201</v>
      </c>
      <c r="M23" s="8">
        <f>[1]DEC23!N106</f>
        <v>4179218.2121212119</v>
      </c>
      <c r="N23" s="54">
        <f>[1]DEC23!O106</f>
        <v>96376.101327742843</v>
      </c>
    </row>
    <row r="24" spans="2:14">
      <c r="B24" s="27" t="s">
        <v>19</v>
      </c>
      <c r="C24" s="73">
        <f>[1]DEC23!D107</f>
        <v>114</v>
      </c>
      <c r="D24" s="74">
        <f>[1]DEC23!E107</f>
        <v>1411</v>
      </c>
      <c r="E24" s="75">
        <f>[1]DEC23!F107</f>
        <v>138305009</v>
      </c>
      <c r="F24" s="73">
        <f>[1]DEC23!G107</f>
        <v>96</v>
      </c>
      <c r="G24" s="76">
        <f>[1]DEC23!H107</f>
        <v>20332176</v>
      </c>
      <c r="H24" s="9">
        <f>[1]DEC23!I107</f>
        <v>211793.5</v>
      </c>
      <c r="I24" s="22"/>
      <c r="J24" s="15">
        <f>[1]DEC23!K107</f>
        <v>17</v>
      </c>
      <c r="K24" s="74">
        <f>[1]DEC23!L107</f>
        <v>1313</v>
      </c>
      <c r="L24" s="76">
        <f>[1]DEC23!M107</f>
        <v>117172833</v>
      </c>
      <c r="M24" s="9">
        <f>[1]DEC23!N107</f>
        <v>6892519.5882352944</v>
      </c>
      <c r="N24" s="59">
        <f>[1]DEC23!O107</f>
        <v>89240.543031226203</v>
      </c>
    </row>
    <row r="25" spans="2:14">
      <c r="B25" s="27" t="s">
        <v>20</v>
      </c>
      <c r="C25" s="55">
        <f>[1]DEC23!D108</f>
        <v>941</v>
      </c>
      <c r="D25" s="77">
        <f>[1]DEC23!E108</f>
        <v>1068</v>
      </c>
      <c r="E25" s="23">
        <f>[1]DEC23!F108</f>
        <v>349167948</v>
      </c>
      <c r="F25" s="55">
        <f>[1]DEC23!G108</f>
        <v>908</v>
      </c>
      <c r="G25" s="9">
        <f>[1]DEC23!H108</f>
        <v>322749532</v>
      </c>
      <c r="H25" s="9">
        <f>[1]DEC23!I108</f>
        <v>355451.02643171808</v>
      </c>
      <c r="I25" s="33"/>
      <c r="J25" s="15">
        <f>[1]DEC23!K108</f>
        <v>16</v>
      </c>
      <c r="K25" s="77">
        <f>[1]DEC23!L108</f>
        <v>118</v>
      </c>
      <c r="L25" s="9">
        <f>[1]DEC23!M108</f>
        <v>20741368</v>
      </c>
      <c r="M25" s="9">
        <f>[1]DEC23!N108</f>
        <v>1296335.5</v>
      </c>
      <c r="N25" s="59">
        <f>[1]DEC23!O108</f>
        <v>175774.30508474575</v>
      </c>
    </row>
    <row r="26" spans="2:14">
      <c r="B26" s="21"/>
      <c r="C26" s="56"/>
      <c r="D26" s="31"/>
      <c r="E26" s="32"/>
      <c r="F26" s="56"/>
      <c r="G26" s="30"/>
      <c r="H26" s="9"/>
      <c r="I26" s="57"/>
      <c r="J26" s="58"/>
      <c r="K26" s="31"/>
      <c r="L26" s="30"/>
      <c r="M26" s="9"/>
      <c r="N26" s="59"/>
    </row>
    <row r="27" spans="2:14">
      <c r="B27" s="24" t="s">
        <v>21</v>
      </c>
      <c r="C27" s="6">
        <f>[1]DEC23!D110</f>
        <v>3608</v>
      </c>
      <c r="D27" s="7">
        <f>[1]DEC23!E110</f>
        <v>6701</v>
      </c>
      <c r="E27" s="4">
        <f>[1]DEC23!F110</f>
        <v>1201237032</v>
      </c>
      <c r="F27" s="6">
        <f>[1]DEC23!G110</f>
        <v>3539</v>
      </c>
      <c r="G27" s="8">
        <f>[1]DEC23!H110</f>
        <v>800691792</v>
      </c>
      <c r="H27" s="8">
        <f>[1]DEC23!I110</f>
        <v>226248.0339078836</v>
      </c>
      <c r="I27" s="60"/>
      <c r="J27" s="14">
        <f>[1]DEC23!K110</f>
        <v>67</v>
      </c>
      <c r="K27" s="7">
        <f>[1]DEC23!L110</f>
        <v>3156</v>
      </c>
      <c r="L27" s="8">
        <f>[1]DEC23!M110</f>
        <v>399105240</v>
      </c>
      <c r="M27" s="8">
        <f>[1]DEC23!N110</f>
        <v>5956794.6268656719</v>
      </c>
      <c r="N27" s="54">
        <f>[1]DEC23!O110</f>
        <v>126459.20152091255</v>
      </c>
    </row>
    <row r="28" spans="2:14">
      <c r="B28" s="34" t="s">
        <v>22</v>
      </c>
      <c r="C28" s="12">
        <f>[1]DEC23!D111</f>
        <v>950</v>
      </c>
      <c r="D28" s="11">
        <f>[1]DEC23!E111</f>
        <v>1073</v>
      </c>
      <c r="E28" s="3">
        <f>[1]DEC23!F111</f>
        <v>167969487</v>
      </c>
      <c r="F28" s="12">
        <f>[1]DEC23!G111</f>
        <v>948</v>
      </c>
      <c r="G28" s="9">
        <f>[1]DEC23!H111</f>
        <v>145489699</v>
      </c>
      <c r="H28" s="9">
        <f>[1]DEC23!I111</f>
        <v>153470.14662447257</v>
      </c>
      <c r="I28" s="10">
        <f>[1]DEC23!J111</f>
        <v>24</v>
      </c>
      <c r="J28" s="15">
        <f>[1]DEC23!K111</f>
        <v>2</v>
      </c>
      <c r="K28" s="11">
        <f>[1]DEC23!L111</f>
        <v>125</v>
      </c>
      <c r="L28" s="9">
        <f>[1]DEC23!M111</f>
        <v>22479788</v>
      </c>
      <c r="M28" s="9">
        <f>[1]DEC23!N111</f>
        <v>11239894</v>
      </c>
      <c r="N28" s="59">
        <f>[1]DEC23!O111</f>
        <v>179838.304</v>
      </c>
    </row>
    <row r="29" spans="2:14">
      <c r="B29" s="34" t="s">
        <v>23</v>
      </c>
      <c r="C29" s="12">
        <f>[1]DEC23!D112</f>
        <v>1128</v>
      </c>
      <c r="D29" s="11">
        <f>[1]DEC23!E112</f>
        <v>1673</v>
      </c>
      <c r="E29" s="3">
        <f>[1]DEC23!F112</f>
        <v>395467436</v>
      </c>
      <c r="F29" s="12">
        <f>[1]DEC23!G112</f>
        <v>1119</v>
      </c>
      <c r="G29" s="9">
        <f>[1]DEC23!H112</f>
        <v>306967436</v>
      </c>
      <c r="H29" s="9">
        <f>[1]DEC23!I112</f>
        <v>274322.99910634494</v>
      </c>
      <c r="I29" s="10">
        <f>[1]DEC23!J112</f>
        <v>11</v>
      </c>
      <c r="J29" s="15">
        <f>[1]DEC23!K112</f>
        <v>9</v>
      </c>
      <c r="K29" s="11">
        <f>[1]DEC23!L112</f>
        <v>554</v>
      </c>
      <c r="L29" s="9">
        <f>[1]DEC23!M112</f>
        <v>88500000</v>
      </c>
      <c r="M29" s="9">
        <f>[1]DEC23!N112</f>
        <v>9833333.333333334</v>
      </c>
      <c r="N29" s="59">
        <f>[1]DEC23!O112</f>
        <v>159747.29241877256</v>
      </c>
    </row>
    <row r="30" spans="2:14">
      <c r="B30" s="34" t="s">
        <v>24</v>
      </c>
      <c r="C30" s="12">
        <f>[1]DEC23!D113</f>
        <v>131</v>
      </c>
      <c r="D30" s="11">
        <f>[1]DEC23!E113</f>
        <v>210</v>
      </c>
      <c r="E30" s="3">
        <f>[1]DEC23!F113</f>
        <v>55910636</v>
      </c>
      <c r="F30" s="12">
        <f>[1]DEC23!G113</f>
        <v>126</v>
      </c>
      <c r="G30" s="9">
        <f>[1]DEC23!H113</f>
        <v>45018636</v>
      </c>
      <c r="H30" s="9">
        <f>[1]DEC23!I113</f>
        <v>357290.76190476189</v>
      </c>
      <c r="I30" s="10">
        <f>[1]DEC23!J113</f>
        <v>4</v>
      </c>
      <c r="J30" s="15">
        <f>[1]DEC23!K113</f>
        <v>5</v>
      </c>
      <c r="K30" s="11">
        <f>[1]DEC23!L113</f>
        <v>84</v>
      </c>
      <c r="L30" s="9">
        <f>[1]DEC23!M113</f>
        <v>10892000</v>
      </c>
      <c r="M30" s="9">
        <f>[1]DEC23!N113</f>
        <v>2178400</v>
      </c>
      <c r="N30" s="59">
        <f>[1]DEC23!O113</f>
        <v>129666.66666666667</v>
      </c>
    </row>
    <row r="31" spans="2:14">
      <c r="B31" s="34" t="s">
        <v>25</v>
      </c>
      <c r="C31" s="12">
        <f>[1]DEC23!D114</f>
        <v>679</v>
      </c>
      <c r="D31" s="11">
        <f>[1]DEC23!E114</f>
        <v>1536</v>
      </c>
      <c r="E31" s="3">
        <f>[1]DEC23!F114</f>
        <v>274490286</v>
      </c>
      <c r="F31" s="12">
        <f>[1]DEC23!G114</f>
        <v>647</v>
      </c>
      <c r="G31" s="9">
        <f>[1]DEC23!H114</f>
        <v>152134667</v>
      </c>
      <c r="H31" s="9">
        <f>[1]DEC23!I114</f>
        <v>235138.58887171562</v>
      </c>
      <c r="I31" s="10">
        <f>[1]DEC23!J114</f>
        <v>16</v>
      </c>
      <c r="J31" s="15">
        <f>[1]DEC23!K114</f>
        <v>31</v>
      </c>
      <c r="K31" s="11">
        <f>[1]DEC23!L114</f>
        <v>885</v>
      </c>
      <c r="L31" s="9">
        <f>[1]DEC23!M114</f>
        <v>121715619</v>
      </c>
      <c r="M31" s="9">
        <f>[1]DEC23!N114</f>
        <v>3926310.2903225808</v>
      </c>
      <c r="N31" s="59">
        <f>[1]DEC23!O114</f>
        <v>137531.77288135592</v>
      </c>
    </row>
    <row r="32" spans="2:14">
      <c r="B32" s="34" t="s">
        <v>26</v>
      </c>
      <c r="C32" s="12">
        <f>[1]DEC23!D115</f>
        <v>606</v>
      </c>
      <c r="D32" s="11">
        <f>[1]DEC23!E115</f>
        <v>798</v>
      </c>
      <c r="E32" s="3">
        <f>[1]DEC23!F115</f>
        <v>169094178</v>
      </c>
      <c r="F32" s="12">
        <f>[1]DEC23!G115</f>
        <v>603</v>
      </c>
      <c r="G32" s="9">
        <f>[1]DEC23!H115</f>
        <v>130749178</v>
      </c>
      <c r="H32" s="9">
        <f>[1]DEC23!I115</f>
        <v>216831.14096185737</v>
      </c>
      <c r="I32" s="10">
        <f>[1]DEC23!J115</f>
        <v>20</v>
      </c>
      <c r="J32" s="15">
        <f>[1]DEC23!K115</f>
        <v>3</v>
      </c>
      <c r="K32" s="11">
        <f>[1]DEC23!L115</f>
        <v>195</v>
      </c>
      <c r="L32" s="9">
        <f>[1]DEC23!M115</f>
        <v>38345000</v>
      </c>
      <c r="M32" s="9">
        <f>[1]DEC23!N115</f>
        <v>12781666.666666666</v>
      </c>
      <c r="N32" s="59">
        <f>[1]DEC23!O115</f>
        <v>196641.02564102566</v>
      </c>
    </row>
    <row r="33" spans="2:14">
      <c r="B33" s="34" t="s">
        <v>27</v>
      </c>
      <c r="C33" s="12">
        <f>[1]DEC23!D116</f>
        <v>114</v>
      </c>
      <c r="D33" s="11">
        <f>[1]DEC23!E116</f>
        <v>1411</v>
      </c>
      <c r="E33" s="3">
        <f>[1]DEC23!F116</f>
        <v>138305009</v>
      </c>
      <c r="F33" s="12">
        <f>[1]DEC23!G116</f>
        <v>96</v>
      </c>
      <c r="G33" s="9">
        <f>[1]DEC23!H116</f>
        <v>20332176</v>
      </c>
      <c r="H33" s="9">
        <f>[1]DEC23!I116</f>
        <v>211793.5</v>
      </c>
      <c r="I33" s="10">
        <f>[1]DEC23!J116</f>
        <v>21</v>
      </c>
      <c r="J33" s="15">
        <f>[1]DEC23!K116</f>
        <v>17</v>
      </c>
      <c r="K33" s="11">
        <f>[1]DEC23!L116</f>
        <v>1313</v>
      </c>
      <c r="L33" s="9">
        <f>[1]DEC23!M116</f>
        <v>117172833</v>
      </c>
      <c r="M33" s="9">
        <f>[1]DEC23!N116</f>
        <v>6892519.5882352944</v>
      </c>
      <c r="N33" s="59">
        <f>[1]DEC23!O116</f>
        <v>89240.543031226203</v>
      </c>
    </row>
    <row r="34" spans="2:14">
      <c r="B34" s="35"/>
      <c r="C34" s="12"/>
      <c r="D34" s="11"/>
      <c r="E34" s="17"/>
      <c r="F34" s="12"/>
      <c r="G34" s="11"/>
      <c r="H34" s="13"/>
      <c r="J34" s="15"/>
      <c r="K34" s="11"/>
      <c r="L34" s="9"/>
      <c r="M34" s="9"/>
      <c r="N34" s="59"/>
    </row>
    <row r="35" spans="2:14">
      <c r="B35" s="24" t="s">
        <v>28</v>
      </c>
      <c r="C35" s="6">
        <f>[1]DEC23!D118</f>
        <v>3871</v>
      </c>
      <c r="D35" s="7">
        <f>[1]DEC23!E118</f>
        <v>7502</v>
      </c>
      <c r="E35" s="4">
        <f>[1]DEC23!F118</f>
        <v>1771095649</v>
      </c>
      <c r="F35" s="6">
        <f>[1]DEC23!G118</f>
        <v>3831</v>
      </c>
      <c r="G35" s="8">
        <f>[1]DEC23!H118</f>
        <v>1075885338</v>
      </c>
      <c r="H35" s="8">
        <f>[1]DEC23!I118</f>
        <v>280836.68441660143</v>
      </c>
      <c r="I35" s="2"/>
      <c r="J35" s="14">
        <f>[1]DEC23!K118</f>
        <v>38</v>
      </c>
      <c r="K35" s="7">
        <f>[1]DEC23!L118</f>
        <v>3665</v>
      </c>
      <c r="L35" s="8">
        <f>[1]DEC23!M118</f>
        <v>694428485</v>
      </c>
      <c r="M35" s="8">
        <f>[1]DEC23!N118</f>
        <v>18274433.815789472</v>
      </c>
      <c r="N35" s="54">
        <f>[1]DEC23!O118</f>
        <v>189475.71214188269</v>
      </c>
    </row>
    <row r="36" spans="2:14">
      <c r="B36" s="34" t="s">
        <v>29</v>
      </c>
      <c r="C36" s="12">
        <f>[1]DEC23!D119</f>
        <v>1163</v>
      </c>
      <c r="D36" s="11">
        <f>[1]DEC23!E119</f>
        <v>1646</v>
      </c>
      <c r="E36" s="3">
        <f>[1]DEC23!F119</f>
        <v>359172132</v>
      </c>
      <c r="F36" s="12">
        <f>[1]DEC23!G119</f>
        <v>1147</v>
      </c>
      <c r="G36" s="9">
        <f>[1]DEC23!H119</f>
        <v>314649193</v>
      </c>
      <c r="H36" s="9">
        <f>[1]DEC23!I119</f>
        <v>274323.62074978201</v>
      </c>
      <c r="I36" s="10">
        <f>[1]DEC23!J119</f>
        <v>10</v>
      </c>
      <c r="J36" s="15">
        <f>[1]DEC23!K119</f>
        <v>14</v>
      </c>
      <c r="K36" s="11">
        <f>[1]DEC23!L119</f>
        <v>493</v>
      </c>
      <c r="L36" s="9">
        <f>[1]DEC23!M119</f>
        <v>43741113</v>
      </c>
      <c r="M36" s="9">
        <f>[1]DEC23!N119</f>
        <v>3124365.2142857141</v>
      </c>
      <c r="N36" s="59">
        <f>[1]DEC23!O119</f>
        <v>88724.367139959431</v>
      </c>
    </row>
    <row r="37" spans="2:14">
      <c r="B37" s="34" t="s">
        <v>30</v>
      </c>
      <c r="C37" s="12">
        <f>[1]DEC23!D120</f>
        <v>1041</v>
      </c>
      <c r="D37" s="11">
        <f>[1]DEC23!E120</f>
        <v>2839</v>
      </c>
      <c r="E37" s="3">
        <f>[1]DEC23!F120</f>
        <v>765952876</v>
      </c>
      <c r="F37" s="12">
        <f>[1]DEC23!G120</f>
        <v>1023</v>
      </c>
      <c r="G37" s="9">
        <f>[1]DEC23!H120</f>
        <v>314167633</v>
      </c>
      <c r="H37" s="9">
        <f>[1]DEC23!I120</f>
        <v>307104.23558162269</v>
      </c>
      <c r="I37" s="10">
        <f>[1]DEC23!J120</f>
        <v>6</v>
      </c>
      <c r="J37" s="15">
        <f>[1]DEC23!K120</f>
        <v>18</v>
      </c>
      <c r="K37" s="11">
        <f>[1]DEC23!L120</f>
        <v>1816</v>
      </c>
      <c r="L37" s="9">
        <f>[1]DEC23!M120</f>
        <v>451785243</v>
      </c>
      <c r="M37" s="9">
        <f>[1]DEC23!N120</f>
        <v>25099180.166666668</v>
      </c>
      <c r="N37" s="59">
        <f>[1]DEC23!O120</f>
        <v>248780.42015418503</v>
      </c>
    </row>
    <row r="38" spans="2:14">
      <c r="B38" s="34" t="s">
        <v>31</v>
      </c>
      <c r="C38" s="12">
        <f>[1]DEC23!D121</f>
        <v>1667</v>
      </c>
      <c r="D38" s="11">
        <f>[1]DEC23!E121</f>
        <v>3017</v>
      </c>
      <c r="E38" s="3">
        <f>[1]DEC23!F121</f>
        <v>645970641</v>
      </c>
      <c r="F38" s="12">
        <f>[1]DEC23!G121</f>
        <v>1661</v>
      </c>
      <c r="G38" s="9">
        <f>[1]DEC23!H121</f>
        <v>447068512</v>
      </c>
      <c r="H38" s="9">
        <f>[1]DEC23!I121</f>
        <v>269156.23841059604</v>
      </c>
      <c r="I38" s="10">
        <f>[1]DEC23!J121</f>
        <v>12</v>
      </c>
      <c r="J38" s="15">
        <f>[1]DEC23!K121</f>
        <v>6</v>
      </c>
      <c r="K38" s="11">
        <f>[1]DEC23!L121</f>
        <v>1356</v>
      </c>
      <c r="L38" s="9">
        <f>[1]DEC23!M121</f>
        <v>198902129</v>
      </c>
      <c r="M38" s="9">
        <f>[1]DEC23!N121</f>
        <v>33150354.833333332</v>
      </c>
      <c r="N38" s="59">
        <f>[1]DEC23!O121</f>
        <v>146682.98598820058</v>
      </c>
    </row>
    <row r="39" spans="2:14">
      <c r="B39" s="35"/>
      <c r="C39" s="12"/>
      <c r="D39" s="11"/>
      <c r="E39" s="17"/>
      <c r="F39" s="12"/>
      <c r="G39" s="11"/>
      <c r="H39" s="13"/>
      <c r="J39" s="15"/>
      <c r="K39" s="11"/>
      <c r="L39" s="9"/>
      <c r="M39" s="9"/>
      <c r="N39" s="59"/>
    </row>
    <row r="40" spans="2:14">
      <c r="B40" s="24" t="s">
        <v>32</v>
      </c>
      <c r="C40" s="6">
        <f>[1]DEC23!D123</f>
        <v>1298</v>
      </c>
      <c r="D40" s="7">
        <f>[1]DEC23!E123</f>
        <v>1609</v>
      </c>
      <c r="E40" s="4">
        <f>[1]DEC23!F123</f>
        <v>504457679</v>
      </c>
      <c r="F40" s="6">
        <f>[1]DEC23!G123</f>
        <v>1283</v>
      </c>
      <c r="G40" s="8">
        <f>[1]DEC23!H123</f>
        <v>449452679</v>
      </c>
      <c r="H40" s="8">
        <f>[1]DEC23!I123</f>
        <v>350313.85736554948</v>
      </c>
      <c r="I40" s="2"/>
      <c r="J40" s="14">
        <f>[1]DEC23!K123</f>
        <v>8</v>
      </c>
      <c r="K40" s="7">
        <f>[1]DEC23!L123</f>
        <v>302</v>
      </c>
      <c r="L40" s="8">
        <f>[1]DEC23!M123</f>
        <v>48320000</v>
      </c>
      <c r="M40" s="8">
        <f>[1]DEC23!N123</f>
        <v>6040000</v>
      </c>
      <c r="N40" s="54">
        <f>[1]DEC23!O123</f>
        <v>160000</v>
      </c>
    </row>
    <row r="41" spans="2:14">
      <c r="B41" s="34" t="s">
        <v>33</v>
      </c>
      <c r="C41" s="12">
        <f>[1]DEC23!D124</f>
        <v>386</v>
      </c>
      <c r="D41" s="11">
        <f>[1]DEC23!E124</f>
        <v>386</v>
      </c>
      <c r="E41" s="3">
        <f>[1]DEC23!F124</f>
        <v>140913395</v>
      </c>
      <c r="F41" s="12">
        <f>[1]DEC23!G124</f>
        <v>386</v>
      </c>
      <c r="G41" s="9">
        <f>[1]DEC23!H124</f>
        <v>140913395</v>
      </c>
      <c r="H41" s="9">
        <f>[1]DEC23!I124</f>
        <v>365060.60880829016</v>
      </c>
      <c r="I41" s="10">
        <f>[1]DEC23!J124</f>
        <v>3</v>
      </c>
      <c r="J41" s="15">
        <f>[1]DEC23!K124</f>
        <v>0</v>
      </c>
      <c r="K41" s="11">
        <f>[1]DEC23!L124</f>
        <v>0</v>
      </c>
      <c r="L41" s="9">
        <f>[1]DEC23!M124</f>
        <v>0</v>
      </c>
      <c r="M41" s="9">
        <f>[1]DEC23!N124</f>
        <v>0</v>
      </c>
      <c r="N41" s="59">
        <f>[1]DEC23!O124</f>
        <v>0</v>
      </c>
    </row>
    <row r="42" spans="2:14">
      <c r="B42" s="34" t="s">
        <v>34</v>
      </c>
      <c r="C42" s="12">
        <f>[1]DEC23!D125</f>
        <v>95</v>
      </c>
      <c r="D42" s="11">
        <f>[1]DEC23!E125</f>
        <v>95</v>
      </c>
      <c r="E42" s="3">
        <f>[1]DEC23!F125</f>
        <v>26215313</v>
      </c>
      <c r="F42" s="12">
        <f>[1]DEC23!G125</f>
        <v>95</v>
      </c>
      <c r="G42" s="9">
        <f>[1]DEC23!H125</f>
        <v>26215313</v>
      </c>
      <c r="H42" s="9">
        <f>[1]DEC23!I125</f>
        <v>275950.66315789474</v>
      </c>
      <c r="I42" s="10">
        <f>[1]DEC23!J125</f>
        <v>9</v>
      </c>
      <c r="J42" s="15">
        <f>[1]DEC23!K125</f>
        <v>0</v>
      </c>
      <c r="K42" s="11">
        <f>[1]DEC23!L125</f>
        <v>0</v>
      </c>
      <c r="L42" s="9">
        <f>[1]DEC23!M125</f>
        <v>0</v>
      </c>
      <c r="M42" s="9">
        <f>[1]DEC23!N125</f>
        <v>0</v>
      </c>
      <c r="N42" s="59">
        <f>[1]DEC23!O125</f>
        <v>0</v>
      </c>
    </row>
    <row r="43" spans="2:14">
      <c r="B43" s="34" t="s">
        <v>35</v>
      </c>
      <c r="C43" s="12">
        <f>[1]DEC23!D126</f>
        <v>817</v>
      </c>
      <c r="D43" s="11">
        <f>[1]DEC23!E126</f>
        <v>1128</v>
      </c>
      <c r="E43" s="3">
        <f>[1]DEC23!F126</f>
        <v>337328971</v>
      </c>
      <c r="F43" s="12">
        <f>[1]DEC23!G126</f>
        <v>802</v>
      </c>
      <c r="G43" s="9">
        <f>[1]DEC23!H126</f>
        <v>282323971</v>
      </c>
      <c r="H43" s="9">
        <f>[1]DEC23!I126</f>
        <v>352024.90149625938</v>
      </c>
      <c r="I43" s="10">
        <f>[1]DEC23!J126</f>
        <v>5</v>
      </c>
      <c r="J43" s="15">
        <f>[1]DEC23!K126</f>
        <v>8</v>
      </c>
      <c r="K43" s="11">
        <f>[1]DEC23!L126</f>
        <v>302</v>
      </c>
      <c r="L43" s="9">
        <f>[1]DEC23!M126</f>
        <v>48320000</v>
      </c>
      <c r="M43" s="9">
        <f>[1]DEC23!N126</f>
        <v>6040000</v>
      </c>
      <c r="N43" s="59">
        <f>[1]DEC23!O126</f>
        <v>160000</v>
      </c>
    </row>
    <row r="44" spans="2:14">
      <c r="B44" s="34"/>
      <c r="C44" s="12"/>
      <c r="D44" s="11"/>
      <c r="E44" s="17"/>
      <c r="F44" s="12"/>
      <c r="G44" s="11"/>
      <c r="H44" s="13"/>
      <c r="J44" s="15"/>
      <c r="K44" s="11"/>
      <c r="L44" s="9"/>
      <c r="M44" s="9"/>
      <c r="N44" s="59"/>
    </row>
    <row r="45" spans="2:14">
      <c r="B45" s="24" t="s">
        <v>36</v>
      </c>
      <c r="C45" s="12">
        <f>[1]DEC23!D128</f>
        <v>438</v>
      </c>
      <c r="D45" s="11">
        <f>[1]DEC23!E128</f>
        <v>438</v>
      </c>
      <c r="E45" s="3">
        <f>[1]DEC23!F128</f>
        <v>160585325</v>
      </c>
      <c r="F45" s="12">
        <f>[1]DEC23!G128</f>
        <v>438</v>
      </c>
      <c r="G45" s="9">
        <f>[1]DEC23!H128</f>
        <v>160585325</v>
      </c>
      <c r="H45" s="9">
        <f>[1]DEC23!I128</f>
        <v>366633.1621004566</v>
      </c>
      <c r="I45" s="10"/>
      <c r="J45" s="15">
        <f>[1]DEC23!K128</f>
        <v>0</v>
      </c>
      <c r="K45" s="11">
        <f>[1]DEC23!L128</f>
        <v>0</v>
      </c>
      <c r="L45" s="9">
        <f>[1]DEC23!M128</f>
        <v>0</v>
      </c>
      <c r="M45" s="9"/>
      <c r="N45" s="59"/>
    </row>
    <row r="46" spans="2:14">
      <c r="B46" s="34" t="s">
        <v>37</v>
      </c>
      <c r="C46" s="12">
        <f>[1]DEC23!D129</f>
        <v>16</v>
      </c>
      <c r="D46" s="11">
        <f>[1]DEC23!E129</f>
        <v>16</v>
      </c>
      <c r="E46" s="3">
        <f>[1]DEC23!F129</f>
        <v>3533753</v>
      </c>
      <c r="F46" s="12">
        <f>[1]DEC23!G129</f>
        <v>16</v>
      </c>
      <c r="G46" s="9">
        <f>[1]DEC23!H129</f>
        <v>3533753</v>
      </c>
      <c r="H46" s="9">
        <f>[1]DEC23!I129</f>
        <v>220859.5625</v>
      </c>
      <c r="I46" s="10">
        <f>[1]DEC23!J129</f>
        <v>19</v>
      </c>
      <c r="J46" s="15">
        <f>[1]DEC23!K129</f>
        <v>0</v>
      </c>
      <c r="K46" s="11">
        <f>[1]DEC23!L129</f>
        <v>0</v>
      </c>
      <c r="L46" s="9">
        <f>[1]DEC23!M129</f>
        <v>0</v>
      </c>
      <c r="M46" s="9"/>
      <c r="N46" s="59"/>
    </row>
    <row r="47" spans="2:14">
      <c r="B47" s="36" t="s">
        <v>38</v>
      </c>
      <c r="C47" s="12">
        <f>[1]DEC23!D130</f>
        <v>6</v>
      </c>
      <c r="D47" s="11">
        <f>[1]DEC23!E130</f>
        <v>6</v>
      </c>
      <c r="E47" s="3">
        <f>[1]DEC23!F130</f>
        <v>770000</v>
      </c>
      <c r="F47" s="12">
        <f>[1]DEC23!G130</f>
        <v>6</v>
      </c>
      <c r="G47" s="9">
        <f>[1]DEC23!H130</f>
        <v>770000</v>
      </c>
      <c r="H47" s="9">
        <f>[1]DEC23!I130</f>
        <v>128333.33333333333</v>
      </c>
      <c r="I47" s="10"/>
      <c r="J47" s="15">
        <f>[1]DEC23!K130</f>
        <v>0</v>
      </c>
      <c r="K47" s="11">
        <f>[1]DEC23!L130</f>
        <v>0</v>
      </c>
      <c r="L47" s="9">
        <f>[1]DEC23!M130</f>
        <v>0</v>
      </c>
      <c r="M47" s="9"/>
      <c r="N47" s="59"/>
    </row>
    <row r="48" spans="2:14">
      <c r="B48" s="36" t="s">
        <v>39</v>
      </c>
      <c r="C48" s="12">
        <f>[1]DEC23!D131</f>
        <v>0</v>
      </c>
      <c r="D48" s="11">
        <f>[1]DEC23!E131</f>
        <v>0</v>
      </c>
      <c r="E48" s="3">
        <f>[1]DEC23!F131</f>
        <v>0</v>
      </c>
      <c r="F48" s="12">
        <f>[1]DEC23!G131</f>
        <v>0</v>
      </c>
      <c r="G48" s="9">
        <f>[1]DEC23!H131</f>
        <v>0</v>
      </c>
      <c r="H48" s="9"/>
      <c r="I48" s="10"/>
      <c r="J48" s="15">
        <f>[1]DEC23!K131</f>
        <v>0</v>
      </c>
      <c r="K48" s="11">
        <f>[1]DEC23!L131</f>
        <v>0</v>
      </c>
      <c r="L48" s="9">
        <f>[1]DEC23!M131</f>
        <v>0</v>
      </c>
      <c r="M48" s="9"/>
      <c r="N48" s="59"/>
    </row>
    <row r="49" spans="2:14">
      <c r="B49" s="34" t="s">
        <v>40</v>
      </c>
      <c r="C49" s="12">
        <f>[1]DEC23!D132</f>
        <v>155</v>
      </c>
      <c r="D49" s="11">
        <f>[1]DEC23!E132</f>
        <v>155</v>
      </c>
      <c r="E49" s="3">
        <f>[1]DEC23!F132</f>
        <v>89076355</v>
      </c>
      <c r="F49" s="12">
        <f>[1]DEC23!G132</f>
        <v>155</v>
      </c>
      <c r="G49" s="9">
        <f>[1]DEC23!H132</f>
        <v>89076355</v>
      </c>
      <c r="H49" s="9">
        <f>[1]DEC23!I132</f>
        <v>574686.16129032255</v>
      </c>
      <c r="I49" s="10">
        <f>[1]DEC23!J132</f>
        <v>1</v>
      </c>
      <c r="J49" s="15">
        <f>[1]DEC23!K132</f>
        <v>0</v>
      </c>
      <c r="K49" s="11">
        <f>[1]DEC23!L132</f>
        <v>0</v>
      </c>
      <c r="L49" s="9">
        <f>[1]DEC23!M132</f>
        <v>0</v>
      </c>
      <c r="M49" s="9"/>
      <c r="N49" s="59"/>
    </row>
    <row r="50" spans="2:14">
      <c r="B50" s="34" t="s">
        <v>41</v>
      </c>
      <c r="C50" s="12">
        <f>[1]DEC23!D133</f>
        <v>267</v>
      </c>
      <c r="D50" s="11">
        <f>[1]DEC23!E133</f>
        <v>267</v>
      </c>
      <c r="E50" s="3">
        <f>[1]DEC23!F133</f>
        <v>67975217</v>
      </c>
      <c r="F50" s="12">
        <f>[1]DEC23!G133</f>
        <v>267</v>
      </c>
      <c r="G50" s="9">
        <f>[1]DEC23!H133</f>
        <v>67975217</v>
      </c>
      <c r="H50" s="9">
        <f>[1]DEC23!I133</f>
        <v>254588.82771535582</v>
      </c>
      <c r="I50" s="10">
        <f>[1]DEC23!J133</f>
        <v>13</v>
      </c>
      <c r="J50" s="15">
        <f>[1]DEC23!K133</f>
        <v>0</v>
      </c>
      <c r="K50" s="11">
        <f>[1]DEC23!L133</f>
        <v>0</v>
      </c>
      <c r="L50" s="9">
        <f>[1]DEC23!M133</f>
        <v>0</v>
      </c>
      <c r="M50" s="9"/>
      <c r="N50" s="59"/>
    </row>
    <row r="51" spans="2:14">
      <c r="B51" s="34"/>
      <c r="C51" s="12"/>
      <c r="D51" s="11"/>
      <c r="E51" s="3"/>
      <c r="F51" s="12"/>
      <c r="G51" s="9"/>
      <c r="H51" s="13"/>
      <c r="J51" s="15"/>
      <c r="K51" s="11"/>
      <c r="L51" s="9"/>
      <c r="M51" s="9"/>
      <c r="N51" s="59"/>
    </row>
    <row r="52" spans="2:14">
      <c r="B52" s="24" t="s">
        <v>42</v>
      </c>
      <c r="C52" s="12">
        <f>[1]DEC23!D135</f>
        <v>803</v>
      </c>
      <c r="D52" s="11">
        <f>[1]DEC23!E135</f>
        <v>1038</v>
      </c>
      <c r="E52" s="3">
        <f>[1]DEC23!F135</f>
        <v>281718644</v>
      </c>
      <c r="F52" s="12">
        <f>[1]DEC23!G135</f>
        <v>784</v>
      </c>
      <c r="G52" s="9">
        <f>[1]DEC23!H135</f>
        <v>232680881</v>
      </c>
      <c r="H52" s="9">
        <f>[1]DEC23!I135</f>
        <v>296786.83801020408</v>
      </c>
      <c r="I52" s="10"/>
      <c r="J52" s="15">
        <f>[1]DEC23!K135</f>
        <v>11</v>
      </c>
      <c r="K52" s="11">
        <f>[1]DEC23!L135</f>
        <v>236</v>
      </c>
      <c r="L52" s="9">
        <f>[1]DEC23!M135</f>
        <v>46167763</v>
      </c>
      <c r="M52" s="9">
        <f>[1]DEC23!N135</f>
        <v>4197069.3636363633</v>
      </c>
      <c r="N52" s="59">
        <f>[1]DEC23!O135</f>
        <v>195626.11440677967</v>
      </c>
    </row>
    <row r="53" spans="2:14">
      <c r="B53" s="34" t="s">
        <v>43</v>
      </c>
      <c r="C53" s="12">
        <f>[1]DEC23!D136</f>
        <v>46</v>
      </c>
      <c r="D53" s="11">
        <f>[1]DEC23!E136</f>
        <v>49</v>
      </c>
      <c r="E53" s="3">
        <f>[1]DEC23!F136</f>
        <v>10193509</v>
      </c>
      <c r="F53" s="12">
        <f>[1]DEC23!G136</f>
        <v>45</v>
      </c>
      <c r="G53" s="9">
        <f>[1]DEC23!H136</f>
        <v>9953509</v>
      </c>
      <c r="H53" s="9">
        <f>[1]DEC23!I136</f>
        <v>221189.08888888889</v>
      </c>
      <c r="I53" s="10">
        <f>[1]DEC23!J136</f>
        <v>18</v>
      </c>
      <c r="J53" s="15">
        <f>[1]DEC23!K136</f>
        <v>0</v>
      </c>
      <c r="K53" s="11">
        <f>[1]DEC23!L136</f>
        <v>0</v>
      </c>
      <c r="L53" s="9">
        <f>[1]DEC23!M136</f>
        <v>0</v>
      </c>
      <c r="M53" s="9"/>
      <c r="N53" s="59"/>
    </row>
    <row r="54" spans="2:14">
      <c r="B54" s="36" t="s">
        <v>44</v>
      </c>
      <c r="C54" s="12">
        <f>[1]DEC23!D137</f>
        <v>1</v>
      </c>
      <c r="D54" s="11">
        <f>[1]DEC23!E137</f>
        <v>1</v>
      </c>
      <c r="E54" s="3">
        <f>[1]DEC23!F137</f>
        <v>50000</v>
      </c>
      <c r="F54" s="12">
        <f>[1]DEC23!G137</f>
        <v>1</v>
      </c>
      <c r="G54" s="9">
        <f>[1]DEC23!H137</f>
        <v>50000</v>
      </c>
      <c r="H54" s="9">
        <f>[1]DEC23!I137</f>
        <v>50000</v>
      </c>
      <c r="I54" s="10"/>
      <c r="J54" s="15">
        <f>[1]DEC23!K137</f>
        <v>0</v>
      </c>
      <c r="K54" s="11">
        <f>[1]DEC23!L137</f>
        <v>0</v>
      </c>
      <c r="L54" s="9">
        <f>[1]DEC23!M137</f>
        <v>0</v>
      </c>
      <c r="M54" s="9"/>
      <c r="N54" s="59"/>
    </row>
    <row r="55" spans="2:14">
      <c r="B55" s="36" t="s">
        <v>45</v>
      </c>
      <c r="C55" s="12">
        <f>[1]DEC23!D138</f>
        <v>0</v>
      </c>
      <c r="D55" s="11">
        <f>[1]DEC23!E138</f>
        <v>0</v>
      </c>
      <c r="E55" s="3">
        <f>[1]DEC23!F138</f>
        <v>0</v>
      </c>
      <c r="F55" s="12">
        <f>[1]DEC23!G138</f>
        <v>0</v>
      </c>
      <c r="G55" s="9">
        <f>[1]DEC23!H138</f>
        <v>0</v>
      </c>
      <c r="H55" s="9"/>
      <c r="I55" s="10"/>
      <c r="J55" s="15">
        <f>[1]DEC23!K138</f>
        <v>0</v>
      </c>
      <c r="K55" s="11">
        <f>[1]DEC23!L138</f>
        <v>0</v>
      </c>
      <c r="L55" s="9">
        <f>[1]DEC23!M138</f>
        <v>0</v>
      </c>
      <c r="M55" s="9"/>
      <c r="N55" s="59"/>
    </row>
    <row r="56" spans="2:14">
      <c r="B56" s="34" t="s">
        <v>46</v>
      </c>
      <c r="C56" s="12">
        <f>[1]DEC23!D139</f>
        <v>230</v>
      </c>
      <c r="D56" s="11">
        <f>[1]DEC23!E139</f>
        <v>230</v>
      </c>
      <c r="E56" s="3">
        <f>[1]DEC23!F139</f>
        <v>56383744</v>
      </c>
      <c r="F56" s="12">
        <f>[1]DEC23!G139</f>
        <v>230</v>
      </c>
      <c r="G56" s="9">
        <f>[1]DEC23!H139</f>
        <v>56383744</v>
      </c>
      <c r="H56" s="9">
        <f>[1]DEC23!I139</f>
        <v>245146.71304347826</v>
      </c>
      <c r="I56" s="10">
        <f>[1]DEC23!J139</f>
        <v>15</v>
      </c>
      <c r="J56" s="15">
        <f>[1]DEC23!K139</f>
        <v>0</v>
      </c>
      <c r="K56" s="11">
        <f>[1]DEC23!L139</f>
        <v>0</v>
      </c>
      <c r="L56" s="9">
        <f>[1]DEC23!M139</f>
        <v>0</v>
      </c>
      <c r="M56" s="9"/>
      <c r="N56" s="59"/>
    </row>
    <row r="57" spans="2:14">
      <c r="B57" s="34" t="s">
        <v>47</v>
      </c>
      <c r="C57" s="12">
        <f>[1]DEC23!D140</f>
        <v>68</v>
      </c>
      <c r="D57" s="11">
        <f>[1]DEC23!E140</f>
        <v>75</v>
      </c>
      <c r="E57" s="3">
        <f>[1]DEC23!F140</f>
        <v>20904310</v>
      </c>
      <c r="F57" s="12">
        <f>[1]DEC23!G140</f>
        <v>61</v>
      </c>
      <c r="G57" s="9">
        <f>[1]DEC23!H140</f>
        <v>18274310</v>
      </c>
      <c r="H57" s="9">
        <f>[1]DEC23!I140</f>
        <v>299578.85245901637</v>
      </c>
      <c r="I57" s="10">
        <f>[1]DEC23!J140</f>
        <v>7</v>
      </c>
      <c r="J57" s="15">
        <f>[1]DEC23!K140</f>
        <v>0</v>
      </c>
      <c r="K57" s="11">
        <f>[1]DEC23!L140</f>
        <v>0</v>
      </c>
      <c r="L57" s="9">
        <f>[1]DEC23!M140</f>
        <v>0</v>
      </c>
      <c r="M57" s="9"/>
      <c r="N57" s="59"/>
    </row>
    <row r="58" spans="2:14">
      <c r="B58" s="36" t="s">
        <v>48</v>
      </c>
      <c r="C58" s="12">
        <f>[1]DEC23!D141</f>
        <v>0</v>
      </c>
      <c r="D58" s="11">
        <f>[1]DEC23!E141</f>
        <v>0</v>
      </c>
      <c r="E58" s="3">
        <f>[1]DEC23!F141</f>
        <v>0</v>
      </c>
      <c r="F58" s="12">
        <f>[1]DEC23!G141</f>
        <v>0</v>
      </c>
      <c r="G58" s="9">
        <f>[1]DEC23!H141</f>
        <v>0</v>
      </c>
      <c r="H58" s="9"/>
      <c r="I58" s="10"/>
      <c r="J58" s="15">
        <f>[1]DEC23!K141</f>
        <v>0</v>
      </c>
      <c r="K58" s="11">
        <f>[1]DEC23!L141</f>
        <v>0</v>
      </c>
      <c r="L58" s="9">
        <f>[1]DEC23!M141</f>
        <v>0</v>
      </c>
      <c r="M58" s="9"/>
      <c r="N58" s="59"/>
    </row>
    <row r="59" spans="2:14">
      <c r="B59" s="36" t="s">
        <v>49</v>
      </c>
      <c r="C59" s="12">
        <f>[1]DEC23!D142</f>
        <v>3</v>
      </c>
      <c r="D59" s="11">
        <f>[1]DEC23!E142</f>
        <v>3</v>
      </c>
      <c r="E59" s="3">
        <f>[1]DEC23!F142</f>
        <v>959400</v>
      </c>
      <c r="F59" s="12">
        <f>[1]DEC23!G142</f>
        <v>3</v>
      </c>
      <c r="G59" s="9">
        <f>[1]DEC23!H142</f>
        <v>959400</v>
      </c>
      <c r="H59" s="9">
        <f>[1]DEC23!I142</f>
        <v>319800</v>
      </c>
      <c r="I59" s="10"/>
      <c r="J59" s="15">
        <f>[1]DEC23!K142</f>
        <v>0</v>
      </c>
      <c r="K59" s="11">
        <f>[1]DEC23!L142</f>
        <v>0</v>
      </c>
      <c r="L59" s="9">
        <f>[1]DEC23!M142</f>
        <v>0</v>
      </c>
      <c r="M59" s="9"/>
      <c r="N59" s="59"/>
    </row>
    <row r="60" spans="2:14">
      <c r="B60" s="34" t="s">
        <v>50</v>
      </c>
      <c r="C60" s="12">
        <f>[1]DEC23!D143</f>
        <v>310</v>
      </c>
      <c r="D60" s="11">
        <f>[1]DEC23!E143</f>
        <v>535</v>
      </c>
      <c r="E60" s="3">
        <f>[1]DEC23!F143</f>
        <v>121054567</v>
      </c>
      <c r="F60" s="12">
        <f>[1]DEC23!G143</f>
        <v>299</v>
      </c>
      <c r="G60" s="9">
        <f>[1]DEC23!H143</f>
        <v>74886804</v>
      </c>
      <c r="H60" s="9">
        <f>[1]DEC23!I143</f>
        <v>250457.53846153847</v>
      </c>
      <c r="I60" s="10">
        <f>[1]DEC23!J143</f>
        <v>14</v>
      </c>
      <c r="J60" s="15">
        <f>[1]DEC23!K143</f>
        <v>11</v>
      </c>
      <c r="K60" s="11">
        <f>[1]DEC23!L143</f>
        <v>236</v>
      </c>
      <c r="L60" s="9">
        <f>[1]DEC23!M143</f>
        <v>46167763</v>
      </c>
      <c r="M60" s="9">
        <f>[1]DEC23!N143</f>
        <v>4197069.3636363633</v>
      </c>
      <c r="N60" s="59">
        <f>[1]DEC23!O143</f>
        <v>195626.11440677967</v>
      </c>
    </row>
    <row r="61" spans="2:14">
      <c r="B61" s="34" t="s">
        <v>51</v>
      </c>
      <c r="C61" s="12">
        <f>[1]DEC23!D144</f>
        <v>149</v>
      </c>
      <c r="D61" s="11">
        <f>[1]DEC23!E144</f>
        <v>149</v>
      </c>
      <c r="E61" s="3">
        <f>[1]DEC23!F144</f>
        <v>73182514</v>
      </c>
      <c r="F61" s="12">
        <f>[1]DEC23!G144</f>
        <v>149</v>
      </c>
      <c r="G61" s="9">
        <f>[1]DEC23!H144</f>
        <v>73182514</v>
      </c>
      <c r="H61" s="9">
        <f>[1]DEC23!I144</f>
        <v>491157.81208053691</v>
      </c>
      <c r="I61" s="10">
        <f>[1]DEC23!J144</f>
        <v>2</v>
      </c>
      <c r="J61" s="15">
        <f>[1]DEC23!K144</f>
        <v>0</v>
      </c>
      <c r="K61" s="11">
        <f>[1]DEC23!L144</f>
        <v>0</v>
      </c>
      <c r="L61" s="9">
        <f>[1]DEC23!M144</f>
        <v>0</v>
      </c>
      <c r="M61" s="9"/>
      <c r="N61" s="59"/>
    </row>
    <row r="62" spans="2:14">
      <c r="B62" s="36" t="s">
        <v>52</v>
      </c>
      <c r="C62" s="12">
        <f>[1]DEC23!D145</f>
        <v>25</v>
      </c>
      <c r="D62" s="11">
        <f>[1]DEC23!E145</f>
        <v>25</v>
      </c>
      <c r="E62" s="3">
        <f>[1]DEC23!F145</f>
        <v>9219990</v>
      </c>
      <c r="F62" s="12">
        <f>[1]DEC23!G145</f>
        <v>25</v>
      </c>
      <c r="G62" s="9">
        <f>[1]DEC23!H145</f>
        <v>9219990</v>
      </c>
      <c r="H62" s="9">
        <f>[1]DEC23!I145</f>
        <v>368799.6</v>
      </c>
      <c r="I62" s="10"/>
      <c r="J62" s="15">
        <f>[1]DEC23!K145</f>
        <v>0</v>
      </c>
      <c r="K62" s="11">
        <f>[1]DEC23!L145</f>
        <v>0</v>
      </c>
      <c r="L62" s="9">
        <f>[1]DEC23!M145</f>
        <v>0</v>
      </c>
      <c r="M62" s="9"/>
      <c r="N62" s="59"/>
    </row>
    <row r="63" spans="2:14">
      <c r="B63" s="28"/>
      <c r="C63" s="12"/>
      <c r="D63" s="11"/>
      <c r="E63" s="3"/>
      <c r="F63" s="12"/>
      <c r="G63" s="9"/>
      <c r="H63" s="13"/>
      <c r="J63" s="15"/>
      <c r="K63" s="11"/>
      <c r="L63" s="9"/>
      <c r="M63" s="9"/>
      <c r="N63" s="59"/>
    </row>
    <row r="64" spans="2:14">
      <c r="B64" s="24" t="s">
        <v>53</v>
      </c>
      <c r="C64" s="12">
        <f>[1]DEC23!D147</f>
        <v>676</v>
      </c>
      <c r="D64" s="11">
        <f>[1]DEC23!E147</f>
        <v>836</v>
      </c>
      <c r="E64" s="3">
        <f>[1]DEC23!F147</f>
        <v>190914253</v>
      </c>
      <c r="F64" s="12">
        <f>[1]DEC23!G147</f>
        <v>641</v>
      </c>
      <c r="G64" s="9">
        <f>[1]DEC23!H147</f>
        <v>160720833</v>
      </c>
      <c r="H64" s="9">
        <f>[1]DEC23!I147</f>
        <v>250734.52886115445</v>
      </c>
      <c r="I64" s="10"/>
      <c r="J64" s="15">
        <f>[1]DEC23!K147</f>
        <v>24</v>
      </c>
      <c r="K64" s="11">
        <f>[1]DEC23!L147</f>
        <v>163</v>
      </c>
      <c r="L64" s="9">
        <f>[1]DEC23!M147</f>
        <v>26463288</v>
      </c>
      <c r="M64" s="9">
        <f>[1]DEC23!N147</f>
        <v>1102637</v>
      </c>
      <c r="N64" s="59">
        <f>[1]DEC23!O147</f>
        <v>162351.46012269938</v>
      </c>
    </row>
    <row r="65" spans="2:14">
      <c r="B65" s="34" t="s">
        <v>54</v>
      </c>
      <c r="C65" s="12">
        <f>[1]DEC23!D148</f>
        <v>71</v>
      </c>
      <c r="D65" s="11">
        <f>[1]DEC23!E148</f>
        <v>71</v>
      </c>
      <c r="E65" s="3">
        <f>[1]DEC23!F148</f>
        <v>15778388</v>
      </c>
      <c r="F65" s="12">
        <f>[1]DEC23!G148</f>
        <v>71</v>
      </c>
      <c r="G65" s="9">
        <f>[1]DEC23!H148</f>
        <v>15778388</v>
      </c>
      <c r="H65" s="9">
        <f>[1]DEC23!I148</f>
        <v>222230.81690140846</v>
      </c>
      <c r="I65" s="10">
        <f>[1]DEC23!J148</f>
        <v>17</v>
      </c>
      <c r="J65" s="15">
        <f>[1]DEC23!K148</f>
        <v>0</v>
      </c>
      <c r="K65" s="11">
        <f>[1]DEC23!L148</f>
        <v>0</v>
      </c>
      <c r="L65" s="9">
        <f>[1]DEC23!M148</f>
        <v>0</v>
      </c>
      <c r="M65" s="9"/>
      <c r="N65" s="59"/>
    </row>
    <row r="66" spans="2:14">
      <c r="B66" s="34" t="s">
        <v>55</v>
      </c>
      <c r="C66" s="12">
        <f>[1]DEC23!D149</f>
        <v>44</v>
      </c>
      <c r="D66" s="11">
        <f>[1]DEC23!E149</f>
        <v>48</v>
      </c>
      <c r="E66" s="3">
        <f>[1]DEC23!F149</f>
        <v>9592589</v>
      </c>
      <c r="F66" s="12">
        <f>[1]DEC23!G149</f>
        <v>40</v>
      </c>
      <c r="G66" s="9">
        <f>[1]DEC23!H149</f>
        <v>8454589</v>
      </c>
      <c r="H66" s="9">
        <f>[1]DEC23!I149</f>
        <v>211364.72500000001</v>
      </c>
      <c r="I66" s="10">
        <f>[1]DEC23!J149</f>
        <v>22</v>
      </c>
      <c r="J66" s="15">
        <f>[1]DEC23!K149</f>
        <v>0</v>
      </c>
      <c r="K66" s="11">
        <f>[1]DEC23!L149</f>
        <v>0</v>
      </c>
      <c r="L66" s="9">
        <f>[1]DEC23!M149</f>
        <v>0</v>
      </c>
      <c r="M66" s="9"/>
      <c r="N66" s="59"/>
    </row>
    <row r="67" spans="2:14">
      <c r="B67" s="34" t="s">
        <v>56</v>
      </c>
      <c r="C67" s="12">
        <f>[1]DEC23!D150</f>
        <v>153</v>
      </c>
      <c r="D67" s="11">
        <f>[1]DEC23!E150</f>
        <v>196</v>
      </c>
      <c r="E67" s="3">
        <f>[1]DEC23!F150</f>
        <v>35102993</v>
      </c>
      <c r="F67" s="12">
        <f>[1]DEC23!G150</f>
        <v>143</v>
      </c>
      <c r="G67" s="9">
        <f>[1]DEC23!H150</f>
        <v>28457989</v>
      </c>
      <c r="H67" s="9">
        <f>[1]DEC23!I150</f>
        <v>199006.91608391609</v>
      </c>
      <c r="I67" s="10">
        <f>[1]DEC23!J150</f>
        <v>23</v>
      </c>
      <c r="J67" s="15">
        <f>[1]DEC23!K150</f>
        <v>8</v>
      </c>
      <c r="K67" s="11">
        <f>[1]DEC23!L150</f>
        <v>45</v>
      </c>
      <c r="L67" s="9">
        <f>[1]DEC23!M150</f>
        <v>5721920</v>
      </c>
      <c r="M67" s="9">
        <f>[1]DEC23!N150</f>
        <v>715240</v>
      </c>
      <c r="N67" s="59">
        <f>[1]DEC23!O150</f>
        <v>127153.77777777778</v>
      </c>
    </row>
    <row r="68" spans="2:14">
      <c r="B68" s="34" t="s">
        <v>57</v>
      </c>
      <c r="C68" s="12">
        <f>[1]DEC23!D151</f>
        <v>408</v>
      </c>
      <c r="D68" s="11">
        <f>[1]DEC23!E151</f>
        <v>521</v>
      </c>
      <c r="E68" s="3">
        <f>[1]DEC23!F151</f>
        <v>130440283</v>
      </c>
      <c r="F68" s="12">
        <f>[1]DEC23!G151</f>
        <v>387</v>
      </c>
      <c r="G68" s="9">
        <f>[1]DEC23!H151</f>
        <v>108029867</v>
      </c>
      <c r="H68" s="9">
        <f>[1]DEC23!I151</f>
        <v>279146.9431524548</v>
      </c>
      <c r="I68" s="10">
        <f>[1]DEC23!J151</f>
        <v>8</v>
      </c>
      <c r="J68" s="15">
        <f>[1]DEC23!K151</f>
        <v>16</v>
      </c>
      <c r="K68" s="11">
        <f>[1]DEC23!L151</f>
        <v>118</v>
      </c>
      <c r="L68" s="9">
        <f>[1]DEC23!M151</f>
        <v>20741368</v>
      </c>
      <c r="M68" s="9">
        <f>[1]DEC23!N151</f>
        <v>1296335.5</v>
      </c>
      <c r="N68" s="59">
        <f>[1]DEC23!O151</f>
        <v>175774.30508474575</v>
      </c>
    </row>
    <row r="69" spans="2:14">
      <c r="B69" s="36" t="s">
        <v>58</v>
      </c>
      <c r="C69" s="12">
        <f>[1]DEC23!D152</f>
        <v>57</v>
      </c>
      <c r="D69" s="11">
        <f>[1]DEC23!E152</f>
        <v>133</v>
      </c>
      <c r="E69" s="3">
        <f>[1]DEC23!F152</f>
        <v>33526250</v>
      </c>
      <c r="F69" s="12">
        <f>[1]DEC23!G152</f>
        <v>44</v>
      </c>
      <c r="G69" s="9">
        <f>[1]DEC23!H152</f>
        <v>17052250</v>
      </c>
      <c r="H69" s="9">
        <f>[1]DEC23!I152</f>
        <v>387551.13636363635</v>
      </c>
      <c r="I69" s="10"/>
      <c r="J69" s="15">
        <f>[1]DEC23!K152</f>
        <v>12</v>
      </c>
      <c r="K69" s="11">
        <f>[1]DEC23!L152</f>
        <v>87</v>
      </c>
      <c r="L69" s="9">
        <f>[1]DEC23!M152</f>
        <v>16150000</v>
      </c>
      <c r="M69" s="9">
        <f>[1]DEC23!N152</f>
        <v>1345833.3333333333</v>
      </c>
      <c r="N69" s="59">
        <f>[1]DEC23!O152</f>
        <v>185632.18390804599</v>
      </c>
    </row>
    <row r="70" spans="2:14" ht="16.5" thickBot="1">
      <c r="B70" s="37"/>
      <c r="C70" s="39"/>
      <c r="D70" s="38"/>
      <c r="E70" s="41"/>
      <c r="F70" s="39"/>
      <c r="G70" s="40"/>
      <c r="H70" s="40"/>
      <c r="I70" s="61"/>
      <c r="J70" s="62"/>
      <c r="K70" s="38"/>
      <c r="L70" s="40"/>
      <c r="M70" s="40"/>
      <c r="N70" s="63"/>
    </row>
    <row r="71" spans="2:14" ht="16.5" thickTop="1">
      <c r="C71" s="17"/>
      <c r="D71" s="17"/>
      <c r="E71" s="3"/>
      <c r="F71" s="17"/>
      <c r="G71" s="3"/>
      <c r="H71" s="3"/>
      <c r="I71" s="43"/>
      <c r="J71" s="17"/>
      <c r="K71" s="17"/>
      <c r="L71" s="3"/>
      <c r="M71" s="3"/>
      <c r="N71" s="3"/>
    </row>
    <row r="72" spans="2:14">
      <c r="B72" s="42" t="s">
        <v>59</v>
      </c>
      <c r="C72" s="17"/>
      <c r="D72" s="17"/>
      <c r="E72" s="3"/>
      <c r="F72" s="17"/>
      <c r="G72" s="3"/>
      <c r="H72" s="3"/>
      <c r="I72" s="43"/>
      <c r="J72" s="17"/>
      <c r="K72" s="17"/>
      <c r="L72" s="3"/>
      <c r="M72" s="3"/>
      <c r="N72" s="3"/>
    </row>
    <row r="73" spans="2:14">
      <c r="B73" s="78" t="s">
        <v>60</v>
      </c>
      <c r="C73" s="17"/>
      <c r="D73" s="17"/>
      <c r="E73" s="3"/>
      <c r="F73" s="17"/>
      <c r="G73" s="3"/>
      <c r="H73" s="3"/>
      <c r="I73" s="43"/>
      <c r="J73" s="17"/>
      <c r="K73" s="17"/>
      <c r="L73" s="3"/>
      <c r="M73" s="3"/>
      <c r="N73" s="3"/>
    </row>
    <row r="74" spans="2:14">
      <c r="B74" s="79" t="s">
        <v>61</v>
      </c>
      <c r="C74" s="17"/>
      <c r="D74" s="17"/>
      <c r="E74" s="3"/>
      <c r="F74" s="17"/>
      <c r="G74" s="3"/>
      <c r="H74" s="3"/>
      <c r="I74" s="43"/>
      <c r="J74" s="17"/>
      <c r="K74" s="17"/>
      <c r="L74" s="3"/>
      <c r="M74" s="3"/>
      <c r="N74" s="3"/>
    </row>
    <row r="75" spans="2:14">
      <c r="B75" s="79" t="s">
        <v>62</v>
      </c>
      <c r="C75" s="17"/>
      <c r="D75" s="17"/>
      <c r="E75" s="3"/>
      <c r="F75" s="17"/>
      <c r="G75" s="3"/>
      <c r="H75" s="3"/>
      <c r="I75" s="43"/>
      <c r="J75" s="17"/>
      <c r="K75" s="17"/>
      <c r="L75" s="3"/>
      <c r="M75" s="3"/>
      <c r="N75" s="3"/>
    </row>
    <row r="76" spans="2:14">
      <c r="B76" s="79" t="s">
        <v>63</v>
      </c>
      <c r="C76" s="17"/>
      <c r="D76" s="17"/>
      <c r="E76" s="3"/>
      <c r="F76" s="17"/>
      <c r="G76" s="3"/>
      <c r="H76" s="3"/>
      <c r="I76" s="43"/>
      <c r="J76" s="17"/>
      <c r="K76" s="17"/>
      <c r="L76" s="3"/>
      <c r="M76" s="3"/>
      <c r="N76" s="3"/>
    </row>
    <row r="77" spans="2:14">
      <c r="B77" s="79" t="s">
        <v>64</v>
      </c>
      <c r="C77" s="17"/>
      <c r="D77" s="17"/>
      <c r="E77" s="3"/>
      <c r="F77" s="17"/>
      <c r="G77" s="3"/>
      <c r="H77" s="3"/>
      <c r="I77" s="43"/>
      <c r="J77" s="17"/>
      <c r="K77" s="17"/>
      <c r="L77" s="3"/>
      <c r="M77" s="3"/>
      <c r="N77" s="3"/>
    </row>
    <row r="78" spans="2:14">
      <c r="B78" s="79" t="s">
        <v>65</v>
      </c>
      <c r="C78" s="17"/>
      <c r="D78" s="17"/>
      <c r="E78" s="3"/>
      <c r="F78" s="17"/>
      <c r="G78" s="3"/>
      <c r="H78" s="3"/>
      <c r="I78" s="43"/>
      <c r="J78" s="17"/>
      <c r="K78" s="17"/>
      <c r="L78" s="3"/>
      <c r="M78" s="3"/>
      <c r="N78" s="3"/>
    </row>
    <row r="79" spans="2:14">
      <c r="B79" s="79" t="s">
        <v>66</v>
      </c>
      <c r="C79" s="17"/>
      <c r="D79" s="17"/>
      <c r="E79" s="3"/>
      <c r="F79" s="17"/>
      <c r="G79" s="3"/>
      <c r="H79" s="3"/>
      <c r="I79" s="43"/>
      <c r="J79" s="17"/>
      <c r="K79" s="17"/>
      <c r="L79" s="3"/>
      <c r="M79" s="3"/>
      <c r="N79" s="3"/>
    </row>
    <row r="80" spans="2:14">
      <c r="B80" s="80" t="s">
        <v>67</v>
      </c>
      <c r="C80" s="17"/>
      <c r="D80" s="17"/>
      <c r="E80" s="3"/>
      <c r="F80" s="17"/>
      <c r="G80" s="3"/>
      <c r="H80" s="3"/>
      <c r="I80" s="43"/>
      <c r="J80" s="17"/>
      <c r="K80" s="17"/>
      <c r="L80" s="3"/>
      <c r="M80" s="3"/>
      <c r="N80" s="3"/>
    </row>
    <row r="81" spans="2:14">
      <c r="B81" s="80" t="s">
        <v>68</v>
      </c>
      <c r="C81" s="17"/>
      <c r="D81" s="17"/>
      <c r="E81" s="3"/>
      <c r="F81" s="17"/>
      <c r="G81" s="3"/>
      <c r="H81" s="3"/>
      <c r="I81" s="43"/>
      <c r="J81" s="17"/>
      <c r="K81" s="17"/>
      <c r="L81" s="3"/>
      <c r="M81" s="3"/>
      <c r="N81" s="3"/>
    </row>
    <row r="82" spans="2:14">
      <c r="B82" s="80" t="s">
        <v>69</v>
      </c>
      <c r="C82" s="17"/>
      <c r="D82" s="17"/>
      <c r="E82" s="3"/>
      <c r="F82" s="17"/>
      <c r="G82" s="3"/>
      <c r="H82" s="3"/>
      <c r="I82" s="18"/>
      <c r="J82" s="17"/>
      <c r="K82" s="17"/>
      <c r="L82" s="3"/>
      <c r="M82" s="3"/>
      <c r="N82" s="3"/>
    </row>
  </sheetData>
  <mergeCells count="18">
    <mergeCell ref="M12:M13"/>
    <mergeCell ref="N12:N13"/>
    <mergeCell ref="B5:B13"/>
    <mergeCell ref="C5:N6"/>
    <mergeCell ref="C7:E9"/>
    <mergeCell ref="F7:I9"/>
    <mergeCell ref="J7:N9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N11"/>
  </mergeCells>
  <pageMargins left="0.7" right="0.7" top="0.75" bottom="0.75" header="0.3" footer="0.3"/>
  <pageSetup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9AB8EF-C67B-4E53-9F5A-84E52A0A176B}"/>
</file>

<file path=customXml/itemProps2.xml><?xml version="1.0" encoding="utf-8"?>
<ds:datastoreItem xmlns:ds="http://schemas.openxmlformats.org/officeDocument/2006/customXml" ds:itemID="{4C5AE559-DC6A-4188-B23B-01660E0A7F7A}"/>
</file>

<file path=customXml/itemProps3.xml><?xml version="1.0" encoding="utf-8"?>
<ds:datastoreItem xmlns:ds="http://schemas.openxmlformats.org/officeDocument/2006/customXml" ds:itemID="{D0542122-0199-4C5A-B382-FB481AC9C6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mdp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GitaKrishna Akundi</cp:lastModifiedBy>
  <cp:revision/>
  <dcterms:created xsi:type="dcterms:W3CDTF">2003-04-24T14:06:32Z</dcterms:created>
  <dcterms:modified xsi:type="dcterms:W3CDTF">2024-02-07T18:34:42Z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MediaServiceImageTags">
    <vt:lpwstr/>
  </property>
</Properties>
</file>