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DECEMBER/"/>
    </mc:Choice>
  </mc:AlternateContent>
  <xr:revisionPtr revIDLastSave="0" documentId="14_{031EFC78-059D-48CC-BDB4-4F4B729E4DF8}" xr6:coauthVersionLast="47" xr6:coauthVersionMax="47" xr10:uidLastSave="{00000000-0000-0000-0000-000000000000}"/>
  <bookViews>
    <workbookView xWindow="-57720" yWindow="-4455" windowWidth="29040" windowHeight="15840" tabRatio="603" xr2:uid="{00000000-000D-0000-FFFF-FFFF00000000}"/>
  </bookViews>
  <sheets>
    <sheet name="1A1" sheetId="2" r:id="rId1"/>
  </sheets>
  <externalReferences>
    <externalReference r:id="rId2"/>
  </externalReferences>
  <definedNames>
    <definedName name="_xlnm.Print_Area" localSheetId="0">'1A1'!$B$2:$N$83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9" i="2" l="1"/>
  <c r="K69" i="2"/>
  <c r="J69" i="2"/>
  <c r="H69" i="2"/>
  <c r="G69" i="2"/>
  <c r="F69" i="2"/>
  <c r="E69" i="2"/>
  <c r="D69" i="2"/>
  <c r="C69" i="2"/>
  <c r="L68" i="2"/>
  <c r="K68" i="2"/>
  <c r="J68" i="2"/>
  <c r="I68" i="2"/>
  <c r="H68" i="2"/>
  <c r="G68" i="2"/>
  <c r="F68" i="2"/>
  <c r="E68" i="2"/>
  <c r="D68" i="2"/>
  <c r="C68" i="2"/>
  <c r="L67" i="2"/>
  <c r="K67" i="2"/>
  <c r="J67" i="2"/>
  <c r="I67" i="2"/>
  <c r="H67" i="2"/>
  <c r="G67" i="2"/>
  <c r="F67" i="2"/>
  <c r="E67" i="2"/>
  <c r="D67" i="2"/>
  <c r="C67" i="2"/>
  <c r="L66" i="2"/>
  <c r="K66" i="2"/>
  <c r="J66" i="2"/>
  <c r="I66" i="2"/>
  <c r="H66" i="2"/>
  <c r="G66" i="2"/>
  <c r="F66" i="2"/>
  <c r="E66" i="2"/>
  <c r="D66" i="2"/>
  <c r="C66" i="2"/>
  <c r="L65" i="2"/>
  <c r="K65" i="2"/>
  <c r="J65" i="2"/>
  <c r="I65" i="2"/>
  <c r="H65" i="2"/>
  <c r="G65" i="2"/>
  <c r="F65" i="2"/>
  <c r="E65" i="2"/>
  <c r="D65" i="2"/>
  <c r="C65" i="2"/>
  <c r="L64" i="2"/>
  <c r="K64" i="2"/>
  <c r="J64" i="2"/>
  <c r="H64" i="2"/>
  <c r="G64" i="2"/>
  <c r="F64" i="2"/>
  <c r="E64" i="2"/>
  <c r="D64" i="2"/>
  <c r="C64" i="2"/>
  <c r="L62" i="2"/>
  <c r="K62" i="2"/>
  <c r="J62" i="2"/>
  <c r="G62" i="2"/>
  <c r="F62" i="2"/>
  <c r="E62" i="2"/>
  <c r="D62" i="2"/>
  <c r="C62" i="2"/>
  <c r="L61" i="2"/>
  <c r="K61" i="2"/>
  <c r="J61" i="2"/>
  <c r="I61" i="2"/>
  <c r="H61" i="2"/>
  <c r="G61" i="2"/>
  <c r="F61" i="2"/>
  <c r="E61" i="2"/>
  <c r="D61" i="2"/>
  <c r="C61" i="2"/>
  <c r="L60" i="2"/>
  <c r="K60" i="2"/>
  <c r="J60" i="2"/>
  <c r="I60" i="2"/>
  <c r="H60" i="2"/>
  <c r="G60" i="2"/>
  <c r="F60" i="2"/>
  <c r="E60" i="2"/>
  <c r="D60" i="2"/>
  <c r="C60" i="2"/>
  <c r="L59" i="2"/>
  <c r="K59" i="2"/>
  <c r="J59" i="2"/>
  <c r="G59" i="2"/>
  <c r="F59" i="2"/>
  <c r="E59" i="2"/>
  <c r="D59" i="2"/>
  <c r="C59" i="2"/>
  <c r="L58" i="2"/>
  <c r="K58" i="2"/>
  <c r="J58" i="2"/>
  <c r="H58" i="2"/>
  <c r="G58" i="2"/>
  <c r="F58" i="2"/>
  <c r="E58" i="2"/>
  <c r="D58" i="2"/>
  <c r="C58" i="2"/>
  <c r="L57" i="2"/>
  <c r="K57" i="2"/>
  <c r="J57" i="2"/>
  <c r="I57" i="2"/>
  <c r="H57" i="2"/>
  <c r="G57" i="2"/>
  <c r="F57" i="2"/>
  <c r="E57" i="2"/>
  <c r="D57" i="2"/>
  <c r="C57" i="2"/>
  <c r="L56" i="2"/>
  <c r="K56" i="2"/>
  <c r="J56" i="2"/>
  <c r="I56" i="2"/>
  <c r="H56" i="2"/>
  <c r="G56" i="2"/>
  <c r="F56" i="2"/>
  <c r="E56" i="2"/>
  <c r="D56" i="2"/>
  <c r="C56" i="2"/>
  <c r="L55" i="2"/>
  <c r="K55" i="2"/>
  <c r="J55" i="2"/>
  <c r="G55" i="2"/>
  <c r="F55" i="2"/>
  <c r="E55" i="2"/>
  <c r="D55" i="2"/>
  <c r="C55" i="2"/>
  <c r="L54" i="2"/>
  <c r="K54" i="2"/>
  <c r="J54" i="2"/>
  <c r="H54" i="2"/>
  <c r="G54" i="2"/>
  <c r="F54" i="2"/>
  <c r="E54" i="2"/>
  <c r="D54" i="2"/>
  <c r="C54" i="2"/>
  <c r="L53" i="2"/>
  <c r="K53" i="2"/>
  <c r="J53" i="2"/>
  <c r="I53" i="2"/>
  <c r="H53" i="2"/>
  <c r="G53" i="2"/>
  <c r="F53" i="2"/>
  <c r="E53" i="2"/>
  <c r="D53" i="2"/>
  <c r="C53" i="2"/>
  <c r="L52" i="2"/>
  <c r="K52" i="2"/>
  <c r="J52" i="2"/>
  <c r="H52" i="2"/>
  <c r="G52" i="2"/>
  <c r="F52" i="2"/>
  <c r="E52" i="2"/>
  <c r="D52" i="2"/>
  <c r="C52" i="2"/>
  <c r="L50" i="2"/>
  <c r="K50" i="2"/>
  <c r="J50" i="2"/>
  <c r="I50" i="2"/>
  <c r="H50" i="2"/>
  <c r="G50" i="2"/>
  <c r="F50" i="2"/>
  <c r="E50" i="2"/>
  <c r="D50" i="2"/>
  <c r="C50" i="2"/>
  <c r="L49" i="2"/>
  <c r="K49" i="2"/>
  <c r="J49" i="2"/>
  <c r="I49" i="2"/>
  <c r="H49" i="2"/>
  <c r="G49" i="2"/>
  <c r="F49" i="2"/>
  <c r="E49" i="2"/>
  <c r="D49" i="2"/>
  <c r="C49" i="2"/>
  <c r="L48" i="2"/>
  <c r="K48" i="2"/>
  <c r="J48" i="2"/>
  <c r="G48" i="2"/>
  <c r="F48" i="2"/>
  <c r="E48" i="2"/>
  <c r="D48" i="2"/>
  <c r="C48" i="2"/>
  <c r="L47" i="2"/>
  <c r="K47" i="2"/>
  <c r="J47" i="2"/>
  <c r="G47" i="2"/>
  <c r="F47" i="2"/>
  <c r="E47" i="2"/>
  <c r="D47" i="2"/>
  <c r="C47" i="2"/>
  <c r="L46" i="2"/>
  <c r="K46" i="2"/>
  <c r="J46" i="2"/>
  <c r="I46" i="2"/>
  <c r="H46" i="2"/>
  <c r="G46" i="2"/>
  <c r="F46" i="2"/>
  <c r="E46" i="2"/>
  <c r="D46" i="2"/>
  <c r="C46" i="2"/>
  <c r="L45" i="2"/>
  <c r="K45" i="2"/>
  <c r="J45" i="2"/>
  <c r="H45" i="2"/>
  <c r="G45" i="2"/>
  <c r="F45" i="2"/>
  <c r="E45" i="2"/>
  <c r="D45" i="2"/>
  <c r="C45" i="2"/>
  <c r="L43" i="2"/>
  <c r="K43" i="2"/>
  <c r="J43" i="2"/>
  <c r="I43" i="2"/>
  <c r="H43" i="2"/>
  <c r="G43" i="2"/>
  <c r="F43" i="2"/>
  <c r="E43" i="2"/>
  <c r="D43" i="2"/>
  <c r="C43" i="2"/>
  <c r="L42" i="2"/>
  <c r="K42" i="2"/>
  <c r="J42" i="2"/>
  <c r="I42" i="2"/>
  <c r="H42" i="2"/>
  <c r="G42" i="2"/>
  <c r="F42" i="2"/>
  <c r="E42" i="2"/>
  <c r="D42" i="2"/>
  <c r="C42" i="2"/>
  <c r="L41" i="2"/>
  <c r="K41" i="2"/>
  <c r="J41" i="2"/>
  <c r="I41" i="2"/>
  <c r="H41" i="2"/>
  <c r="G41" i="2"/>
  <c r="F41" i="2"/>
  <c r="E41" i="2"/>
  <c r="D41" i="2"/>
  <c r="C41" i="2"/>
  <c r="L40" i="2"/>
  <c r="K40" i="2"/>
  <c r="J40" i="2"/>
  <c r="H40" i="2"/>
  <c r="G40" i="2"/>
  <c r="F40" i="2"/>
  <c r="E40" i="2"/>
  <c r="D40" i="2"/>
  <c r="C40" i="2"/>
  <c r="N38" i="2"/>
  <c r="M38" i="2"/>
  <c r="L38" i="2"/>
  <c r="K38" i="2"/>
  <c r="J38" i="2"/>
  <c r="I38" i="2"/>
  <c r="H38" i="2"/>
  <c r="G38" i="2"/>
  <c r="F38" i="2"/>
  <c r="E38" i="2"/>
  <c r="D38" i="2"/>
  <c r="C38" i="2"/>
  <c r="L37" i="2"/>
  <c r="K37" i="2"/>
  <c r="J37" i="2"/>
  <c r="I37" i="2"/>
  <c r="H37" i="2"/>
  <c r="G37" i="2"/>
  <c r="F37" i="2"/>
  <c r="E37" i="2"/>
  <c r="D37" i="2"/>
  <c r="C37" i="2"/>
  <c r="L36" i="2"/>
  <c r="K36" i="2"/>
  <c r="J36" i="2"/>
  <c r="I36" i="2"/>
  <c r="H36" i="2"/>
  <c r="G36" i="2"/>
  <c r="F36" i="2"/>
  <c r="E36" i="2"/>
  <c r="D36" i="2"/>
  <c r="C36" i="2"/>
  <c r="N35" i="2"/>
  <c r="M35" i="2"/>
  <c r="L35" i="2"/>
  <c r="K35" i="2"/>
  <c r="J35" i="2"/>
  <c r="H35" i="2"/>
  <c r="G35" i="2"/>
  <c r="F35" i="2"/>
  <c r="E35" i="2"/>
  <c r="D35" i="2"/>
  <c r="C35" i="2"/>
  <c r="N33" i="2"/>
  <c r="M33" i="2"/>
  <c r="L33" i="2"/>
  <c r="K33" i="2"/>
  <c r="J33" i="2"/>
  <c r="I33" i="2"/>
  <c r="H33" i="2"/>
  <c r="G33" i="2"/>
  <c r="F33" i="2"/>
  <c r="E33" i="2"/>
  <c r="D33" i="2"/>
  <c r="C33" i="2"/>
  <c r="L32" i="2"/>
  <c r="K32" i="2"/>
  <c r="J32" i="2"/>
  <c r="I32" i="2"/>
  <c r="H32" i="2"/>
  <c r="G32" i="2"/>
  <c r="F32" i="2"/>
  <c r="E32" i="2"/>
  <c r="D32" i="2"/>
  <c r="C32" i="2"/>
  <c r="N31" i="2"/>
  <c r="M31" i="2"/>
  <c r="L31" i="2"/>
  <c r="K31" i="2"/>
  <c r="J31" i="2"/>
  <c r="I31" i="2"/>
  <c r="H31" i="2"/>
  <c r="G31" i="2"/>
  <c r="F31" i="2"/>
  <c r="E31" i="2"/>
  <c r="D31" i="2"/>
  <c r="C31" i="2"/>
  <c r="N30" i="2"/>
  <c r="M30" i="2"/>
  <c r="L30" i="2"/>
  <c r="K30" i="2"/>
  <c r="J30" i="2"/>
  <c r="I30" i="2"/>
  <c r="H30" i="2"/>
  <c r="G30" i="2"/>
  <c r="F30" i="2"/>
  <c r="E30" i="2"/>
  <c r="D30" i="2"/>
  <c r="C30" i="2"/>
  <c r="N29" i="2"/>
  <c r="M29" i="2"/>
  <c r="L29" i="2"/>
  <c r="K29" i="2"/>
  <c r="J29" i="2"/>
  <c r="I29" i="2"/>
  <c r="H29" i="2"/>
  <c r="G29" i="2"/>
  <c r="F29" i="2"/>
  <c r="E29" i="2"/>
  <c r="D29" i="2"/>
  <c r="C29" i="2"/>
  <c r="N28" i="2"/>
  <c r="M28" i="2"/>
  <c r="L28" i="2"/>
  <c r="K28" i="2"/>
  <c r="J28" i="2"/>
  <c r="I28" i="2"/>
  <c r="H28" i="2"/>
  <c r="G28" i="2"/>
  <c r="F28" i="2"/>
  <c r="E28" i="2"/>
  <c r="D28" i="2"/>
  <c r="C28" i="2"/>
  <c r="N27" i="2"/>
  <c r="M27" i="2"/>
  <c r="L27" i="2"/>
  <c r="K27" i="2"/>
  <c r="J27" i="2"/>
  <c r="H27" i="2"/>
  <c r="G27" i="2"/>
  <c r="F27" i="2"/>
  <c r="E27" i="2"/>
  <c r="D27" i="2"/>
  <c r="C27" i="2"/>
  <c r="L25" i="2"/>
  <c r="K25" i="2"/>
  <c r="J25" i="2"/>
  <c r="H25" i="2"/>
  <c r="G25" i="2"/>
  <c r="F25" i="2"/>
  <c r="E25" i="2"/>
  <c r="D25" i="2"/>
  <c r="C25" i="2"/>
  <c r="N24" i="2"/>
  <c r="M24" i="2"/>
  <c r="L24" i="2"/>
  <c r="K24" i="2"/>
  <c r="J24" i="2"/>
  <c r="H24" i="2"/>
  <c r="G24" i="2"/>
  <c r="F24" i="2"/>
  <c r="E24" i="2"/>
  <c r="D24" i="2"/>
  <c r="C24" i="2"/>
  <c r="N23" i="2"/>
  <c r="M23" i="2"/>
  <c r="L23" i="2"/>
  <c r="K23" i="2"/>
  <c r="J23" i="2"/>
  <c r="H23" i="2"/>
  <c r="G23" i="2"/>
  <c r="F23" i="2"/>
  <c r="E23" i="2"/>
  <c r="D23" i="2"/>
  <c r="C23" i="2"/>
  <c r="L22" i="2"/>
  <c r="K22" i="2"/>
  <c r="J22" i="2"/>
  <c r="H22" i="2"/>
  <c r="G22" i="2"/>
  <c r="F22" i="2"/>
  <c r="E22" i="2"/>
  <c r="D22" i="2"/>
  <c r="C22" i="2"/>
  <c r="N21" i="2"/>
  <c r="M21" i="2"/>
  <c r="L21" i="2"/>
  <c r="K21" i="2"/>
  <c r="J21" i="2"/>
  <c r="H21" i="2"/>
  <c r="G21" i="2"/>
  <c r="F21" i="2"/>
  <c r="E21" i="2"/>
  <c r="D21" i="2"/>
  <c r="C21" i="2"/>
  <c r="N20" i="2"/>
  <c r="M20" i="2"/>
  <c r="L20" i="2"/>
  <c r="K20" i="2"/>
  <c r="J20" i="2"/>
  <c r="H20" i="2"/>
  <c r="G20" i="2"/>
  <c r="F20" i="2"/>
  <c r="E20" i="2"/>
  <c r="D20" i="2"/>
  <c r="C20" i="2"/>
  <c r="N19" i="2"/>
  <c r="M19" i="2"/>
  <c r="L19" i="2"/>
  <c r="K19" i="2"/>
  <c r="J19" i="2"/>
  <c r="H19" i="2"/>
  <c r="G19" i="2"/>
  <c r="F19" i="2"/>
  <c r="E19" i="2"/>
  <c r="D19" i="2"/>
  <c r="C19" i="2"/>
  <c r="N17" i="2"/>
  <c r="M17" i="2"/>
  <c r="L17" i="2"/>
  <c r="K17" i="2"/>
  <c r="J17" i="2"/>
  <c r="H17" i="2"/>
  <c r="G17" i="2"/>
  <c r="F17" i="2"/>
  <c r="E17" i="2"/>
  <c r="D17" i="2"/>
  <c r="C17" i="2"/>
  <c r="N15" i="2"/>
  <c r="M15" i="2"/>
  <c r="L15" i="2"/>
  <c r="K15" i="2"/>
  <c r="J15" i="2"/>
  <c r="H15" i="2"/>
  <c r="G15" i="2"/>
  <c r="F15" i="2"/>
  <c r="E15" i="2"/>
  <c r="D15" i="2"/>
  <c r="C15" i="2"/>
  <c r="B3" i="2"/>
  <c r="B2" i="2"/>
  <c r="H62" i="2" l="1"/>
</calcChain>
</file>

<file path=xl/sharedStrings.xml><?xml version="1.0" encoding="utf-8"?>
<sst xmlns="http://schemas.openxmlformats.org/spreadsheetml/2006/main" count="77" uniqueCount="71">
  <si>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</si>
  <si>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</si>
  <si>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</si>
  <si>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</si>
  <si>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</si>
  <si>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</si>
  <si>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</si>
  <si>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</si>
  <si>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</si>
  <si>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</si>
  <si>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</si>
  <si>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</si>
  <si>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</si>
  <si>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</si>
  <si>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</si>
  <si>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</si>
  <si>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</si>
  <si>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</si>
  <si>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</si>
  <si>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</si>
  <si>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</si>
  <si>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</si>
  <si>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</si>
  <si>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</si>
  <si>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</si>
  <si>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</si>
  <si>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</si>
  <si>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</si>
  <si>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</si>
  <si>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</si>
  <si>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</si>
  <si>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</si>
  <si>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</si>
  <si>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</si>
  <si>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</si>
  <si>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</si>
  <si>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</si>
  <si>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</si>
  <si>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</si>
  <si>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</si>
  <si>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</si>
  <si>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</si>
  <si>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</si>
  <si>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</si>
  <si>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</si>
  <si>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</si>
  <si>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</si>
  <si>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</si>
  <si>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</si>
  <si>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</si>
  <si>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</si>
  <si>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</si>
  <si>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</si>
  <si>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</si>
  <si>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</si>
  <si>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</si>
  <si>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r>
      <t xml:space="preserve">   FREDERICK </t>
    </r>
    <r>
      <rPr>
        <u/>
        <sz val="12"/>
        <rFont val="Cambria"/>
        <family val="1"/>
        <scheme val="major"/>
      </rPr>
      <t>1/</t>
    </r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</si>
  <si>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</si>
  <si>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</si>
  <si>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</si>
  <si>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</si>
  <si>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</si>
  <si>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</si>
  <si>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</si>
  <si>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</si>
  <si>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</si>
  <si>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</si>
  <si>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</si>
  <si>
    <t>Specified PIP summaries included in county and county group total</t>
  </si>
  <si>
    <r>
      <rPr>
        <u/>
        <sz val="12"/>
        <rFont val="Cambria"/>
        <family val="1"/>
        <scheme val="major"/>
      </rPr>
      <t>1/Foundation v</t>
    </r>
    <r>
      <rPr>
        <sz val="12"/>
        <rFont val="Cambria"/>
        <family val="1"/>
        <scheme val="major"/>
      </rPr>
      <t xml:space="preserve">alue only shown for Five or More Family Buildings </t>
    </r>
  </si>
  <si>
    <t>PREPARED BY MD DEPARTMENT OF PLANNING.  PLANNING DATA SERVICES. JANUARY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</si>
</sst>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u/>
      <sz val="12"/>
      <name val="Cambria"/>
      <family val="1"/>
      <scheme val="major"/>
    </font>
    <font>
      <b/>
      <sz val="12"/>
      <name val="Cambria"/>
      <family val="1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4">
    <xf numFmtId="0" fontId="0" fillId="0" borderId="0" xfId="0"/>
    <xf numFmtId="41" fontId="3" fillId="0" borderId="0" xfId="0" applyNumberFormat="1" applyFont="1"/>
    <xf numFmtId="42" fontId="3" fillId="0" borderId="0" xfId="0" applyNumberFormat="1" applyFont="1"/>
    <xf numFmtId="41" fontId="3" fillId="0" borderId="0" xfId="0" applyNumberFormat="1" applyFont="1" applyAlignment="1">
      <alignment horizontal="right"/>
    </xf>
    <xf numFmtId="41" fontId="4" fillId="0" borderId="0" xfId="0" applyNumberFormat="1" applyFont="1"/>
    <xf numFmtId="41" fontId="3" fillId="0" borderId="9" xfId="0" applyNumberFormat="1" applyFont="1" applyBorder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1" fontId="3" fillId="0" borderId="13" xfId="0" applyNumberFormat="1" applyFont="1" applyBorder="1"/>
    <xf numFmtId="41" fontId="5" fillId="0" borderId="13" xfId="0" applyNumberFormat="1" applyFont="1" applyBorder="1"/>
    <xf numFmtId="41" fontId="7" fillId="0" borderId="13" xfId="0" applyNumberFormat="1" applyFont="1" applyBorder="1"/>
    <xf numFmtId="41" fontId="4" fillId="0" borderId="13" xfId="0" applyNumberFormat="1" applyFont="1" applyBorder="1"/>
    <xf numFmtId="0" fontId="4" fillId="0" borderId="0" xfId="0" applyFont="1"/>
    <xf numFmtId="164" fontId="4" fillId="0" borderId="0" xfId="1" applyNumberFormat="1" applyFont="1"/>
    <xf numFmtId="164" fontId="3" fillId="0" borderId="0" xfId="1" applyNumberFormat="1" applyFont="1"/>
    <xf numFmtId="0" fontId="8" fillId="0" borderId="0" xfId="0" applyFont="1"/>
    <xf numFmtId="41" fontId="8" fillId="0" borderId="0" xfId="0" applyNumberFormat="1" applyFont="1"/>
    <xf numFmtId="164" fontId="8" fillId="0" borderId="0" xfId="1" applyNumberFormat="1" applyFont="1"/>
    <xf numFmtId="41" fontId="9" fillId="0" borderId="0" xfId="0" applyNumberFormat="1" applyFont="1"/>
    <xf numFmtId="164" fontId="9" fillId="0" borderId="0" xfId="1" applyNumberFormat="1" applyFont="1"/>
    <xf numFmtId="1" fontId="9" fillId="0" borderId="0" xfId="0" applyNumberFormat="1" applyFont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15" xfId="0" applyNumberFormat="1" applyFont="1" applyBorder="1"/>
    <xf numFmtId="41" fontId="4" fillId="0" borderId="21" xfId="0" applyNumberFormat="1" applyFont="1" applyBorder="1"/>
    <xf numFmtId="41" fontId="3" fillId="0" borderId="21" xfId="0" applyNumberFormat="1" applyFont="1" applyBorder="1"/>
    <xf numFmtId="41" fontId="3" fillId="0" borderId="30" xfId="0" applyNumberFormat="1" applyFont="1" applyBorder="1"/>
    <xf numFmtId="42" fontId="4" fillId="0" borderId="18" xfId="0" applyNumberFormat="1" applyFont="1" applyBorder="1" applyAlignment="1">
      <alignment horizontal="center" vertical="center"/>
    </xf>
    <xf numFmtId="42" fontId="4" fillId="0" borderId="28" xfId="0" applyNumberFormat="1" applyFont="1" applyBorder="1" applyAlignment="1">
      <alignment horizontal="center" vertical="center"/>
    </xf>
    <xf numFmtId="42" fontId="4" fillId="0" borderId="36" xfId="0" applyNumberFormat="1" applyFont="1" applyBorder="1" applyAlignment="1">
      <alignment horizontal="center" vertical="center"/>
    </xf>
    <xf numFmtId="42" fontId="7" fillId="0" borderId="21" xfId="0" applyNumberFormat="1" applyFont="1" applyBorder="1"/>
    <xf numFmtId="0" fontId="3" fillId="0" borderId="37" xfId="0" applyFont="1" applyBorder="1" applyAlignment="1">
      <alignment horizontal="center"/>
    </xf>
    <xf numFmtId="41" fontId="5" fillId="0" borderId="21" xfId="0" applyNumberFormat="1" applyFont="1" applyBorder="1"/>
    <xf numFmtId="41" fontId="6" fillId="0" borderId="21" xfId="0" applyNumberFormat="1" applyFont="1" applyBorder="1"/>
    <xf numFmtId="41" fontId="6" fillId="0" borderId="13" xfId="0" applyNumberFormat="1" applyFont="1" applyBorder="1"/>
    <xf numFmtId="3" fontId="3" fillId="0" borderId="17" xfId="0" applyNumberFormat="1" applyFont="1" applyBorder="1" applyAlignment="1">
      <alignment horizontal="center" vertical="center"/>
    </xf>
    <xf numFmtId="41" fontId="4" fillId="0" borderId="2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3" fillId="0" borderId="40" xfId="0" applyNumberFormat="1" applyFont="1" applyBorder="1"/>
    <xf numFmtId="41" fontId="5" fillId="0" borderId="20" xfId="0" applyNumberFormat="1" applyFont="1" applyBorder="1"/>
    <xf numFmtId="41" fontId="6" fillId="0" borderId="20" xfId="0" applyNumberFormat="1" applyFont="1" applyBorder="1"/>
    <xf numFmtId="164" fontId="3" fillId="0" borderId="13" xfId="1" applyNumberFormat="1" applyFont="1" applyBorder="1"/>
    <xf numFmtId="164" fontId="3" fillId="0" borderId="11" xfId="1" applyNumberFormat="1" applyFont="1" applyBorder="1"/>
    <xf numFmtId="0" fontId="3" fillId="0" borderId="14" xfId="0" applyFont="1" applyBorder="1" applyAlignment="1">
      <alignment horizontal="center"/>
    </xf>
    <xf numFmtId="164" fontId="4" fillId="0" borderId="0" xfId="1" applyNumberFormat="1" applyFont="1" applyAlignment="1"/>
    <xf numFmtId="164" fontId="3" fillId="0" borderId="31" xfId="1" applyNumberFormat="1" applyFont="1" applyBorder="1" applyAlignment="1">
      <alignment horizontal="center" vertical="center"/>
    </xf>
    <xf numFmtId="164" fontId="4" fillId="0" borderId="11" xfId="1" applyNumberFormat="1" applyFont="1" applyBorder="1"/>
    <xf numFmtId="164" fontId="5" fillId="0" borderId="11" xfId="1" applyNumberFormat="1" applyFont="1" applyBorder="1"/>
    <xf numFmtId="164" fontId="6" fillId="0" borderId="11" xfId="1" applyNumberFormat="1" applyFont="1" applyBorder="1"/>
    <xf numFmtId="164" fontId="7" fillId="0" borderId="11" xfId="1" applyNumberFormat="1" applyFont="1" applyBorder="1"/>
    <xf numFmtId="164" fontId="3" fillId="0" borderId="16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3" fillId="0" borderId="15" xfId="1" applyNumberFormat="1" applyFont="1" applyBorder="1"/>
    <xf numFmtId="164" fontId="3" fillId="0" borderId="13" xfId="1" applyNumberFormat="1" applyFont="1" applyBorder="1" applyAlignment="1">
      <alignment horizontal="right"/>
    </xf>
    <xf numFmtId="164" fontId="4" fillId="0" borderId="7" xfId="1" applyNumberFormat="1" applyFont="1" applyBorder="1"/>
    <xf numFmtId="164" fontId="3" fillId="0" borderId="7" xfId="1" applyNumberFormat="1" applyFont="1" applyBorder="1"/>
    <xf numFmtId="164" fontId="3" fillId="0" borderId="7" xfId="1" applyNumberFormat="1" applyFont="1" applyBorder="1" applyAlignment="1">
      <alignment horizontal="right"/>
    </xf>
    <xf numFmtId="164" fontId="7" fillId="0" borderId="7" xfId="1" applyNumberFormat="1" applyFont="1" applyBorder="1"/>
    <xf numFmtId="164" fontId="3" fillId="0" borderId="10" xfId="1" applyNumberFormat="1" applyFont="1" applyBorder="1"/>
    <xf numFmtId="41" fontId="4" fillId="0" borderId="29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1" fontId="4" fillId="0" borderId="0" xfId="0" applyNumberFormat="1" applyFont="1" applyAlignment="1">
      <alignment horizontal="center"/>
    </xf>
    <xf numFmtId="41" fontId="3" fillId="0" borderId="14" xfId="0" applyNumberFormat="1" applyFont="1" applyBorder="1" applyAlignment="1">
      <alignment horizontal="center"/>
    </xf>
    <xf numFmtId="0" fontId="10" fillId="0" borderId="0" xfId="0" applyFont="1"/>
    <xf numFmtId="41" fontId="4" fillId="0" borderId="14" xfId="0" applyNumberFormat="1" applyFont="1" applyBorder="1" applyAlignment="1">
      <alignment horizontal="center"/>
    </xf>
    <xf numFmtId="41" fontId="7" fillId="0" borderId="14" xfId="0" applyNumberFormat="1" applyFont="1" applyBorder="1" applyAlignment="1">
      <alignment horizontal="center"/>
    </xf>
    <xf numFmtId="42" fontId="7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/>
    </xf>
    <xf numFmtId="41" fontId="1" fillId="0" borderId="4" xfId="0" applyNumberFormat="1" applyFont="1" applyBorder="1"/>
    <xf numFmtId="3" fontId="1" fillId="0" borderId="4" xfId="0" applyNumberFormat="1" applyFont="1" applyBorder="1"/>
    <xf numFmtId="0" fontId="1" fillId="0" borderId="4" xfId="0" applyFont="1" applyBorder="1"/>
    <xf numFmtId="3" fontId="11" fillId="0" borderId="4" xfId="0" applyNumberFormat="1" applyFont="1" applyBorder="1"/>
    <xf numFmtId="3" fontId="12" fillId="0" borderId="4" xfId="0" applyNumberFormat="1" applyFont="1" applyBorder="1"/>
    <xf numFmtId="0" fontId="13" fillId="0" borderId="4" xfId="0" applyFont="1" applyBorder="1"/>
    <xf numFmtId="3" fontId="13" fillId="0" borderId="4" xfId="0" applyNumberFormat="1" applyFont="1" applyBorder="1"/>
    <xf numFmtId="0" fontId="11" fillId="0" borderId="4" xfId="0" applyFont="1" applyBorder="1"/>
    <xf numFmtId="42" fontId="13" fillId="0" borderId="4" xfId="0" applyNumberFormat="1" applyFont="1" applyBorder="1"/>
    <xf numFmtId="0" fontId="11" fillId="0" borderId="8" xfId="0" applyFont="1" applyBorder="1"/>
    <xf numFmtId="0" fontId="13" fillId="0" borderId="0" xfId="0" applyFont="1"/>
    <xf numFmtId="49" fontId="1" fillId="0" borderId="0" xfId="0" applyNumberFormat="1" applyFont="1"/>
    <xf numFmtId="49" fontId="15" fillId="0" borderId="0" xfId="0" applyNumberFormat="1" applyFont="1"/>
    <xf numFmtId="49" fontId="16" fillId="0" borderId="0" xfId="0" applyNumberFormat="1" applyFont="1"/>
    <xf numFmtId="0" fontId="16" fillId="0" borderId="0" xfId="0" applyFont="1"/>
    <xf numFmtId="164" fontId="4" fillId="0" borderId="13" xfId="1" applyNumberFormat="1" applyFont="1" applyBorder="1" applyAlignment="1">
      <alignment horizontal="center" vertical="center" wrapText="1"/>
    </xf>
    <xf numFmtId="164" fontId="4" fillId="0" borderId="25" xfId="1" applyNumberFormat="1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1" fontId="1" fillId="0" borderId="2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20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41" xfId="0" applyNumberFormat="1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4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DECEMBER/DECEMBER_23.xlsx" TargetMode="External"/><Relationship Id="rId1" Type="http://schemas.openxmlformats.org/officeDocument/2006/relationships/externalLinkPath" Target="DEC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2">
          <cell r="C2" t="str">
            <v>Table 1A.1</v>
          </cell>
        </row>
        <row r="3">
          <cell r="C3" t="str">
            <v>NEW HOUSING CONSTRUCTION AND VALUE :  DECEMBER 2023</v>
          </cell>
        </row>
        <row r="15">
          <cell r="D15">
            <v>733</v>
          </cell>
          <cell r="E15">
            <v>1320</v>
          </cell>
          <cell r="F15">
            <v>292454000</v>
          </cell>
          <cell r="G15">
            <v>719</v>
          </cell>
          <cell r="H15">
            <v>189509000</v>
          </cell>
          <cell r="I15">
            <v>263573.01808066759</v>
          </cell>
          <cell r="K15">
            <v>9</v>
          </cell>
          <cell r="L15">
            <v>585</v>
          </cell>
          <cell r="M15">
            <v>101132000</v>
          </cell>
          <cell r="N15">
            <v>11236888.888888888</v>
          </cell>
          <cell r="O15">
            <v>172875.21367521369</v>
          </cell>
        </row>
        <row r="17">
          <cell r="D17">
            <v>735</v>
          </cell>
          <cell r="E17">
            <v>1322</v>
          </cell>
          <cell r="F17">
            <v>293283986</v>
          </cell>
          <cell r="G17">
            <v>721</v>
          </cell>
          <cell r="H17">
            <v>190339061</v>
          </cell>
          <cell r="I17">
            <v>263993.1497919556</v>
          </cell>
          <cell r="K17">
            <v>9</v>
          </cell>
          <cell r="L17">
            <v>585</v>
          </cell>
          <cell r="M17">
            <v>101132167</v>
          </cell>
          <cell r="N17">
            <v>11236907.444444444</v>
          </cell>
          <cell r="O17">
            <v>172875.49914529914</v>
          </cell>
        </row>
        <row r="19">
          <cell r="D19">
            <v>651</v>
          </cell>
          <cell r="E19">
            <v>1139</v>
          </cell>
          <cell r="F19">
            <v>259889316</v>
          </cell>
          <cell r="G19">
            <v>643</v>
          </cell>
          <cell r="H19">
            <v>170046813</v>
          </cell>
          <cell r="I19">
            <v>264458.49611197511</v>
          </cell>
          <cell r="K19">
            <v>8</v>
          </cell>
          <cell r="L19">
            <v>496</v>
          </cell>
          <cell r="M19">
            <v>89842503</v>
          </cell>
          <cell r="N19">
            <v>11230312.875</v>
          </cell>
          <cell r="O19">
            <v>181134.07862903227</v>
          </cell>
        </row>
        <row r="20">
          <cell r="D20">
            <v>280</v>
          </cell>
          <cell r="E20">
            <v>667</v>
          </cell>
          <cell r="F20">
            <v>144614146</v>
          </cell>
          <cell r="G20">
            <v>276</v>
          </cell>
          <cell r="H20">
            <v>69580482</v>
          </cell>
          <cell r="I20">
            <v>252103.19565217392</v>
          </cell>
          <cell r="K20">
            <v>4</v>
          </cell>
          <cell r="L20">
            <v>391</v>
          </cell>
          <cell r="M20">
            <v>75033664</v>
          </cell>
          <cell r="N20">
            <v>18758416</v>
          </cell>
          <cell r="O20">
            <v>191901.95396419437</v>
          </cell>
        </row>
        <row r="21">
          <cell r="D21">
            <v>351</v>
          </cell>
          <cell r="E21">
            <v>452</v>
          </cell>
          <cell r="F21">
            <v>110074664</v>
          </cell>
          <cell r="G21">
            <v>347</v>
          </cell>
          <cell r="H21">
            <v>95265825</v>
          </cell>
          <cell r="I21">
            <v>274541.28242074925</v>
          </cell>
          <cell r="K21">
            <v>4</v>
          </cell>
          <cell r="L21">
            <v>105</v>
          </cell>
          <cell r="M21">
            <v>14808839</v>
          </cell>
          <cell r="N21">
            <v>3702209.75</v>
          </cell>
          <cell r="O21">
            <v>141036.56190476191</v>
          </cell>
        </row>
        <row r="22">
          <cell r="D22">
            <v>20</v>
          </cell>
          <cell r="E22">
            <v>20</v>
          </cell>
          <cell r="F22">
            <v>5200506</v>
          </cell>
          <cell r="G22">
            <v>20</v>
          </cell>
          <cell r="H22">
            <v>5200506</v>
          </cell>
          <cell r="I22">
            <v>260025.3</v>
          </cell>
          <cell r="K22">
            <v>0</v>
          </cell>
          <cell r="L22">
            <v>0</v>
          </cell>
          <cell r="M22">
            <v>0</v>
          </cell>
        </row>
        <row r="23">
          <cell r="D23">
            <v>84</v>
          </cell>
          <cell r="E23">
            <v>183</v>
          </cell>
          <cell r="F23">
            <v>33394670</v>
          </cell>
          <cell r="G23">
            <v>78</v>
          </cell>
          <cell r="H23">
            <v>20292248</v>
          </cell>
          <cell r="I23">
            <v>260157.02564102566</v>
          </cell>
          <cell r="K23">
            <v>1</v>
          </cell>
          <cell r="L23">
            <v>89</v>
          </cell>
          <cell r="M23">
            <v>11289664</v>
          </cell>
          <cell r="N23">
            <v>11289664</v>
          </cell>
          <cell r="O23">
            <v>126850.15730337078</v>
          </cell>
        </row>
        <row r="24">
          <cell r="D24">
            <v>9</v>
          </cell>
          <cell r="E24">
            <v>97</v>
          </cell>
          <cell r="F24">
            <v>12943840</v>
          </cell>
          <cell r="G24">
            <v>8</v>
          </cell>
          <cell r="H24">
            <v>1654176</v>
          </cell>
          <cell r="I24">
            <v>206772</v>
          </cell>
          <cell r="K24">
            <v>1</v>
          </cell>
          <cell r="L24">
            <v>89</v>
          </cell>
          <cell r="M24">
            <v>11289664</v>
          </cell>
          <cell r="N24">
            <v>11289664</v>
          </cell>
          <cell r="O24">
            <v>126850.15730337078</v>
          </cell>
        </row>
        <row r="25">
          <cell r="D25">
            <v>75</v>
          </cell>
          <cell r="E25">
            <v>86</v>
          </cell>
          <cell r="F25">
            <v>20450830</v>
          </cell>
          <cell r="G25">
            <v>70</v>
          </cell>
          <cell r="H25">
            <v>18638072</v>
          </cell>
          <cell r="I25">
            <v>266258.17142857146</v>
          </cell>
          <cell r="K25">
            <v>0</v>
          </cell>
          <cell r="L25">
            <v>0</v>
          </cell>
          <cell r="M25">
            <v>0</v>
          </cell>
        </row>
        <row r="27">
          <cell r="D27">
            <v>261</v>
          </cell>
          <cell r="E27">
            <v>477</v>
          </cell>
          <cell r="F27">
            <v>86887849</v>
          </cell>
          <cell r="G27">
            <v>253</v>
          </cell>
          <cell r="H27">
            <v>53689346</v>
          </cell>
          <cell r="I27">
            <v>212210.8537549407</v>
          </cell>
          <cell r="K27">
            <v>8</v>
          </cell>
          <cell r="L27">
            <v>224</v>
          </cell>
          <cell r="M27">
            <v>33198503</v>
          </cell>
          <cell r="N27">
            <v>4149812.875</v>
          </cell>
          <cell r="O27">
            <v>148207.60267857142</v>
          </cell>
        </row>
        <row r="28">
          <cell r="D28">
            <v>61</v>
          </cell>
          <cell r="E28">
            <v>61</v>
          </cell>
          <cell r="F28">
            <v>10065973</v>
          </cell>
          <cell r="G28">
            <v>61</v>
          </cell>
          <cell r="H28">
            <v>10065973</v>
          </cell>
          <cell r="I28">
            <v>165015.95081967214</v>
          </cell>
          <cell r="J28">
            <v>22</v>
          </cell>
          <cell r="K28">
            <v>0</v>
          </cell>
          <cell r="L28">
            <v>0</v>
          </cell>
          <cell r="M28">
            <v>0</v>
          </cell>
        </row>
        <row r="29">
          <cell r="D29">
            <v>78</v>
          </cell>
          <cell r="E29">
            <v>105</v>
          </cell>
          <cell r="F29">
            <v>26028250</v>
          </cell>
          <cell r="G29">
            <v>75</v>
          </cell>
          <cell r="H29">
            <v>18728250</v>
          </cell>
          <cell r="I29">
            <v>249710</v>
          </cell>
          <cell r="J29">
            <v>17</v>
          </cell>
          <cell r="K29">
            <v>3</v>
          </cell>
          <cell r="L29">
            <v>30</v>
          </cell>
          <cell r="M29">
            <v>7300000</v>
          </cell>
          <cell r="N29">
            <v>2433333.3333333335</v>
          </cell>
          <cell r="O29">
            <v>243333.33333333334</v>
          </cell>
        </row>
        <row r="30">
          <cell r="D30">
            <v>5</v>
          </cell>
          <cell r="E30">
            <v>16</v>
          </cell>
          <cell r="F30">
            <v>2546000</v>
          </cell>
          <cell r="G30">
            <v>4</v>
          </cell>
          <cell r="H30">
            <v>1550000</v>
          </cell>
          <cell r="I30">
            <v>387500</v>
          </cell>
          <cell r="J30">
            <v>5</v>
          </cell>
          <cell r="K30">
            <v>1</v>
          </cell>
          <cell r="L30">
            <v>12</v>
          </cell>
          <cell r="M30">
            <v>996000</v>
          </cell>
          <cell r="N30">
            <v>996000</v>
          </cell>
          <cell r="O30">
            <v>83000</v>
          </cell>
        </row>
        <row r="31">
          <cell r="D31">
            <v>44</v>
          </cell>
          <cell r="E31">
            <v>134</v>
          </cell>
          <cell r="F31">
            <v>25550180</v>
          </cell>
          <cell r="G31">
            <v>41</v>
          </cell>
          <cell r="H31">
            <v>11937341</v>
          </cell>
          <cell r="I31">
            <v>291154.65853658534</v>
          </cell>
          <cell r="J31">
            <v>11</v>
          </cell>
          <cell r="K31">
            <v>3</v>
          </cell>
          <cell r="L31">
            <v>93</v>
          </cell>
          <cell r="M31">
            <v>13612839</v>
          </cell>
          <cell r="N31">
            <v>4537613</v>
          </cell>
          <cell r="O31">
            <v>146374.61290322582</v>
          </cell>
        </row>
        <row r="32">
          <cell r="D32">
            <v>64</v>
          </cell>
          <cell r="E32">
            <v>64</v>
          </cell>
          <cell r="F32">
            <v>9753606</v>
          </cell>
          <cell r="G32">
            <v>64</v>
          </cell>
          <cell r="H32">
            <v>9753606</v>
          </cell>
          <cell r="I32">
            <v>152400.09375</v>
          </cell>
          <cell r="J32">
            <v>23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9</v>
          </cell>
          <cell r="E33">
            <v>97</v>
          </cell>
          <cell r="F33">
            <v>12943840</v>
          </cell>
          <cell r="G33">
            <v>8</v>
          </cell>
          <cell r="H33">
            <v>1654176</v>
          </cell>
          <cell r="I33">
            <v>206772</v>
          </cell>
          <cell r="J33">
            <v>21</v>
          </cell>
          <cell r="K33">
            <v>1</v>
          </cell>
          <cell r="L33">
            <v>89</v>
          </cell>
          <cell r="M33">
            <v>11289664</v>
          </cell>
          <cell r="N33">
            <v>11289664</v>
          </cell>
          <cell r="O33">
            <v>126850.15730337078</v>
          </cell>
        </row>
        <row r="35">
          <cell r="D35">
            <v>249</v>
          </cell>
          <cell r="E35">
            <v>609</v>
          </cell>
          <cell r="F35">
            <v>135708123</v>
          </cell>
          <cell r="G35">
            <v>248</v>
          </cell>
          <cell r="H35">
            <v>67774459</v>
          </cell>
          <cell r="I35">
            <v>273284.10887096776</v>
          </cell>
          <cell r="K35">
            <v>1</v>
          </cell>
          <cell r="L35">
            <v>361</v>
          </cell>
          <cell r="M35">
            <v>67933664</v>
          </cell>
          <cell r="N35">
            <v>67933664</v>
          </cell>
          <cell r="O35">
            <v>188181.89473684211</v>
          </cell>
        </row>
        <row r="36">
          <cell r="D36">
            <v>108</v>
          </cell>
          <cell r="E36">
            <v>108</v>
          </cell>
          <cell r="F36">
            <v>27188200</v>
          </cell>
          <cell r="G36">
            <v>108</v>
          </cell>
          <cell r="H36">
            <v>26988200</v>
          </cell>
          <cell r="I36">
            <v>249890.74074074073</v>
          </cell>
          <cell r="J36">
            <v>16</v>
          </cell>
          <cell r="K36">
            <v>0</v>
          </cell>
          <cell r="L36">
            <v>0</v>
          </cell>
          <cell r="M36">
            <v>200000</v>
          </cell>
        </row>
        <row r="37">
          <cell r="D37">
            <v>94</v>
          </cell>
          <cell r="E37">
            <v>94</v>
          </cell>
          <cell r="F37">
            <v>26011447</v>
          </cell>
          <cell r="G37">
            <v>94</v>
          </cell>
          <cell r="H37">
            <v>26011447</v>
          </cell>
          <cell r="I37">
            <v>276717.52127659577</v>
          </cell>
          <cell r="J37">
            <v>13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47</v>
          </cell>
          <cell r="E38">
            <v>407</v>
          </cell>
          <cell r="F38">
            <v>82508476</v>
          </cell>
          <cell r="G38">
            <v>46</v>
          </cell>
          <cell r="H38">
            <v>14774812</v>
          </cell>
          <cell r="I38">
            <v>321191.5652173913</v>
          </cell>
          <cell r="J38">
            <v>8</v>
          </cell>
          <cell r="K38">
            <v>1</v>
          </cell>
          <cell r="L38">
            <v>361</v>
          </cell>
          <cell r="M38">
            <v>67733664</v>
          </cell>
          <cell r="N38">
            <v>67733664</v>
          </cell>
          <cell r="O38">
            <v>187627.87811634349</v>
          </cell>
        </row>
        <row r="40">
          <cell r="D40">
            <v>85</v>
          </cell>
          <cell r="E40">
            <v>85</v>
          </cell>
          <cell r="F40">
            <v>31812722</v>
          </cell>
          <cell r="G40">
            <v>85</v>
          </cell>
          <cell r="H40">
            <v>31812722</v>
          </cell>
          <cell r="I40">
            <v>374267.31764705881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3</v>
          </cell>
          <cell r="E41">
            <v>3</v>
          </cell>
          <cell r="F41">
            <v>856523</v>
          </cell>
          <cell r="G41">
            <v>3</v>
          </cell>
          <cell r="H41">
            <v>856523</v>
          </cell>
          <cell r="I41">
            <v>285507.66666666669</v>
          </cell>
          <cell r="J41">
            <v>12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51</v>
          </cell>
          <cell r="E42">
            <v>51</v>
          </cell>
          <cell r="F42">
            <v>20357699</v>
          </cell>
          <cell r="G42">
            <v>51</v>
          </cell>
          <cell r="H42">
            <v>20357699</v>
          </cell>
          <cell r="I42">
            <v>399170.56862745096</v>
          </cell>
          <cell r="J42">
            <v>3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31</v>
          </cell>
          <cell r="E43">
            <v>31</v>
          </cell>
          <cell r="F43">
            <v>10598500</v>
          </cell>
          <cell r="G43">
            <v>31</v>
          </cell>
          <cell r="H43">
            <v>10598500</v>
          </cell>
          <cell r="I43">
            <v>341887.09677419357</v>
          </cell>
          <cell r="J43">
            <v>7</v>
          </cell>
          <cell r="K43">
            <v>0</v>
          </cell>
          <cell r="L43">
            <v>0</v>
          </cell>
          <cell r="M43">
            <v>0</v>
          </cell>
        </row>
        <row r="45">
          <cell r="D45">
            <v>18</v>
          </cell>
          <cell r="E45">
            <v>18</v>
          </cell>
          <cell r="F45">
            <v>4999858</v>
          </cell>
          <cell r="G45">
            <v>18</v>
          </cell>
          <cell r="H45">
            <v>4999858</v>
          </cell>
          <cell r="I45">
            <v>277769.88888888888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1</v>
          </cell>
          <cell r="E46">
            <v>1</v>
          </cell>
          <cell r="F46">
            <v>550000</v>
          </cell>
          <cell r="G46">
            <v>1</v>
          </cell>
          <cell r="H46">
            <v>550000</v>
          </cell>
          <cell r="I46">
            <v>550000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2</v>
          </cell>
          <cell r="E49">
            <v>2</v>
          </cell>
          <cell r="F49">
            <v>830000</v>
          </cell>
          <cell r="G49">
            <v>2</v>
          </cell>
          <cell r="H49">
            <v>830000</v>
          </cell>
          <cell r="I49">
            <v>415000</v>
          </cell>
          <cell r="J49">
            <v>2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15</v>
          </cell>
          <cell r="E50">
            <v>15</v>
          </cell>
          <cell r="F50">
            <v>3619858</v>
          </cell>
          <cell r="G50">
            <v>15</v>
          </cell>
          <cell r="H50">
            <v>3619858</v>
          </cell>
          <cell r="I50">
            <v>241323.86666666667</v>
          </cell>
          <cell r="J50">
            <v>18</v>
          </cell>
          <cell r="K50">
            <v>0</v>
          </cell>
          <cell r="L50">
            <v>0</v>
          </cell>
          <cell r="M50">
            <v>0</v>
          </cell>
        </row>
        <row r="52">
          <cell r="D52">
            <v>67</v>
          </cell>
          <cell r="E52">
            <v>71</v>
          </cell>
          <cell r="F52">
            <v>20602603</v>
          </cell>
          <cell r="G52">
            <v>65</v>
          </cell>
          <cell r="H52">
            <v>19892603</v>
          </cell>
          <cell r="I52">
            <v>306040.04615384614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4</v>
          </cell>
          <cell r="E53">
            <v>7</v>
          </cell>
          <cell r="F53">
            <v>500596</v>
          </cell>
          <cell r="G53">
            <v>3</v>
          </cell>
          <cell r="H53">
            <v>260596</v>
          </cell>
          <cell r="I53">
            <v>86865.333333333328</v>
          </cell>
          <cell r="J53">
            <v>24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1</v>
          </cell>
          <cell r="E54">
            <v>1</v>
          </cell>
          <cell r="F54">
            <v>50000</v>
          </cell>
          <cell r="G54">
            <v>1</v>
          </cell>
          <cell r="H54">
            <v>50000</v>
          </cell>
          <cell r="I54">
            <v>50000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15</v>
          </cell>
          <cell r="E56">
            <v>15</v>
          </cell>
          <cell r="F56">
            <v>4444229</v>
          </cell>
          <cell r="G56">
            <v>15</v>
          </cell>
          <cell r="H56">
            <v>4444229</v>
          </cell>
          <cell r="I56">
            <v>296281.93333333335</v>
          </cell>
          <cell r="J56">
            <v>9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9</v>
          </cell>
          <cell r="E57">
            <v>10</v>
          </cell>
          <cell r="F57">
            <v>3325156</v>
          </cell>
          <cell r="G57">
            <v>8</v>
          </cell>
          <cell r="H57">
            <v>2855156</v>
          </cell>
          <cell r="I57">
            <v>356894.5</v>
          </cell>
          <cell r="J57">
            <v>6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3</v>
          </cell>
          <cell r="E58">
            <v>4</v>
          </cell>
          <cell r="F58">
            <v>808156</v>
          </cell>
          <cell r="G58">
            <v>2</v>
          </cell>
          <cell r="H58">
            <v>338156</v>
          </cell>
          <cell r="I58">
            <v>169078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30</v>
          </cell>
          <cell r="E60">
            <v>30</v>
          </cell>
          <cell r="F60">
            <v>8779727</v>
          </cell>
          <cell r="G60">
            <v>30</v>
          </cell>
          <cell r="H60">
            <v>8779727</v>
          </cell>
          <cell r="I60">
            <v>292657.56666666665</v>
          </cell>
          <cell r="J60">
            <v>10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9</v>
          </cell>
          <cell r="E61">
            <v>9</v>
          </cell>
          <cell r="F61">
            <v>3552895</v>
          </cell>
          <cell r="G61">
            <v>9</v>
          </cell>
          <cell r="H61">
            <v>3552895</v>
          </cell>
          <cell r="I61">
            <v>394766.11111111112</v>
          </cell>
          <cell r="J61">
            <v>4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1</v>
          </cell>
          <cell r="E62">
            <v>1</v>
          </cell>
          <cell r="F62">
            <v>748264</v>
          </cell>
          <cell r="G62">
            <v>1</v>
          </cell>
          <cell r="H62">
            <v>748264</v>
          </cell>
          <cell r="I62">
            <v>748264</v>
          </cell>
          <cell r="K62">
            <v>0</v>
          </cell>
          <cell r="L62">
            <v>0</v>
          </cell>
          <cell r="M62">
            <v>0</v>
          </cell>
        </row>
        <row r="64">
          <cell r="D64">
            <v>55</v>
          </cell>
          <cell r="E64">
            <v>62</v>
          </cell>
          <cell r="F64">
            <v>13272831</v>
          </cell>
          <cell r="G64">
            <v>52</v>
          </cell>
          <cell r="H64">
            <v>12170073</v>
          </cell>
          <cell r="I64">
            <v>234039.86538461538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5</v>
          </cell>
          <cell r="E65">
            <v>5</v>
          </cell>
          <cell r="F65">
            <v>1088713</v>
          </cell>
          <cell r="G65">
            <v>5</v>
          </cell>
          <cell r="H65">
            <v>1088713</v>
          </cell>
          <cell r="I65">
            <v>217742.6</v>
          </cell>
          <cell r="J65">
            <v>20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6</v>
          </cell>
          <cell r="E66">
            <v>7</v>
          </cell>
          <cell r="F66">
            <v>1606523</v>
          </cell>
          <cell r="G66">
            <v>5</v>
          </cell>
          <cell r="H66">
            <v>1312523</v>
          </cell>
          <cell r="I66">
            <v>262504.59999999998</v>
          </cell>
          <cell r="J66">
            <v>14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4</v>
          </cell>
          <cell r="E67">
            <v>4</v>
          </cell>
          <cell r="F67">
            <v>1030648</v>
          </cell>
          <cell r="G67">
            <v>4</v>
          </cell>
          <cell r="H67">
            <v>1030648</v>
          </cell>
          <cell r="I67">
            <v>257662</v>
          </cell>
          <cell r="J67">
            <v>15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40</v>
          </cell>
          <cell r="E68">
            <v>46</v>
          </cell>
          <cell r="F68">
            <v>9546947</v>
          </cell>
          <cell r="G68">
            <v>38</v>
          </cell>
          <cell r="H68">
            <v>8738189</v>
          </cell>
          <cell r="I68">
            <v>229952.34210526315</v>
          </cell>
          <cell r="J68">
            <v>19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2</v>
          </cell>
          <cell r="E69">
            <v>2</v>
          </cell>
          <cell r="F69">
            <v>933000</v>
          </cell>
          <cell r="G69">
            <v>2</v>
          </cell>
          <cell r="H69">
            <v>933000</v>
          </cell>
          <cell r="I69">
            <v>466500</v>
          </cell>
          <cell r="K69">
            <v>0</v>
          </cell>
          <cell r="L69">
            <v>0</v>
          </cell>
          <cell r="M6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D61D-C294-4BAE-BA98-D3C2C25B775A}">
  <sheetPr>
    <pageSetUpPr fitToPage="1"/>
  </sheetPr>
  <dimension ref="B2:N84"/>
  <sheetViews>
    <sheetView tabSelected="1" workbookViewId="0">
      <selection activeCell="B72" sqref="B72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bestFit="1" customWidth="1"/>
    <col min="8" max="8" width="12.7109375" customWidth="1"/>
    <col min="9" max="9" width="12.7109375" style="72" customWidth="1"/>
    <col min="10" max="11" width="12.7109375" customWidth="1"/>
    <col min="12" max="12" width="16.7109375" bestFit="1" customWidth="1"/>
    <col min="13" max="13" width="15.42578125" customWidth="1"/>
    <col min="14" max="14" width="12.7109375" customWidth="1"/>
  </cols>
  <sheetData>
    <row r="2" spans="2:14" ht="14.25" x14ac:dyDescent="0.2">
      <c r="B2" s="12" t="str">
        <f>[1]DEC23!C2</f>
        <v>Table 1A.1</v>
      </c>
      <c r="C2" s="4"/>
      <c r="D2" s="4"/>
      <c r="E2" s="13"/>
      <c r="F2" s="1"/>
      <c r="G2" s="14"/>
      <c r="H2" s="14"/>
      <c r="I2" s="7"/>
      <c r="J2" s="1"/>
      <c r="K2" s="1"/>
      <c r="L2" s="14"/>
      <c r="M2" s="14"/>
      <c r="N2" s="14"/>
    </row>
    <row r="3" spans="2:14" ht="18" x14ac:dyDescent="0.25">
      <c r="B3" s="15" t="str">
        <f>[1]DEC23!C3</f>
        <v>NEW HOUSING CONSTRUCTION AND VALUE :  DECEMBER 2023</v>
      </c>
      <c r="C3" s="16"/>
      <c r="D3" s="16"/>
      <c r="E3" s="17"/>
      <c r="F3" s="18"/>
      <c r="G3" s="19"/>
      <c r="H3" s="19"/>
      <c r="I3" s="20"/>
      <c r="J3" s="18"/>
      <c r="K3" s="18"/>
      <c r="L3" s="19"/>
      <c r="M3" s="19"/>
      <c r="N3" s="19"/>
    </row>
    <row r="4" spans="2:14" ht="15" thickBot="1" x14ac:dyDescent="0.25">
      <c r="B4" s="4"/>
      <c r="C4" s="4"/>
      <c r="D4" s="4"/>
      <c r="E4" s="44"/>
      <c r="F4" s="4"/>
      <c r="G4" s="44"/>
      <c r="H4" s="44"/>
      <c r="I4" s="66"/>
      <c r="J4" s="4"/>
      <c r="K4" s="4"/>
      <c r="L4" s="44"/>
      <c r="M4" s="44"/>
      <c r="N4" s="44"/>
    </row>
    <row r="5" spans="2:14" ht="13.5" customHeight="1" thickTop="1" x14ac:dyDescent="0.2">
      <c r="B5" s="93" t="s">
        <v>2</v>
      </c>
      <c r="C5" s="96" t="s">
        <v>43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2:14" ht="13.5" customHeight="1" thickBot="1" x14ac:dyDescent="0.25">
      <c r="B6" s="94"/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</row>
    <row r="7" spans="2:14" ht="12.75" customHeight="1" x14ac:dyDescent="0.2">
      <c r="B7" s="94"/>
      <c r="C7" s="102" t="s">
        <v>32</v>
      </c>
      <c r="D7" s="103"/>
      <c r="E7" s="103"/>
      <c r="F7" s="102" t="s">
        <v>0</v>
      </c>
      <c r="G7" s="103"/>
      <c r="H7" s="103"/>
      <c r="I7" s="108"/>
      <c r="J7" s="103" t="s">
        <v>1</v>
      </c>
      <c r="K7" s="103"/>
      <c r="L7" s="103"/>
      <c r="M7" s="103"/>
      <c r="N7" s="113"/>
    </row>
    <row r="8" spans="2:14" ht="12.75" customHeight="1" x14ac:dyDescent="0.2">
      <c r="B8" s="94"/>
      <c r="C8" s="104"/>
      <c r="D8" s="105"/>
      <c r="E8" s="105"/>
      <c r="F8" s="104"/>
      <c r="G8" s="105"/>
      <c r="H8" s="105"/>
      <c r="I8" s="109"/>
      <c r="J8" s="105"/>
      <c r="K8" s="105"/>
      <c r="L8" s="105"/>
      <c r="M8" s="105"/>
      <c r="N8" s="114"/>
    </row>
    <row r="9" spans="2:14" ht="13.5" customHeight="1" thickBot="1" x14ac:dyDescent="0.25">
      <c r="B9" s="94"/>
      <c r="C9" s="106"/>
      <c r="D9" s="107"/>
      <c r="E9" s="107"/>
      <c r="F9" s="110"/>
      <c r="G9" s="111"/>
      <c r="H9" s="111"/>
      <c r="I9" s="112"/>
      <c r="J9" s="111"/>
      <c r="K9" s="111"/>
      <c r="L9" s="111"/>
      <c r="M9" s="111"/>
      <c r="N9" s="115"/>
    </row>
    <row r="10" spans="2:14" ht="12.75" customHeight="1" x14ac:dyDescent="0.2">
      <c r="B10" s="94"/>
      <c r="C10" s="116" t="s">
        <v>3</v>
      </c>
      <c r="D10" s="130" t="s">
        <v>4</v>
      </c>
      <c r="E10" s="133" t="s">
        <v>5</v>
      </c>
      <c r="F10" s="117" t="s">
        <v>4</v>
      </c>
      <c r="G10" s="119" t="s">
        <v>5</v>
      </c>
      <c r="H10" s="89" t="s">
        <v>52</v>
      </c>
      <c r="I10" s="91" t="s">
        <v>53</v>
      </c>
      <c r="J10" s="105" t="s">
        <v>3</v>
      </c>
      <c r="K10" s="125" t="s">
        <v>4</v>
      </c>
      <c r="L10" s="119" t="s">
        <v>5</v>
      </c>
      <c r="M10" s="121" t="s">
        <v>52</v>
      </c>
      <c r="N10" s="122"/>
    </row>
    <row r="11" spans="2:14" ht="12.75" customHeight="1" x14ac:dyDescent="0.2">
      <c r="B11" s="94"/>
      <c r="C11" s="117"/>
      <c r="D11" s="131"/>
      <c r="E11" s="119"/>
      <c r="F11" s="117"/>
      <c r="G11" s="119"/>
      <c r="H11" s="89"/>
      <c r="I11" s="91"/>
      <c r="J11" s="105"/>
      <c r="K11" s="125"/>
      <c r="L11" s="119"/>
      <c r="M11" s="123"/>
      <c r="N11" s="124"/>
    </row>
    <row r="12" spans="2:14" ht="12.75" customHeight="1" x14ac:dyDescent="0.2">
      <c r="B12" s="94"/>
      <c r="C12" s="117"/>
      <c r="D12" s="131"/>
      <c r="E12" s="119"/>
      <c r="F12" s="117"/>
      <c r="G12" s="119"/>
      <c r="H12" s="89"/>
      <c r="I12" s="91"/>
      <c r="J12" s="105"/>
      <c r="K12" s="125"/>
      <c r="L12" s="119"/>
      <c r="M12" s="127" t="s">
        <v>54</v>
      </c>
      <c r="N12" s="128" t="s">
        <v>55</v>
      </c>
    </row>
    <row r="13" spans="2:14" ht="13.5" customHeight="1" thickBot="1" x14ac:dyDescent="0.25">
      <c r="B13" s="95"/>
      <c r="C13" s="118"/>
      <c r="D13" s="132"/>
      <c r="E13" s="120"/>
      <c r="F13" s="118"/>
      <c r="G13" s="120"/>
      <c r="H13" s="90"/>
      <c r="I13" s="92"/>
      <c r="J13" s="107"/>
      <c r="K13" s="126"/>
      <c r="L13" s="120"/>
      <c r="M13" s="120"/>
      <c r="N13" s="129"/>
    </row>
    <row r="14" spans="2:14" ht="14.25" x14ac:dyDescent="0.2">
      <c r="B14" s="21"/>
      <c r="C14" s="34"/>
      <c r="D14" s="65"/>
      <c r="E14" s="45"/>
      <c r="F14" s="27"/>
      <c r="G14" s="63"/>
      <c r="H14" s="63"/>
      <c r="I14" s="28"/>
      <c r="J14" s="26"/>
      <c r="K14" s="62"/>
      <c r="L14" s="63"/>
      <c r="M14" s="63"/>
      <c r="N14" s="64"/>
    </row>
    <row r="15" spans="2:14" s="68" customFormat="1" ht="15.75" x14ac:dyDescent="0.25">
      <c r="B15" s="74" t="s">
        <v>44</v>
      </c>
      <c r="C15" s="35">
        <f>[1]DEC23!D15</f>
        <v>733</v>
      </c>
      <c r="D15" s="11">
        <f>[1]DEC23!E15</f>
        <v>1320</v>
      </c>
      <c r="E15" s="46">
        <f>[1]DEC23!F15</f>
        <v>292454000</v>
      </c>
      <c r="F15" s="23">
        <f>[1]DEC23!G15</f>
        <v>719</v>
      </c>
      <c r="G15" s="51">
        <f>[1]DEC23!H15</f>
        <v>189509000</v>
      </c>
      <c r="H15" s="51">
        <f>[1]DEC23!I15</f>
        <v>263573.01808066759</v>
      </c>
      <c r="I15" s="69"/>
      <c r="J15" s="4">
        <f>[1]DEC23!K15</f>
        <v>9</v>
      </c>
      <c r="K15" s="11">
        <f>[1]DEC23!L15</f>
        <v>585</v>
      </c>
      <c r="L15" s="51">
        <f>[1]DEC23!M15</f>
        <v>101132000</v>
      </c>
      <c r="M15" s="51">
        <f>[1]DEC23!N15</f>
        <v>11236888.888888888</v>
      </c>
      <c r="N15" s="57">
        <f>[1]DEC23!O15</f>
        <v>172875.21367521369</v>
      </c>
    </row>
    <row r="16" spans="2:14" ht="15.75" x14ac:dyDescent="0.25">
      <c r="B16" s="75"/>
      <c r="C16" s="35"/>
      <c r="D16" s="8"/>
      <c r="E16" s="42"/>
      <c r="F16" s="24"/>
      <c r="G16" s="41"/>
      <c r="H16" s="41"/>
      <c r="I16" s="67"/>
      <c r="J16" s="1"/>
      <c r="K16" s="8"/>
      <c r="L16" s="41"/>
      <c r="M16" s="41"/>
      <c r="N16" s="58"/>
    </row>
    <row r="17" spans="2:14" s="68" customFormat="1" ht="15.75" x14ac:dyDescent="0.25">
      <c r="B17" s="76" t="s">
        <v>45</v>
      </c>
      <c r="C17" s="35">
        <f>[1]DEC23!D17</f>
        <v>735</v>
      </c>
      <c r="D17" s="11">
        <f>[1]DEC23!E17</f>
        <v>1322</v>
      </c>
      <c r="E17" s="46">
        <f>[1]DEC23!F17</f>
        <v>293283986</v>
      </c>
      <c r="F17" s="23">
        <f>[1]DEC23!G17</f>
        <v>721</v>
      </c>
      <c r="G17" s="51">
        <f>[1]DEC23!H17</f>
        <v>190339061</v>
      </c>
      <c r="H17" s="51">
        <f>[1]DEC23!I17</f>
        <v>263993.1497919556</v>
      </c>
      <c r="I17" s="69"/>
      <c r="J17" s="4">
        <f>[1]DEC23!K17</f>
        <v>9</v>
      </c>
      <c r="K17" s="11">
        <f>[1]DEC23!L17</f>
        <v>585</v>
      </c>
      <c r="L17" s="51">
        <f>[1]DEC23!M17</f>
        <v>101132167</v>
      </c>
      <c r="M17" s="51">
        <f>[1]DEC23!N17</f>
        <v>11236907.444444444</v>
      </c>
      <c r="N17" s="57">
        <f>[1]DEC23!O17</f>
        <v>172875.49914529914</v>
      </c>
    </row>
    <row r="18" spans="2:14" ht="15.75" x14ac:dyDescent="0.25">
      <c r="B18" s="75"/>
      <c r="C18" s="35"/>
      <c r="D18" s="11"/>
      <c r="E18" s="46"/>
      <c r="F18" s="23"/>
      <c r="G18" s="51"/>
      <c r="H18" s="56"/>
      <c r="I18" s="67"/>
      <c r="J18" s="3"/>
      <c r="K18" s="11"/>
      <c r="L18" s="51"/>
      <c r="M18" s="56"/>
      <c r="N18" s="59"/>
    </row>
    <row r="19" spans="2:14" s="68" customFormat="1" ht="15.75" x14ac:dyDescent="0.25">
      <c r="B19" s="75" t="s">
        <v>48</v>
      </c>
      <c r="C19" s="39">
        <f>[1]DEC23!D19</f>
        <v>651</v>
      </c>
      <c r="D19" s="9">
        <f>[1]DEC23!E19</f>
        <v>1139</v>
      </c>
      <c r="E19" s="47">
        <f>[1]DEC23!F19</f>
        <v>259889316</v>
      </c>
      <c r="F19" s="31">
        <f>[1]DEC23!G19</f>
        <v>643</v>
      </c>
      <c r="G19" s="52">
        <f>[1]DEC23!H19</f>
        <v>170046813</v>
      </c>
      <c r="H19" s="51">
        <f>[1]DEC23!I19</f>
        <v>264458.49611197511</v>
      </c>
      <c r="I19" s="69"/>
      <c r="J19" s="4">
        <f>[1]DEC23!K19</f>
        <v>8</v>
      </c>
      <c r="K19" s="9">
        <f>[1]DEC23!L19</f>
        <v>496</v>
      </c>
      <c r="L19" s="52">
        <f>[1]DEC23!M19</f>
        <v>89842503</v>
      </c>
      <c r="M19" s="51">
        <f>[1]DEC23!N19</f>
        <v>11230312.875</v>
      </c>
      <c r="N19" s="57">
        <f>[1]DEC23!O19</f>
        <v>181134.07862903227</v>
      </c>
    </row>
    <row r="20" spans="2:14" ht="15.75" x14ac:dyDescent="0.25">
      <c r="B20" s="77" t="s">
        <v>49</v>
      </c>
      <c r="C20" s="40">
        <f>[1]DEC23!D20</f>
        <v>280</v>
      </c>
      <c r="D20" s="33">
        <f>[1]DEC23!E20</f>
        <v>667</v>
      </c>
      <c r="E20" s="48">
        <f>[1]DEC23!F20</f>
        <v>144614146</v>
      </c>
      <c r="F20" s="32">
        <f>[1]DEC23!G20</f>
        <v>276</v>
      </c>
      <c r="G20" s="53">
        <f>[1]DEC23!H20</f>
        <v>69580482</v>
      </c>
      <c r="H20" s="41">
        <f>[1]DEC23!I20</f>
        <v>252103.19565217392</v>
      </c>
      <c r="I20" s="67"/>
      <c r="J20" s="1">
        <f>[1]DEC23!K20</f>
        <v>4</v>
      </c>
      <c r="K20" s="33">
        <f>[1]DEC23!L20</f>
        <v>391</v>
      </c>
      <c r="L20" s="53">
        <f>[1]DEC23!M20</f>
        <v>75033664</v>
      </c>
      <c r="M20" s="41">
        <f>[1]DEC23!N20</f>
        <v>18758416</v>
      </c>
      <c r="N20" s="58">
        <f>[1]DEC23!O20</f>
        <v>191901.95396419437</v>
      </c>
    </row>
    <row r="21" spans="2:14" ht="15.75" x14ac:dyDescent="0.25">
      <c r="B21" s="77" t="s">
        <v>50</v>
      </c>
      <c r="C21" s="40">
        <f>[1]DEC23!D21</f>
        <v>351</v>
      </c>
      <c r="D21" s="33">
        <f>[1]DEC23!E21</f>
        <v>452</v>
      </c>
      <c r="E21" s="48">
        <f>[1]DEC23!F21</f>
        <v>110074664</v>
      </c>
      <c r="F21" s="32">
        <f>[1]DEC23!G21</f>
        <v>347</v>
      </c>
      <c r="G21" s="53">
        <f>[1]DEC23!H21</f>
        <v>95265825</v>
      </c>
      <c r="H21" s="41">
        <f>[1]DEC23!I21</f>
        <v>274541.28242074925</v>
      </c>
      <c r="I21" s="67"/>
      <c r="J21" s="1">
        <f>[1]DEC23!K21</f>
        <v>4</v>
      </c>
      <c r="K21" s="33">
        <f>[1]DEC23!L21</f>
        <v>105</v>
      </c>
      <c r="L21" s="53">
        <f>[1]DEC23!M21</f>
        <v>14808839</v>
      </c>
      <c r="M21" s="41">
        <f>[1]DEC23!N21</f>
        <v>3702209.75</v>
      </c>
      <c r="N21" s="58">
        <f>[1]DEC23!O21</f>
        <v>141036.56190476191</v>
      </c>
    </row>
    <row r="22" spans="2:14" ht="15.75" x14ac:dyDescent="0.25">
      <c r="B22" s="77" t="s">
        <v>51</v>
      </c>
      <c r="C22" s="40">
        <f>[1]DEC23!D22</f>
        <v>20</v>
      </c>
      <c r="D22" s="33">
        <f>[1]DEC23!E22</f>
        <v>20</v>
      </c>
      <c r="E22" s="48">
        <f>[1]DEC23!F22</f>
        <v>5200506</v>
      </c>
      <c r="F22" s="32">
        <f>[1]DEC23!G22</f>
        <v>20</v>
      </c>
      <c r="G22" s="53">
        <f>[1]DEC23!H22</f>
        <v>5200506</v>
      </c>
      <c r="H22" s="41">
        <f>[1]DEC23!I22</f>
        <v>260025.3</v>
      </c>
      <c r="I22" s="67"/>
      <c r="J22" s="1">
        <f>[1]DEC23!K22</f>
        <v>0</v>
      </c>
      <c r="K22" s="33">
        <f>[1]DEC23!L22</f>
        <v>0</v>
      </c>
      <c r="L22" s="53">
        <f>[1]DEC23!M22</f>
        <v>0</v>
      </c>
      <c r="M22" s="41"/>
      <c r="N22" s="58"/>
    </row>
    <row r="23" spans="2:14" s="68" customFormat="1" ht="15.75" x14ac:dyDescent="0.25">
      <c r="B23" s="78" t="s">
        <v>33</v>
      </c>
      <c r="C23" s="39">
        <f>[1]DEC23!D23</f>
        <v>84</v>
      </c>
      <c r="D23" s="9">
        <f>[1]DEC23!E23</f>
        <v>183</v>
      </c>
      <c r="E23" s="47">
        <f>[1]DEC23!F23</f>
        <v>33394670</v>
      </c>
      <c r="F23" s="31">
        <f>[1]DEC23!G23</f>
        <v>78</v>
      </c>
      <c r="G23" s="52">
        <f>[1]DEC23!H23</f>
        <v>20292248</v>
      </c>
      <c r="H23" s="51">
        <f>[1]DEC23!I23</f>
        <v>260157.02564102566</v>
      </c>
      <c r="I23" s="69"/>
      <c r="J23" s="4">
        <f>[1]DEC23!K23</f>
        <v>1</v>
      </c>
      <c r="K23" s="9">
        <f>[1]DEC23!L23</f>
        <v>89</v>
      </c>
      <c r="L23" s="52">
        <f>[1]DEC23!M23</f>
        <v>11289664</v>
      </c>
      <c r="M23" s="51">
        <f>[1]DEC23!N23</f>
        <v>11289664</v>
      </c>
      <c r="N23" s="57">
        <f>[1]DEC23!O23</f>
        <v>126850.15730337078</v>
      </c>
    </row>
    <row r="24" spans="2:14" ht="15.75" x14ac:dyDescent="0.25">
      <c r="B24" s="77" t="s">
        <v>46</v>
      </c>
      <c r="C24" s="40">
        <f>[1]DEC23!D24</f>
        <v>9</v>
      </c>
      <c r="D24" s="33">
        <f>[1]DEC23!E24</f>
        <v>97</v>
      </c>
      <c r="E24" s="48">
        <f>[1]DEC23!F24</f>
        <v>12943840</v>
      </c>
      <c r="F24" s="32">
        <f>[1]DEC23!G24</f>
        <v>8</v>
      </c>
      <c r="G24" s="53">
        <f>[1]DEC23!H24</f>
        <v>1654176</v>
      </c>
      <c r="H24" s="41">
        <f>[1]DEC23!I24</f>
        <v>206772</v>
      </c>
      <c r="I24" s="67"/>
      <c r="J24" s="1">
        <f>[1]DEC23!K24</f>
        <v>1</v>
      </c>
      <c r="K24" s="33">
        <f>[1]DEC23!L24</f>
        <v>89</v>
      </c>
      <c r="L24" s="53">
        <f>[1]DEC23!M24</f>
        <v>11289664</v>
      </c>
      <c r="M24" s="41">
        <f>[1]DEC23!N24</f>
        <v>11289664</v>
      </c>
      <c r="N24" s="58">
        <f>[1]DEC23!O24</f>
        <v>126850.15730337078</v>
      </c>
    </row>
    <row r="25" spans="2:14" ht="15.75" x14ac:dyDescent="0.25">
      <c r="B25" s="77" t="s">
        <v>47</v>
      </c>
      <c r="C25" s="37">
        <f>[1]DEC23!D25</f>
        <v>75</v>
      </c>
      <c r="D25" s="8">
        <f>[1]DEC23!E25</f>
        <v>86</v>
      </c>
      <c r="E25" s="42">
        <f>[1]DEC23!F25</f>
        <v>20450830</v>
      </c>
      <c r="F25" s="24">
        <f>[1]DEC23!G25</f>
        <v>70</v>
      </c>
      <c r="G25" s="41">
        <f>[1]DEC23!H25</f>
        <v>18638072</v>
      </c>
      <c r="H25" s="41">
        <f>[1]DEC23!I25</f>
        <v>266258.17142857146</v>
      </c>
      <c r="I25" s="70"/>
      <c r="J25" s="1">
        <f>[1]DEC23!K25</f>
        <v>0</v>
      </c>
      <c r="K25" s="8">
        <f>[1]DEC23!L25</f>
        <v>0</v>
      </c>
      <c r="L25" s="41">
        <f>[1]DEC23!M25</f>
        <v>0</v>
      </c>
      <c r="M25" s="41"/>
      <c r="N25" s="58"/>
    </row>
    <row r="26" spans="2:14" ht="15.75" x14ac:dyDescent="0.25">
      <c r="B26" s="75"/>
      <c r="C26" s="36"/>
      <c r="D26" s="8"/>
      <c r="E26" s="49"/>
      <c r="F26" s="29"/>
      <c r="G26" s="54"/>
      <c r="H26" s="54"/>
      <c r="I26" s="71"/>
      <c r="J26" s="2"/>
      <c r="K26" s="10"/>
      <c r="L26" s="54"/>
      <c r="M26" s="54"/>
      <c r="N26" s="60"/>
    </row>
    <row r="27" spans="2:14" s="68" customFormat="1" ht="15.75" x14ac:dyDescent="0.25">
      <c r="B27" s="76" t="s">
        <v>6</v>
      </c>
      <c r="C27" s="35">
        <f>[1]DEC23!D27</f>
        <v>261</v>
      </c>
      <c r="D27" s="11">
        <f>[1]DEC23!E27</f>
        <v>477</v>
      </c>
      <c r="E27" s="46">
        <f>[1]DEC23!F27</f>
        <v>86887849</v>
      </c>
      <c r="F27" s="23">
        <f>[1]DEC23!G27</f>
        <v>253</v>
      </c>
      <c r="G27" s="51">
        <f>[1]DEC23!H27</f>
        <v>53689346</v>
      </c>
      <c r="H27" s="51">
        <f>[1]DEC23!I27</f>
        <v>212210.8537549407</v>
      </c>
      <c r="I27" s="69"/>
      <c r="J27" s="4">
        <f>[1]DEC23!K27</f>
        <v>8</v>
      </c>
      <c r="K27" s="11">
        <f>[1]DEC23!L27</f>
        <v>224</v>
      </c>
      <c r="L27" s="51">
        <f>[1]DEC23!M27</f>
        <v>33198503</v>
      </c>
      <c r="M27" s="51">
        <f>[1]DEC23!N27</f>
        <v>4149812.875</v>
      </c>
      <c r="N27" s="57">
        <f>[1]DEC23!O27</f>
        <v>148207.60267857142</v>
      </c>
    </row>
    <row r="28" spans="2:14" ht="15.75" x14ac:dyDescent="0.25">
      <c r="B28" s="79" t="s">
        <v>7</v>
      </c>
      <c r="C28" s="37">
        <f>[1]DEC23!D28</f>
        <v>61</v>
      </c>
      <c r="D28" s="8">
        <f>[1]DEC23!E28</f>
        <v>61</v>
      </c>
      <c r="E28" s="42">
        <f>[1]DEC23!F28</f>
        <v>10065973</v>
      </c>
      <c r="F28" s="24">
        <f>[1]DEC23!G28</f>
        <v>61</v>
      </c>
      <c r="G28" s="41">
        <f>[1]DEC23!H28</f>
        <v>10065973</v>
      </c>
      <c r="H28" s="41">
        <f>[1]DEC23!I28</f>
        <v>165015.95081967214</v>
      </c>
      <c r="I28" s="43">
        <f>[1]DEC23!J28</f>
        <v>22</v>
      </c>
      <c r="J28" s="1">
        <f>[1]DEC23!K28</f>
        <v>0</v>
      </c>
      <c r="K28" s="8">
        <f>[1]DEC23!L28</f>
        <v>0</v>
      </c>
      <c r="L28" s="41">
        <f>[1]DEC23!M28</f>
        <v>0</v>
      </c>
      <c r="M28" s="41">
        <f>[1]DEC23!N28</f>
        <v>0</v>
      </c>
      <c r="N28" s="58">
        <f>[1]DEC23!O28</f>
        <v>0</v>
      </c>
    </row>
    <row r="29" spans="2:14" ht="15.75" x14ac:dyDescent="0.25">
      <c r="B29" s="79" t="s">
        <v>8</v>
      </c>
      <c r="C29" s="37">
        <f>[1]DEC23!D29</f>
        <v>78</v>
      </c>
      <c r="D29" s="8">
        <f>[1]DEC23!E29</f>
        <v>105</v>
      </c>
      <c r="E29" s="42">
        <f>[1]DEC23!F29</f>
        <v>26028250</v>
      </c>
      <c r="F29" s="24">
        <f>[1]DEC23!G29</f>
        <v>75</v>
      </c>
      <c r="G29" s="41">
        <f>[1]DEC23!H29</f>
        <v>18728250</v>
      </c>
      <c r="H29" s="41">
        <f>[1]DEC23!I29</f>
        <v>249710</v>
      </c>
      <c r="I29" s="43">
        <f>[1]DEC23!J29</f>
        <v>17</v>
      </c>
      <c r="J29" s="1">
        <f>[1]DEC23!K29</f>
        <v>3</v>
      </c>
      <c r="K29" s="8">
        <f>[1]DEC23!L29</f>
        <v>30</v>
      </c>
      <c r="L29" s="41">
        <f>[1]DEC23!M29</f>
        <v>7300000</v>
      </c>
      <c r="M29" s="41">
        <f>[1]DEC23!N29</f>
        <v>2433333.3333333335</v>
      </c>
      <c r="N29" s="58">
        <f>[1]DEC23!O29</f>
        <v>243333.33333333334</v>
      </c>
    </row>
    <row r="30" spans="2:14" ht="15.75" x14ac:dyDescent="0.25">
      <c r="B30" s="79" t="s">
        <v>9</v>
      </c>
      <c r="C30" s="37">
        <f>[1]DEC23!D30</f>
        <v>5</v>
      </c>
      <c r="D30" s="8">
        <f>[1]DEC23!E30</f>
        <v>16</v>
      </c>
      <c r="E30" s="42">
        <f>[1]DEC23!F30</f>
        <v>2546000</v>
      </c>
      <c r="F30" s="24">
        <f>[1]DEC23!G30</f>
        <v>4</v>
      </c>
      <c r="G30" s="41">
        <f>[1]DEC23!H30</f>
        <v>1550000</v>
      </c>
      <c r="H30" s="41">
        <f>[1]DEC23!I30</f>
        <v>387500</v>
      </c>
      <c r="I30" s="43">
        <f>[1]DEC23!J30</f>
        <v>5</v>
      </c>
      <c r="J30" s="1">
        <f>[1]DEC23!K30</f>
        <v>1</v>
      </c>
      <c r="K30" s="8">
        <f>[1]DEC23!L30</f>
        <v>12</v>
      </c>
      <c r="L30" s="41">
        <f>[1]DEC23!M30</f>
        <v>996000</v>
      </c>
      <c r="M30" s="41">
        <f>[1]DEC23!N30</f>
        <v>996000</v>
      </c>
      <c r="N30" s="58">
        <f>[1]DEC23!O30</f>
        <v>83000</v>
      </c>
    </row>
    <row r="31" spans="2:14" ht="15.75" x14ac:dyDescent="0.25">
      <c r="B31" s="79" t="s">
        <v>10</v>
      </c>
      <c r="C31" s="37">
        <f>[1]DEC23!D31</f>
        <v>44</v>
      </c>
      <c r="D31" s="8">
        <f>[1]DEC23!E31</f>
        <v>134</v>
      </c>
      <c r="E31" s="42">
        <f>[1]DEC23!F31</f>
        <v>25550180</v>
      </c>
      <c r="F31" s="24">
        <f>[1]DEC23!G31</f>
        <v>41</v>
      </c>
      <c r="G31" s="41">
        <f>[1]DEC23!H31</f>
        <v>11937341</v>
      </c>
      <c r="H31" s="41">
        <f>[1]DEC23!I31</f>
        <v>291154.65853658534</v>
      </c>
      <c r="I31" s="43">
        <f>[1]DEC23!J31</f>
        <v>11</v>
      </c>
      <c r="J31" s="1">
        <f>[1]DEC23!K31</f>
        <v>3</v>
      </c>
      <c r="K31" s="8">
        <f>[1]DEC23!L31</f>
        <v>93</v>
      </c>
      <c r="L31" s="41">
        <f>[1]DEC23!M31</f>
        <v>13612839</v>
      </c>
      <c r="M31" s="41">
        <f>[1]DEC23!N31</f>
        <v>4537613</v>
      </c>
      <c r="N31" s="58">
        <f>[1]DEC23!O31</f>
        <v>146374.61290322582</v>
      </c>
    </row>
    <row r="32" spans="2:14" ht="15.75" x14ac:dyDescent="0.25">
      <c r="B32" s="79" t="s">
        <v>11</v>
      </c>
      <c r="C32" s="37">
        <f>[1]DEC23!D32</f>
        <v>64</v>
      </c>
      <c r="D32" s="8">
        <f>[1]DEC23!E32</f>
        <v>64</v>
      </c>
      <c r="E32" s="42">
        <f>[1]DEC23!F32</f>
        <v>9753606</v>
      </c>
      <c r="F32" s="24">
        <f>[1]DEC23!G32</f>
        <v>64</v>
      </c>
      <c r="G32" s="41">
        <f>[1]DEC23!H32</f>
        <v>9753606</v>
      </c>
      <c r="H32" s="41">
        <f>[1]DEC23!I32</f>
        <v>152400.09375</v>
      </c>
      <c r="I32" s="43">
        <f>[1]DEC23!J32</f>
        <v>23</v>
      </c>
      <c r="J32" s="1">
        <f>[1]DEC23!K32</f>
        <v>0</v>
      </c>
      <c r="K32" s="8">
        <f>[1]DEC23!L32</f>
        <v>0</v>
      </c>
      <c r="L32" s="41">
        <f>[1]DEC23!M32</f>
        <v>0</v>
      </c>
      <c r="M32" s="41"/>
      <c r="N32" s="58"/>
    </row>
    <row r="33" spans="2:14" ht="15.75" x14ac:dyDescent="0.25">
      <c r="B33" s="79" t="s">
        <v>12</v>
      </c>
      <c r="C33" s="37">
        <f>[1]DEC23!D33</f>
        <v>9</v>
      </c>
      <c r="D33" s="8">
        <f>[1]DEC23!E33</f>
        <v>97</v>
      </c>
      <c r="E33" s="42">
        <f>[1]DEC23!F33</f>
        <v>12943840</v>
      </c>
      <c r="F33" s="24">
        <f>[1]DEC23!G33</f>
        <v>8</v>
      </c>
      <c r="G33" s="41">
        <f>[1]DEC23!H33</f>
        <v>1654176</v>
      </c>
      <c r="H33" s="41">
        <f>[1]DEC23!I33</f>
        <v>206772</v>
      </c>
      <c r="I33" s="43">
        <f>[1]DEC23!J33</f>
        <v>21</v>
      </c>
      <c r="J33" s="1">
        <f>[1]DEC23!K33</f>
        <v>1</v>
      </c>
      <c r="K33" s="8">
        <f>[1]DEC23!L33</f>
        <v>89</v>
      </c>
      <c r="L33" s="41">
        <f>[1]DEC23!M33</f>
        <v>11289664</v>
      </c>
      <c r="M33" s="41">
        <f>[1]DEC23!N33</f>
        <v>11289664</v>
      </c>
      <c r="N33" s="58">
        <f>[1]DEC23!O33</f>
        <v>126850.15730337078</v>
      </c>
    </row>
    <row r="34" spans="2:14" ht="15.75" x14ac:dyDescent="0.25">
      <c r="B34" s="80"/>
      <c r="C34" s="37"/>
      <c r="D34" s="8"/>
      <c r="E34" s="42"/>
      <c r="F34" s="24"/>
      <c r="G34" s="41"/>
      <c r="H34" s="41"/>
      <c r="I34" s="43"/>
      <c r="J34" s="1"/>
      <c r="K34" s="8"/>
      <c r="L34" s="41"/>
      <c r="M34" s="41"/>
      <c r="N34" s="58"/>
    </row>
    <row r="35" spans="2:14" s="68" customFormat="1" ht="15.75" x14ac:dyDescent="0.25">
      <c r="B35" s="76" t="s">
        <v>13</v>
      </c>
      <c r="C35" s="35">
        <f>[1]DEC23!D35</f>
        <v>249</v>
      </c>
      <c r="D35" s="11">
        <f>[1]DEC23!E35</f>
        <v>609</v>
      </c>
      <c r="E35" s="46">
        <f>[1]DEC23!F35</f>
        <v>135708123</v>
      </c>
      <c r="F35" s="23">
        <f>[1]DEC23!G35</f>
        <v>248</v>
      </c>
      <c r="G35" s="51">
        <f>[1]DEC23!H35</f>
        <v>67774459</v>
      </c>
      <c r="H35" s="51">
        <f>[1]DEC23!I35</f>
        <v>273284.10887096776</v>
      </c>
      <c r="I35" s="73"/>
      <c r="J35" s="4">
        <f>[1]DEC23!K35</f>
        <v>1</v>
      </c>
      <c r="K35" s="11">
        <f>[1]DEC23!L35</f>
        <v>361</v>
      </c>
      <c r="L35" s="51">
        <f>[1]DEC23!M35</f>
        <v>67933664</v>
      </c>
      <c r="M35" s="51">
        <f>[1]DEC23!N35</f>
        <v>67933664</v>
      </c>
      <c r="N35" s="57">
        <f>[1]DEC23!O35</f>
        <v>188181.89473684211</v>
      </c>
    </row>
    <row r="36" spans="2:14" ht="15.75" x14ac:dyDescent="0.25">
      <c r="B36" s="79" t="s">
        <v>56</v>
      </c>
      <c r="C36" s="37">
        <f>[1]DEC23!D36</f>
        <v>108</v>
      </c>
      <c r="D36" s="8">
        <f>[1]DEC23!E36</f>
        <v>108</v>
      </c>
      <c r="E36" s="42">
        <f>[1]DEC23!F36</f>
        <v>27188200</v>
      </c>
      <c r="F36" s="24">
        <f>[1]DEC23!G36</f>
        <v>108</v>
      </c>
      <c r="G36" s="41">
        <f>[1]DEC23!H36</f>
        <v>26988200</v>
      </c>
      <c r="H36" s="41">
        <f>[1]DEC23!I36</f>
        <v>249890.74074074073</v>
      </c>
      <c r="I36" s="43">
        <f>[1]DEC23!J36</f>
        <v>16</v>
      </c>
      <c r="J36" s="1">
        <f>[1]DEC23!K36</f>
        <v>0</v>
      </c>
      <c r="K36" s="8">
        <f>[1]DEC23!L36</f>
        <v>0</v>
      </c>
      <c r="L36" s="41">
        <f>[1]DEC23!M36</f>
        <v>200000</v>
      </c>
      <c r="M36" s="41"/>
      <c r="N36" s="58"/>
    </row>
    <row r="37" spans="2:14" ht="15.75" x14ac:dyDescent="0.25">
      <c r="B37" s="79" t="s">
        <v>14</v>
      </c>
      <c r="C37" s="37">
        <f>[1]DEC23!D37</f>
        <v>94</v>
      </c>
      <c r="D37" s="8">
        <f>[1]DEC23!E37</f>
        <v>94</v>
      </c>
      <c r="E37" s="42">
        <f>[1]DEC23!F37</f>
        <v>26011447</v>
      </c>
      <c r="F37" s="24">
        <f>[1]DEC23!G37</f>
        <v>94</v>
      </c>
      <c r="G37" s="41">
        <f>[1]DEC23!H37</f>
        <v>26011447</v>
      </c>
      <c r="H37" s="41">
        <f>[1]DEC23!I37</f>
        <v>276717.52127659577</v>
      </c>
      <c r="I37" s="43">
        <f>[1]DEC23!J37</f>
        <v>13</v>
      </c>
      <c r="J37" s="1">
        <f>[1]DEC23!K37</f>
        <v>0</v>
      </c>
      <c r="K37" s="8">
        <f>[1]DEC23!L37</f>
        <v>0</v>
      </c>
      <c r="L37" s="41">
        <f>[1]DEC23!M37</f>
        <v>0</v>
      </c>
      <c r="M37" s="41"/>
      <c r="N37" s="58"/>
    </row>
    <row r="38" spans="2:14" ht="15.75" x14ac:dyDescent="0.25">
      <c r="B38" s="79" t="s">
        <v>15</v>
      </c>
      <c r="C38" s="37">
        <f>[1]DEC23!D38</f>
        <v>47</v>
      </c>
      <c r="D38" s="8">
        <f>[1]DEC23!E38</f>
        <v>407</v>
      </c>
      <c r="E38" s="42">
        <f>[1]DEC23!F38</f>
        <v>82508476</v>
      </c>
      <c r="F38" s="24">
        <f>[1]DEC23!G38</f>
        <v>46</v>
      </c>
      <c r="G38" s="41">
        <f>[1]DEC23!H38</f>
        <v>14774812</v>
      </c>
      <c r="H38" s="41">
        <f>[1]DEC23!I38</f>
        <v>321191.5652173913</v>
      </c>
      <c r="I38" s="43">
        <f>[1]DEC23!J38</f>
        <v>8</v>
      </c>
      <c r="J38" s="1">
        <f>[1]DEC23!K38</f>
        <v>1</v>
      </c>
      <c r="K38" s="8">
        <f>[1]DEC23!L38</f>
        <v>361</v>
      </c>
      <c r="L38" s="41">
        <f>[1]DEC23!M38</f>
        <v>67733664</v>
      </c>
      <c r="M38" s="41">
        <f>[1]DEC23!N38</f>
        <v>67733664</v>
      </c>
      <c r="N38" s="58">
        <f>[1]DEC23!O38</f>
        <v>187627.87811634349</v>
      </c>
    </row>
    <row r="39" spans="2:14" ht="15.75" x14ac:dyDescent="0.25">
      <c r="B39" s="80"/>
      <c r="C39" s="37"/>
      <c r="D39" s="8"/>
      <c r="E39" s="42"/>
      <c r="F39" s="24"/>
      <c r="G39" s="41"/>
      <c r="H39" s="41"/>
      <c r="I39" s="43"/>
      <c r="J39" s="1"/>
      <c r="K39" s="8"/>
      <c r="L39" s="41"/>
      <c r="M39" s="41"/>
      <c r="N39" s="58"/>
    </row>
    <row r="40" spans="2:14" s="68" customFormat="1" ht="15.75" x14ac:dyDescent="0.25">
      <c r="B40" s="76" t="s">
        <v>16</v>
      </c>
      <c r="C40" s="35">
        <f>[1]DEC23!D40</f>
        <v>85</v>
      </c>
      <c r="D40" s="11">
        <f>[1]DEC23!E40</f>
        <v>85</v>
      </c>
      <c r="E40" s="46">
        <f>[1]DEC23!F40</f>
        <v>31812722</v>
      </c>
      <c r="F40" s="23">
        <f>[1]DEC23!G40</f>
        <v>85</v>
      </c>
      <c r="G40" s="51">
        <f>[1]DEC23!H40</f>
        <v>31812722</v>
      </c>
      <c r="H40" s="51">
        <f>[1]DEC23!I40</f>
        <v>374267.31764705881</v>
      </c>
      <c r="I40" s="73"/>
      <c r="J40" s="4">
        <f>[1]DEC23!K40</f>
        <v>0</v>
      </c>
      <c r="K40" s="11">
        <f>[1]DEC23!L40</f>
        <v>0</v>
      </c>
      <c r="L40" s="51">
        <f>[1]DEC23!M40</f>
        <v>0</v>
      </c>
      <c r="M40" s="51"/>
      <c r="N40" s="57"/>
    </row>
    <row r="41" spans="2:14" ht="15.75" x14ac:dyDescent="0.25">
      <c r="B41" s="79" t="s">
        <v>17</v>
      </c>
      <c r="C41" s="37">
        <f>[1]DEC23!D41</f>
        <v>3</v>
      </c>
      <c r="D41" s="8">
        <f>[1]DEC23!E41</f>
        <v>3</v>
      </c>
      <c r="E41" s="42">
        <f>[1]DEC23!F41</f>
        <v>856523</v>
      </c>
      <c r="F41" s="24">
        <f>[1]DEC23!G41</f>
        <v>3</v>
      </c>
      <c r="G41" s="41">
        <f>[1]DEC23!H41</f>
        <v>856523</v>
      </c>
      <c r="H41" s="41">
        <f>[1]DEC23!I41</f>
        <v>285507.66666666669</v>
      </c>
      <c r="I41" s="43">
        <f>[1]DEC23!J41</f>
        <v>12</v>
      </c>
      <c r="J41" s="1">
        <f>[1]DEC23!K41</f>
        <v>0</v>
      </c>
      <c r="K41" s="8">
        <f>[1]DEC23!L41</f>
        <v>0</v>
      </c>
      <c r="L41" s="41">
        <f>[1]DEC23!M41</f>
        <v>0</v>
      </c>
      <c r="M41" s="41"/>
      <c r="N41" s="58"/>
    </row>
    <row r="42" spans="2:14" ht="15.75" x14ac:dyDescent="0.25">
      <c r="B42" s="79" t="s">
        <v>18</v>
      </c>
      <c r="C42" s="37">
        <f>[1]DEC23!D42</f>
        <v>51</v>
      </c>
      <c r="D42" s="8">
        <f>[1]DEC23!E42</f>
        <v>51</v>
      </c>
      <c r="E42" s="42">
        <f>[1]DEC23!F42</f>
        <v>20357699</v>
      </c>
      <c r="F42" s="24">
        <f>[1]DEC23!G42</f>
        <v>51</v>
      </c>
      <c r="G42" s="41">
        <f>[1]DEC23!H42</f>
        <v>20357699</v>
      </c>
      <c r="H42" s="41">
        <f>[1]DEC23!I42</f>
        <v>399170.56862745096</v>
      </c>
      <c r="I42" s="43">
        <f>[1]DEC23!J42</f>
        <v>3</v>
      </c>
      <c r="J42" s="1">
        <f>[1]DEC23!K42</f>
        <v>0</v>
      </c>
      <c r="K42" s="8">
        <f>[1]DEC23!L42</f>
        <v>0</v>
      </c>
      <c r="L42" s="41">
        <f>[1]DEC23!M42</f>
        <v>0</v>
      </c>
      <c r="M42" s="41"/>
      <c r="N42" s="58"/>
    </row>
    <row r="43" spans="2:14" ht="15.75" x14ac:dyDescent="0.25">
      <c r="B43" s="79" t="s">
        <v>19</v>
      </c>
      <c r="C43" s="37">
        <f>[1]DEC23!D43</f>
        <v>31</v>
      </c>
      <c r="D43" s="8">
        <f>[1]DEC23!E43</f>
        <v>31</v>
      </c>
      <c r="E43" s="42">
        <f>[1]DEC23!F43</f>
        <v>10598500</v>
      </c>
      <c r="F43" s="24">
        <f>[1]DEC23!G43</f>
        <v>31</v>
      </c>
      <c r="G43" s="41">
        <f>[1]DEC23!H43</f>
        <v>10598500</v>
      </c>
      <c r="H43" s="41">
        <f>[1]DEC23!I43</f>
        <v>341887.09677419357</v>
      </c>
      <c r="I43" s="43">
        <f>[1]DEC23!J43</f>
        <v>7</v>
      </c>
      <c r="J43" s="1">
        <f>[1]DEC23!K43</f>
        <v>0</v>
      </c>
      <c r="K43" s="8">
        <f>[1]DEC23!L43</f>
        <v>0</v>
      </c>
      <c r="L43" s="41">
        <f>[1]DEC23!M43</f>
        <v>0</v>
      </c>
      <c r="M43" s="41"/>
      <c r="N43" s="58"/>
    </row>
    <row r="44" spans="2:14" ht="15.75" x14ac:dyDescent="0.25">
      <c r="B44" s="79"/>
      <c r="C44" s="37"/>
      <c r="D44" s="8"/>
      <c r="E44" s="42"/>
      <c r="F44" s="24"/>
      <c r="G44" s="41"/>
      <c r="H44" s="41"/>
      <c r="I44" s="43"/>
      <c r="J44" s="1"/>
      <c r="K44" s="8"/>
      <c r="L44" s="41"/>
      <c r="M44" s="41"/>
      <c r="N44" s="58"/>
    </row>
    <row r="45" spans="2:14" ht="15.75" x14ac:dyDescent="0.25">
      <c r="B45" s="76" t="s">
        <v>29</v>
      </c>
      <c r="C45" s="37">
        <f>[1]DEC23!D45</f>
        <v>18</v>
      </c>
      <c r="D45" s="8">
        <f>[1]DEC23!E45</f>
        <v>18</v>
      </c>
      <c r="E45" s="42">
        <f>[1]DEC23!F45</f>
        <v>4999858</v>
      </c>
      <c r="F45" s="24">
        <f>[1]DEC23!G45</f>
        <v>18</v>
      </c>
      <c r="G45" s="41">
        <f>[1]DEC23!H45</f>
        <v>4999858</v>
      </c>
      <c r="H45" s="41">
        <f>[1]DEC23!I45</f>
        <v>277769.88888888888</v>
      </c>
      <c r="I45" s="43"/>
      <c r="J45" s="1">
        <f>[1]DEC23!K45</f>
        <v>0</v>
      </c>
      <c r="K45" s="8">
        <f>[1]DEC23!L45</f>
        <v>0</v>
      </c>
      <c r="L45" s="41">
        <f>[1]DEC23!M45</f>
        <v>0</v>
      </c>
      <c r="M45" s="41"/>
      <c r="N45" s="58"/>
    </row>
    <row r="46" spans="2:14" ht="15.75" x14ac:dyDescent="0.25">
      <c r="B46" s="79" t="s">
        <v>57</v>
      </c>
      <c r="C46" s="37">
        <f>[1]DEC23!D46</f>
        <v>1</v>
      </c>
      <c r="D46" s="8">
        <f>[1]DEC23!E46</f>
        <v>1</v>
      </c>
      <c r="E46" s="42">
        <f>[1]DEC23!F46</f>
        <v>550000</v>
      </c>
      <c r="F46" s="24">
        <f>[1]DEC23!G46</f>
        <v>1</v>
      </c>
      <c r="G46" s="41">
        <f>[1]DEC23!H46</f>
        <v>550000</v>
      </c>
      <c r="H46" s="41">
        <f>[1]DEC23!I46</f>
        <v>550000</v>
      </c>
      <c r="I46" s="43">
        <f>[1]DEC23!J46</f>
        <v>1</v>
      </c>
      <c r="J46" s="1">
        <f>[1]DEC23!K46</f>
        <v>0</v>
      </c>
      <c r="K46" s="8">
        <f>[1]DEC23!L46</f>
        <v>0</v>
      </c>
      <c r="L46" s="41">
        <f>[1]DEC23!M46</f>
        <v>0</v>
      </c>
      <c r="M46" s="41"/>
      <c r="N46" s="58"/>
    </row>
    <row r="47" spans="2:14" ht="15.75" x14ac:dyDescent="0.25">
      <c r="B47" s="81" t="s">
        <v>58</v>
      </c>
      <c r="C47" s="37">
        <f>[1]DEC23!D47</f>
        <v>0</v>
      </c>
      <c r="D47" s="8">
        <f>[1]DEC23!E47</f>
        <v>0</v>
      </c>
      <c r="E47" s="42">
        <f>[1]DEC23!F47</f>
        <v>0</v>
      </c>
      <c r="F47" s="24">
        <f>[1]DEC23!G47</f>
        <v>0</v>
      </c>
      <c r="G47" s="41">
        <f>[1]DEC23!H47</f>
        <v>0</v>
      </c>
      <c r="H47" s="41"/>
      <c r="I47" s="43"/>
      <c r="J47" s="1">
        <f>[1]DEC23!K47</f>
        <v>0</v>
      </c>
      <c r="K47" s="8">
        <f>[1]DEC23!L47</f>
        <v>0</v>
      </c>
      <c r="L47" s="41">
        <f>[1]DEC23!M47</f>
        <v>0</v>
      </c>
      <c r="M47" s="41"/>
      <c r="N47" s="58"/>
    </row>
    <row r="48" spans="2:14" ht="15.75" x14ac:dyDescent="0.25">
      <c r="B48" s="81" t="s">
        <v>59</v>
      </c>
      <c r="C48" s="37">
        <f>[1]DEC23!D48</f>
        <v>0</v>
      </c>
      <c r="D48" s="8">
        <f>[1]DEC23!E48</f>
        <v>0</v>
      </c>
      <c r="E48" s="42">
        <f>[1]DEC23!F48</f>
        <v>0</v>
      </c>
      <c r="F48" s="24">
        <f>[1]DEC23!G48</f>
        <v>0</v>
      </c>
      <c r="G48" s="41">
        <f>[1]DEC23!H48</f>
        <v>0</v>
      </c>
      <c r="H48" s="41"/>
      <c r="I48" s="43"/>
      <c r="J48" s="1">
        <f>[1]DEC23!K48</f>
        <v>0</v>
      </c>
      <c r="K48" s="8">
        <f>[1]DEC23!L48</f>
        <v>0</v>
      </c>
      <c r="L48" s="41">
        <f>[1]DEC23!M48</f>
        <v>0</v>
      </c>
      <c r="M48" s="41"/>
      <c r="N48" s="58"/>
    </row>
    <row r="49" spans="2:14" ht="15.75" x14ac:dyDescent="0.25">
      <c r="B49" s="79" t="s">
        <v>20</v>
      </c>
      <c r="C49" s="37">
        <f>[1]DEC23!D49</f>
        <v>2</v>
      </c>
      <c r="D49" s="8">
        <f>[1]DEC23!E49</f>
        <v>2</v>
      </c>
      <c r="E49" s="42">
        <f>[1]DEC23!F49</f>
        <v>830000</v>
      </c>
      <c r="F49" s="24">
        <f>[1]DEC23!G49</f>
        <v>2</v>
      </c>
      <c r="G49" s="41">
        <f>[1]DEC23!H49</f>
        <v>830000</v>
      </c>
      <c r="H49" s="41">
        <f>[1]DEC23!I49</f>
        <v>415000</v>
      </c>
      <c r="I49" s="43">
        <f>[1]DEC23!J49</f>
        <v>2</v>
      </c>
      <c r="J49" s="1">
        <f>[1]DEC23!K49</f>
        <v>0</v>
      </c>
      <c r="K49" s="8">
        <f>[1]DEC23!L49</f>
        <v>0</v>
      </c>
      <c r="L49" s="41">
        <f>[1]DEC23!M49</f>
        <v>0</v>
      </c>
      <c r="M49" s="41"/>
      <c r="N49" s="58"/>
    </row>
    <row r="50" spans="2:14" ht="15.75" x14ac:dyDescent="0.25">
      <c r="B50" s="79" t="s">
        <v>21</v>
      </c>
      <c r="C50" s="37">
        <f>[1]DEC23!D50</f>
        <v>15</v>
      </c>
      <c r="D50" s="8">
        <f>[1]DEC23!E50</f>
        <v>15</v>
      </c>
      <c r="E50" s="42">
        <f>[1]DEC23!F50</f>
        <v>3619858</v>
      </c>
      <c r="F50" s="24">
        <f>[1]DEC23!G50</f>
        <v>15</v>
      </c>
      <c r="G50" s="41">
        <f>[1]DEC23!H50</f>
        <v>3619858</v>
      </c>
      <c r="H50" s="41">
        <f>[1]DEC23!I50</f>
        <v>241323.86666666667</v>
      </c>
      <c r="I50" s="43">
        <f>[1]DEC23!J50</f>
        <v>18</v>
      </c>
      <c r="J50" s="1">
        <f>[1]DEC23!K50</f>
        <v>0</v>
      </c>
      <c r="K50" s="8">
        <f>[1]DEC23!L50</f>
        <v>0</v>
      </c>
      <c r="L50" s="41">
        <f>[1]DEC23!M50</f>
        <v>0</v>
      </c>
      <c r="M50" s="41"/>
      <c r="N50" s="58"/>
    </row>
    <row r="51" spans="2:14" ht="15.75" x14ac:dyDescent="0.25">
      <c r="B51" s="79"/>
      <c r="C51" s="37"/>
      <c r="D51" s="8"/>
      <c r="E51" s="42"/>
      <c r="F51" s="24"/>
      <c r="G51" s="41"/>
      <c r="H51" s="41"/>
      <c r="I51" s="43"/>
      <c r="J51" s="1"/>
      <c r="K51" s="8"/>
      <c r="L51" s="41"/>
      <c r="M51" s="41"/>
      <c r="N51" s="58"/>
    </row>
    <row r="52" spans="2:14" ht="15.75" x14ac:dyDescent="0.25">
      <c r="B52" s="76" t="s">
        <v>30</v>
      </c>
      <c r="C52" s="37">
        <f>[1]DEC23!D52</f>
        <v>67</v>
      </c>
      <c r="D52" s="8">
        <f>[1]DEC23!E52</f>
        <v>71</v>
      </c>
      <c r="E52" s="42">
        <f>[1]DEC23!F52</f>
        <v>20602603</v>
      </c>
      <c r="F52" s="24">
        <f>[1]DEC23!G52</f>
        <v>65</v>
      </c>
      <c r="G52" s="41">
        <f>[1]DEC23!H52</f>
        <v>19892603</v>
      </c>
      <c r="H52" s="41">
        <f>[1]DEC23!I52</f>
        <v>306040.04615384614</v>
      </c>
      <c r="I52" s="43"/>
      <c r="J52" s="1">
        <f>[1]DEC23!K52</f>
        <v>0</v>
      </c>
      <c r="K52" s="8">
        <f>[1]DEC23!L52</f>
        <v>0</v>
      </c>
      <c r="L52" s="41">
        <f>[1]DEC23!M52</f>
        <v>0</v>
      </c>
      <c r="M52" s="41"/>
      <c r="N52" s="58"/>
    </row>
    <row r="53" spans="2:14" ht="15.75" x14ac:dyDescent="0.25">
      <c r="B53" s="79" t="s">
        <v>60</v>
      </c>
      <c r="C53" s="37">
        <f>[1]DEC23!D53</f>
        <v>4</v>
      </c>
      <c r="D53" s="8">
        <f>[1]DEC23!E53</f>
        <v>7</v>
      </c>
      <c r="E53" s="42">
        <f>[1]DEC23!F53</f>
        <v>500596</v>
      </c>
      <c r="F53" s="24">
        <f>[1]DEC23!G53</f>
        <v>3</v>
      </c>
      <c r="G53" s="41">
        <f>[1]DEC23!H53</f>
        <v>260596</v>
      </c>
      <c r="H53" s="41">
        <f>[1]DEC23!I53</f>
        <v>86865.333333333328</v>
      </c>
      <c r="I53" s="43">
        <f>[1]DEC23!J53</f>
        <v>24</v>
      </c>
      <c r="J53" s="1">
        <f>[1]DEC23!K53</f>
        <v>0</v>
      </c>
      <c r="K53" s="8">
        <f>[1]DEC23!L53</f>
        <v>0</v>
      </c>
      <c r="L53" s="41">
        <f>[1]DEC23!M53</f>
        <v>0</v>
      </c>
      <c r="M53" s="41"/>
      <c r="N53" s="58"/>
    </row>
    <row r="54" spans="2:14" ht="15.75" x14ac:dyDescent="0.25">
      <c r="B54" s="81" t="s">
        <v>61</v>
      </c>
      <c r="C54" s="37">
        <f>[1]DEC23!D54</f>
        <v>1</v>
      </c>
      <c r="D54" s="8">
        <f>[1]DEC23!E54</f>
        <v>1</v>
      </c>
      <c r="E54" s="42">
        <f>[1]DEC23!F54</f>
        <v>50000</v>
      </c>
      <c r="F54" s="24">
        <f>[1]DEC23!G54</f>
        <v>1</v>
      </c>
      <c r="G54" s="41">
        <f>[1]DEC23!H54</f>
        <v>50000</v>
      </c>
      <c r="H54" s="41">
        <f>[1]DEC23!I54</f>
        <v>50000</v>
      </c>
      <c r="I54" s="43"/>
      <c r="J54" s="1">
        <f>[1]DEC23!K54</f>
        <v>0</v>
      </c>
      <c r="K54" s="8">
        <f>[1]DEC23!L54</f>
        <v>0</v>
      </c>
      <c r="L54" s="41">
        <f>[1]DEC23!M54</f>
        <v>0</v>
      </c>
      <c r="M54" s="41"/>
      <c r="N54" s="58"/>
    </row>
    <row r="55" spans="2:14" ht="15.75" x14ac:dyDescent="0.25">
      <c r="B55" s="81" t="s">
        <v>62</v>
      </c>
      <c r="C55" s="37">
        <f>[1]DEC23!D55</f>
        <v>0</v>
      </c>
      <c r="D55" s="8">
        <f>[1]DEC23!E55</f>
        <v>0</v>
      </c>
      <c r="E55" s="42">
        <f>[1]DEC23!F55</f>
        <v>0</v>
      </c>
      <c r="F55" s="24">
        <f>[1]DEC23!G55</f>
        <v>0</v>
      </c>
      <c r="G55" s="41">
        <f>[1]DEC23!H55</f>
        <v>0</v>
      </c>
      <c r="H55" s="41"/>
      <c r="I55" s="43"/>
      <c r="J55" s="1">
        <f>[1]DEC23!K55</f>
        <v>0</v>
      </c>
      <c r="K55" s="8">
        <f>[1]DEC23!L55</f>
        <v>0</v>
      </c>
      <c r="L55" s="41">
        <f>[1]DEC23!M55</f>
        <v>0</v>
      </c>
      <c r="M55" s="41"/>
      <c r="N55" s="58"/>
    </row>
    <row r="56" spans="2:14" ht="15.75" x14ac:dyDescent="0.25">
      <c r="B56" s="79" t="s">
        <v>22</v>
      </c>
      <c r="C56" s="37">
        <f>[1]DEC23!D56</f>
        <v>15</v>
      </c>
      <c r="D56" s="8">
        <f>[1]DEC23!E56</f>
        <v>15</v>
      </c>
      <c r="E56" s="42">
        <f>[1]DEC23!F56</f>
        <v>4444229</v>
      </c>
      <c r="F56" s="24">
        <f>[1]DEC23!G56</f>
        <v>15</v>
      </c>
      <c r="G56" s="41">
        <f>[1]DEC23!H56</f>
        <v>4444229</v>
      </c>
      <c r="H56" s="41">
        <f>[1]DEC23!I56</f>
        <v>296281.93333333335</v>
      </c>
      <c r="I56" s="43">
        <f>[1]DEC23!J56</f>
        <v>9</v>
      </c>
      <c r="J56" s="1">
        <f>[1]DEC23!K56</f>
        <v>0</v>
      </c>
      <c r="K56" s="8">
        <f>[1]DEC23!L56</f>
        <v>0</v>
      </c>
      <c r="L56" s="41">
        <f>[1]DEC23!M56</f>
        <v>0</v>
      </c>
      <c r="M56" s="41"/>
      <c r="N56" s="58"/>
    </row>
    <row r="57" spans="2:14" ht="15.75" x14ac:dyDescent="0.25">
      <c r="B57" s="79" t="s">
        <v>63</v>
      </c>
      <c r="C57" s="37">
        <f>[1]DEC23!D57</f>
        <v>9</v>
      </c>
      <c r="D57" s="8">
        <f>[1]DEC23!E57</f>
        <v>10</v>
      </c>
      <c r="E57" s="42">
        <f>[1]DEC23!F57</f>
        <v>3325156</v>
      </c>
      <c r="F57" s="24">
        <f>[1]DEC23!G57</f>
        <v>8</v>
      </c>
      <c r="G57" s="41">
        <f>[1]DEC23!H57</f>
        <v>2855156</v>
      </c>
      <c r="H57" s="41">
        <f>[1]DEC23!I57</f>
        <v>356894.5</v>
      </c>
      <c r="I57" s="43">
        <f>[1]DEC23!J57</f>
        <v>6</v>
      </c>
      <c r="J57" s="1">
        <f>[1]DEC23!K57</f>
        <v>0</v>
      </c>
      <c r="K57" s="8">
        <f>[1]DEC23!L57</f>
        <v>0</v>
      </c>
      <c r="L57" s="41">
        <f>[1]DEC23!M57</f>
        <v>0</v>
      </c>
      <c r="M57" s="41"/>
      <c r="N57" s="58"/>
    </row>
    <row r="58" spans="2:14" ht="15.75" x14ac:dyDescent="0.25">
      <c r="B58" s="81" t="s">
        <v>39</v>
      </c>
      <c r="C58" s="37">
        <f>[1]DEC23!D58</f>
        <v>3</v>
      </c>
      <c r="D58" s="8">
        <f>[1]DEC23!E58</f>
        <v>4</v>
      </c>
      <c r="E58" s="42">
        <f>[1]DEC23!F58</f>
        <v>808156</v>
      </c>
      <c r="F58" s="24">
        <f>[1]DEC23!G58</f>
        <v>2</v>
      </c>
      <c r="G58" s="41">
        <f>[1]DEC23!H58</f>
        <v>338156</v>
      </c>
      <c r="H58" s="41">
        <f>[1]DEC23!I58</f>
        <v>169078</v>
      </c>
      <c r="I58" s="43"/>
      <c r="J58" s="1">
        <f>[1]DEC23!K58</f>
        <v>0</v>
      </c>
      <c r="K58" s="8">
        <f>[1]DEC23!L58</f>
        <v>0</v>
      </c>
      <c r="L58" s="41">
        <f>[1]DEC23!M58</f>
        <v>0</v>
      </c>
      <c r="M58" s="41"/>
      <c r="N58" s="58"/>
    </row>
    <row r="59" spans="2:14" ht="15.75" x14ac:dyDescent="0.25">
      <c r="B59" s="81" t="s">
        <v>64</v>
      </c>
      <c r="C59" s="37">
        <f>[1]DEC23!D59</f>
        <v>0</v>
      </c>
      <c r="D59" s="8">
        <f>[1]DEC23!E59</f>
        <v>0</v>
      </c>
      <c r="E59" s="42">
        <f>[1]DEC23!F59</f>
        <v>0</v>
      </c>
      <c r="F59" s="24">
        <f>[1]DEC23!G59</f>
        <v>0</v>
      </c>
      <c r="G59" s="41">
        <f>[1]DEC23!H59</f>
        <v>0</v>
      </c>
      <c r="H59" s="41"/>
      <c r="I59" s="43"/>
      <c r="J59" s="1">
        <f>[1]DEC23!K59</f>
        <v>0</v>
      </c>
      <c r="K59" s="8">
        <f>[1]DEC23!L59</f>
        <v>0</v>
      </c>
      <c r="L59" s="41">
        <f>[1]DEC23!M59</f>
        <v>0</v>
      </c>
      <c r="M59" s="41"/>
      <c r="N59" s="58"/>
    </row>
    <row r="60" spans="2:14" ht="15.75" x14ac:dyDescent="0.25">
      <c r="B60" s="79" t="s">
        <v>23</v>
      </c>
      <c r="C60" s="37">
        <f>[1]DEC23!D60</f>
        <v>30</v>
      </c>
      <c r="D60" s="8">
        <f>[1]DEC23!E60</f>
        <v>30</v>
      </c>
      <c r="E60" s="42">
        <f>[1]DEC23!F60</f>
        <v>8779727</v>
      </c>
      <c r="F60" s="24">
        <f>[1]DEC23!G60</f>
        <v>30</v>
      </c>
      <c r="G60" s="41">
        <f>[1]DEC23!H60</f>
        <v>8779727</v>
      </c>
      <c r="H60" s="41">
        <f>[1]DEC23!I60</f>
        <v>292657.56666666665</v>
      </c>
      <c r="I60" s="43">
        <f>[1]DEC23!J60</f>
        <v>10</v>
      </c>
      <c r="J60" s="1">
        <f>[1]DEC23!K60</f>
        <v>0</v>
      </c>
      <c r="K60" s="8">
        <f>[1]DEC23!L60</f>
        <v>0</v>
      </c>
      <c r="L60" s="41">
        <f>[1]DEC23!M60</f>
        <v>0</v>
      </c>
      <c r="M60" s="41"/>
      <c r="N60" s="58"/>
    </row>
    <row r="61" spans="2:14" ht="15.75" x14ac:dyDescent="0.25">
      <c r="B61" s="79" t="s">
        <v>65</v>
      </c>
      <c r="C61" s="37">
        <f>[1]DEC23!D61</f>
        <v>9</v>
      </c>
      <c r="D61" s="8">
        <f>[1]DEC23!E61</f>
        <v>9</v>
      </c>
      <c r="E61" s="42">
        <f>[1]DEC23!F61</f>
        <v>3552895</v>
      </c>
      <c r="F61" s="24">
        <f>[1]DEC23!G61</f>
        <v>9</v>
      </c>
      <c r="G61" s="41">
        <f>[1]DEC23!H61</f>
        <v>3552895</v>
      </c>
      <c r="H61" s="41">
        <f>[1]DEC23!I61</f>
        <v>394766.11111111112</v>
      </c>
      <c r="I61" s="43">
        <f>[1]DEC23!J61</f>
        <v>4</v>
      </c>
      <c r="J61" s="1">
        <f>[1]DEC23!K61</f>
        <v>0</v>
      </c>
      <c r="K61" s="8">
        <f>[1]DEC23!L61</f>
        <v>0</v>
      </c>
      <c r="L61" s="41">
        <f>[1]DEC23!M61</f>
        <v>0</v>
      </c>
      <c r="M61" s="41"/>
      <c r="N61" s="58"/>
    </row>
    <row r="62" spans="2:14" ht="15.75" x14ac:dyDescent="0.25">
      <c r="B62" s="81" t="s">
        <v>40</v>
      </c>
      <c r="C62" s="37">
        <f>[1]DEC23!D62</f>
        <v>1</v>
      </c>
      <c r="D62" s="8">
        <f>[1]DEC23!E62</f>
        <v>1</v>
      </c>
      <c r="E62" s="42">
        <f>[1]DEC23!F62</f>
        <v>748264</v>
      </c>
      <c r="F62" s="24">
        <f>[1]DEC23!G62</f>
        <v>1</v>
      </c>
      <c r="G62" s="41">
        <f>[1]DEC23!H62</f>
        <v>748264</v>
      </c>
      <c r="H62" s="41">
        <f>[1]DEC23!I62</f>
        <v>748264</v>
      </c>
      <c r="I62" s="43"/>
      <c r="J62" s="1">
        <f>[1]DEC23!K62</f>
        <v>0</v>
      </c>
      <c r="K62" s="8">
        <f>[1]DEC23!L62</f>
        <v>0</v>
      </c>
      <c r="L62" s="41">
        <f>[1]DEC23!M62</f>
        <v>0</v>
      </c>
      <c r="M62" s="41"/>
      <c r="N62" s="58"/>
    </row>
    <row r="63" spans="2:14" ht="15.75" x14ac:dyDescent="0.25">
      <c r="B63" s="82"/>
      <c r="C63" s="37"/>
      <c r="D63" s="8"/>
      <c r="E63" s="42"/>
      <c r="F63" s="24"/>
      <c r="G63" s="41"/>
      <c r="H63" s="41"/>
      <c r="I63" s="43"/>
      <c r="J63" s="1"/>
      <c r="K63" s="8"/>
      <c r="L63" s="41"/>
      <c r="M63" s="41"/>
      <c r="N63" s="58"/>
    </row>
    <row r="64" spans="2:14" ht="15.75" x14ac:dyDescent="0.25">
      <c r="B64" s="76" t="s">
        <v>31</v>
      </c>
      <c r="C64" s="37">
        <f>[1]DEC23!D64</f>
        <v>55</v>
      </c>
      <c r="D64" s="8">
        <f>[1]DEC23!E64</f>
        <v>62</v>
      </c>
      <c r="E64" s="42">
        <f>[1]DEC23!F64</f>
        <v>13272831</v>
      </c>
      <c r="F64" s="24">
        <f>[1]DEC23!G64</f>
        <v>52</v>
      </c>
      <c r="G64" s="41">
        <f>[1]DEC23!H64</f>
        <v>12170073</v>
      </c>
      <c r="H64" s="41">
        <f>[1]DEC23!I64</f>
        <v>234039.86538461538</v>
      </c>
      <c r="I64" s="43"/>
      <c r="J64" s="1">
        <f>[1]DEC23!K64</f>
        <v>0</v>
      </c>
      <c r="K64" s="8">
        <f>[1]DEC23!L64</f>
        <v>0</v>
      </c>
      <c r="L64" s="41">
        <f>[1]DEC23!M64</f>
        <v>0</v>
      </c>
      <c r="M64" s="41"/>
      <c r="N64" s="58"/>
    </row>
    <row r="65" spans="2:14" ht="15.75" x14ac:dyDescent="0.25">
      <c r="B65" s="79" t="s">
        <v>66</v>
      </c>
      <c r="C65" s="37">
        <f>[1]DEC23!D65</f>
        <v>5</v>
      </c>
      <c r="D65" s="8">
        <f>[1]DEC23!E65</f>
        <v>5</v>
      </c>
      <c r="E65" s="42">
        <f>[1]DEC23!F65</f>
        <v>1088713</v>
      </c>
      <c r="F65" s="24">
        <f>[1]DEC23!G65</f>
        <v>5</v>
      </c>
      <c r="G65" s="41">
        <f>[1]DEC23!H65</f>
        <v>1088713</v>
      </c>
      <c r="H65" s="41">
        <f>[1]DEC23!I65</f>
        <v>217742.6</v>
      </c>
      <c r="I65" s="43">
        <f>[1]DEC23!J65</f>
        <v>20</v>
      </c>
      <c r="J65" s="1">
        <f>[1]DEC23!K65</f>
        <v>0</v>
      </c>
      <c r="K65" s="8">
        <f>[1]DEC23!L65</f>
        <v>0</v>
      </c>
      <c r="L65" s="41">
        <f>[1]DEC23!M65</f>
        <v>0</v>
      </c>
      <c r="M65" s="41"/>
      <c r="N65" s="58"/>
    </row>
    <row r="66" spans="2:14" ht="15.75" x14ac:dyDescent="0.25">
      <c r="B66" s="79" t="s">
        <v>41</v>
      </c>
      <c r="C66" s="37">
        <f>[1]DEC23!D66</f>
        <v>6</v>
      </c>
      <c r="D66" s="8">
        <f>[1]DEC23!E66</f>
        <v>7</v>
      </c>
      <c r="E66" s="42">
        <f>[1]DEC23!F66</f>
        <v>1606523</v>
      </c>
      <c r="F66" s="24">
        <f>[1]DEC23!G66</f>
        <v>5</v>
      </c>
      <c r="G66" s="41">
        <f>[1]DEC23!H66</f>
        <v>1312523</v>
      </c>
      <c r="H66" s="41">
        <f>[1]DEC23!I66</f>
        <v>262504.59999999998</v>
      </c>
      <c r="I66" s="43">
        <f>[1]DEC23!J66</f>
        <v>14</v>
      </c>
      <c r="J66" s="1">
        <f>[1]DEC23!K66</f>
        <v>0</v>
      </c>
      <c r="K66" s="8">
        <f>[1]DEC23!L66</f>
        <v>0</v>
      </c>
      <c r="L66" s="41">
        <f>[1]DEC23!M66</f>
        <v>0</v>
      </c>
      <c r="M66" s="41"/>
      <c r="N66" s="58"/>
    </row>
    <row r="67" spans="2:14" ht="15.75" x14ac:dyDescent="0.25">
      <c r="B67" s="79" t="s">
        <v>24</v>
      </c>
      <c r="C67" s="37">
        <f>[1]DEC23!D67</f>
        <v>4</v>
      </c>
      <c r="D67" s="8">
        <f>[1]DEC23!E67</f>
        <v>4</v>
      </c>
      <c r="E67" s="42">
        <f>[1]DEC23!F67</f>
        <v>1030648</v>
      </c>
      <c r="F67" s="24">
        <f>[1]DEC23!G67</f>
        <v>4</v>
      </c>
      <c r="G67" s="41">
        <f>[1]DEC23!H67</f>
        <v>1030648</v>
      </c>
      <c r="H67" s="41">
        <f>[1]DEC23!I67</f>
        <v>257662</v>
      </c>
      <c r="I67" s="43">
        <f>[1]DEC23!J67</f>
        <v>15</v>
      </c>
      <c r="J67" s="1">
        <f>[1]DEC23!K67</f>
        <v>0</v>
      </c>
      <c r="K67" s="8">
        <f>[1]DEC23!L67</f>
        <v>0</v>
      </c>
      <c r="L67" s="41">
        <f>[1]DEC23!M67</f>
        <v>0</v>
      </c>
      <c r="M67" s="41"/>
      <c r="N67" s="58"/>
    </row>
    <row r="68" spans="2:14" ht="15.75" x14ac:dyDescent="0.25">
      <c r="B68" s="79" t="s">
        <v>67</v>
      </c>
      <c r="C68" s="37">
        <f>[1]DEC23!D68</f>
        <v>40</v>
      </c>
      <c r="D68" s="8">
        <f>[1]DEC23!E68</f>
        <v>46</v>
      </c>
      <c r="E68" s="42">
        <f>[1]DEC23!F68</f>
        <v>9546947</v>
      </c>
      <c r="F68" s="24">
        <f>[1]DEC23!G68</f>
        <v>38</v>
      </c>
      <c r="G68" s="41">
        <f>[1]DEC23!H68</f>
        <v>8738189</v>
      </c>
      <c r="H68" s="41">
        <f>[1]DEC23!I68</f>
        <v>229952.34210526315</v>
      </c>
      <c r="I68" s="43">
        <f>[1]DEC23!J68</f>
        <v>19</v>
      </c>
      <c r="J68" s="1">
        <f>[1]DEC23!K68</f>
        <v>0</v>
      </c>
      <c r="K68" s="8">
        <f>[1]DEC23!L68</f>
        <v>0</v>
      </c>
      <c r="L68" s="41">
        <f>[1]DEC23!M68</f>
        <v>0</v>
      </c>
      <c r="M68" s="41"/>
      <c r="N68" s="58"/>
    </row>
    <row r="69" spans="2:14" ht="15.75" x14ac:dyDescent="0.25">
      <c r="B69" s="81" t="s">
        <v>42</v>
      </c>
      <c r="C69" s="37">
        <f>[1]DEC23!D69</f>
        <v>2</v>
      </c>
      <c r="D69" s="8">
        <f>[1]DEC23!E69</f>
        <v>2</v>
      </c>
      <c r="E69" s="42">
        <f>[1]DEC23!F69</f>
        <v>933000</v>
      </c>
      <c r="F69" s="24">
        <f>[1]DEC23!G69</f>
        <v>2</v>
      </c>
      <c r="G69" s="41">
        <f>[1]DEC23!H69</f>
        <v>933000</v>
      </c>
      <c r="H69" s="41">
        <f>[1]DEC23!I69</f>
        <v>466500</v>
      </c>
      <c r="I69" s="43"/>
      <c r="J69" s="1">
        <f>[1]DEC23!K69</f>
        <v>0</v>
      </c>
      <c r="K69" s="8">
        <f>[1]DEC23!L69</f>
        <v>0</v>
      </c>
      <c r="L69" s="41">
        <f>[1]DEC23!M69</f>
        <v>0</v>
      </c>
      <c r="M69" s="41"/>
      <c r="N69" s="58"/>
    </row>
    <row r="70" spans="2:14" ht="16.5" thickBot="1" x14ac:dyDescent="0.3">
      <c r="B70" s="83"/>
      <c r="C70" s="38"/>
      <c r="D70" s="22"/>
      <c r="E70" s="50"/>
      <c r="F70" s="25"/>
      <c r="G70" s="55"/>
      <c r="H70" s="55"/>
      <c r="I70" s="30"/>
      <c r="J70" s="5"/>
      <c r="K70" s="22"/>
      <c r="L70" s="55"/>
      <c r="M70" s="55"/>
      <c r="N70" s="61"/>
    </row>
    <row r="71" spans="2:14" ht="16.5" thickTop="1" x14ac:dyDescent="0.25">
      <c r="B71" s="84"/>
      <c r="C71" s="1"/>
      <c r="D71" s="1"/>
      <c r="E71" s="14"/>
      <c r="F71" s="1"/>
      <c r="G71" s="14"/>
      <c r="H71" s="14"/>
      <c r="I71" s="7"/>
      <c r="J71" s="1"/>
      <c r="K71" s="1"/>
      <c r="L71" s="14"/>
      <c r="M71" s="14"/>
      <c r="N71" s="14"/>
    </row>
    <row r="72" spans="2:14" ht="15.75" x14ac:dyDescent="0.25">
      <c r="B72" s="85" t="s">
        <v>70</v>
      </c>
      <c r="C72" s="1"/>
      <c r="D72" s="1"/>
      <c r="E72" s="14"/>
      <c r="F72" s="1"/>
      <c r="G72" s="14"/>
      <c r="H72" s="14"/>
      <c r="I72" s="6"/>
      <c r="J72" s="1"/>
      <c r="K72" s="1"/>
      <c r="L72" s="14"/>
      <c r="M72" s="14"/>
      <c r="N72" s="14"/>
    </row>
    <row r="73" spans="2:14" ht="15.75" x14ac:dyDescent="0.25">
      <c r="B73" s="86" t="s">
        <v>25</v>
      </c>
      <c r="C73" s="1"/>
      <c r="D73" s="1"/>
      <c r="E73" s="14"/>
      <c r="F73" s="1"/>
      <c r="G73" s="14"/>
      <c r="H73" s="14"/>
      <c r="I73" s="6"/>
      <c r="J73" s="1"/>
      <c r="K73" s="1"/>
      <c r="L73" s="14"/>
      <c r="M73" s="14"/>
      <c r="N73" s="14"/>
    </row>
    <row r="74" spans="2:14" ht="15.75" x14ac:dyDescent="0.25">
      <c r="B74" s="87" t="s">
        <v>26</v>
      </c>
      <c r="C74" s="1"/>
      <c r="D74" s="1"/>
      <c r="E74" s="14"/>
      <c r="F74" s="1"/>
      <c r="G74" s="14"/>
      <c r="H74" s="14"/>
      <c r="I74" s="6"/>
      <c r="J74" s="1"/>
      <c r="K74" s="1"/>
      <c r="L74" s="14"/>
      <c r="M74" s="14"/>
      <c r="N74" s="14"/>
    </row>
    <row r="75" spans="2:14" ht="15.75" x14ac:dyDescent="0.25">
      <c r="B75" s="87" t="s">
        <v>27</v>
      </c>
      <c r="C75" s="1"/>
      <c r="D75" s="1"/>
      <c r="E75" s="14"/>
      <c r="F75" s="1"/>
      <c r="G75" s="14"/>
      <c r="H75" s="14"/>
      <c r="I75" s="6"/>
      <c r="J75" s="1"/>
      <c r="K75" s="1"/>
      <c r="L75" s="14"/>
      <c r="M75" s="14"/>
      <c r="N75" s="14"/>
    </row>
    <row r="76" spans="2:14" ht="15.75" x14ac:dyDescent="0.25">
      <c r="B76" s="87" t="s">
        <v>28</v>
      </c>
      <c r="C76" s="1"/>
      <c r="D76" s="1"/>
      <c r="E76" s="14"/>
      <c r="F76" s="1"/>
      <c r="G76" s="14"/>
      <c r="H76" s="14"/>
      <c r="I76" s="6"/>
      <c r="J76" s="1"/>
      <c r="K76" s="1"/>
      <c r="L76" s="14"/>
      <c r="M76" s="14"/>
      <c r="N76" s="14"/>
    </row>
    <row r="77" spans="2:14" ht="15.75" x14ac:dyDescent="0.25">
      <c r="B77" s="87" t="s">
        <v>34</v>
      </c>
      <c r="C77" s="1"/>
      <c r="D77" s="1"/>
      <c r="E77" s="14"/>
      <c r="F77" s="1"/>
      <c r="G77" s="14"/>
      <c r="H77" s="14"/>
      <c r="I77" s="6"/>
      <c r="J77" s="1"/>
      <c r="K77" s="1"/>
      <c r="L77" s="14"/>
      <c r="M77" s="14"/>
      <c r="N77" s="14"/>
    </row>
    <row r="78" spans="2:14" ht="15.75" x14ac:dyDescent="0.25">
      <c r="B78" s="87" t="s">
        <v>35</v>
      </c>
      <c r="C78" s="1"/>
      <c r="D78" s="1"/>
      <c r="E78" s="14"/>
      <c r="F78" s="1"/>
      <c r="G78" s="14"/>
      <c r="H78" s="14"/>
      <c r="I78" s="6"/>
      <c r="J78" s="1"/>
      <c r="K78" s="1"/>
      <c r="L78" s="14"/>
      <c r="M78" s="14"/>
      <c r="N78" s="14"/>
    </row>
    <row r="79" spans="2:14" ht="15.75" x14ac:dyDescent="0.25">
      <c r="B79" s="87" t="s">
        <v>36</v>
      </c>
      <c r="C79" s="1"/>
      <c r="D79" s="1"/>
      <c r="E79" s="14"/>
      <c r="F79" s="1"/>
      <c r="G79" s="14"/>
      <c r="H79" s="14"/>
      <c r="I79" s="6"/>
      <c r="J79" s="1"/>
      <c r="K79" s="1"/>
      <c r="L79" s="14"/>
      <c r="M79" s="14"/>
      <c r="N79" s="14"/>
    </row>
    <row r="80" spans="2:14" ht="15.75" x14ac:dyDescent="0.25">
      <c r="B80" s="88" t="s">
        <v>37</v>
      </c>
      <c r="C80" s="4"/>
      <c r="D80" s="4"/>
      <c r="E80" s="13"/>
      <c r="F80" s="1"/>
      <c r="G80" s="14"/>
      <c r="H80" s="14"/>
      <c r="I80" s="6"/>
      <c r="J80" s="1"/>
      <c r="K80" s="1"/>
      <c r="L80" s="14"/>
      <c r="M80" s="14"/>
      <c r="N80" s="14"/>
    </row>
    <row r="81" spans="2:14" ht="15.75" x14ac:dyDescent="0.25">
      <c r="B81" s="88" t="s">
        <v>38</v>
      </c>
      <c r="C81" s="4"/>
      <c r="D81" s="4"/>
      <c r="E81" s="13"/>
      <c r="F81" s="1"/>
      <c r="G81" s="14"/>
      <c r="H81" s="14"/>
      <c r="I81" s="6"/>
      <c r="J81" s="1"/>
      <c r="K81" s="1"/>
      <c r="L81" s="14"/>
      <c r="M81" s="14"/>
      <c r="N81" s="14"/>
    </row>
    <row r="82" spans="2:14" ht="15.75" x14ac:dyDescent="0.25">
      <c r="B82" s="88" t="s">
        <v>68</v>
      </c>
      <c r="C82" s="1"/>
      <c r="D82" s="1"/>
      <c r="E82" s="14"/>
      <c r="F82" s="1"/>
      <c r="G82" s="14"/>
      <c r="H82" s="14"/>
      <c r="I82" s="6"/>
      <c r="J82" s="1"/>
      <c r="K82" s="1"/>
      <c r="L82" s="14"/>
      <c r="M82" s="14"/>
      <c r="N82" s="14"/>
    </row>
    <row r="83" spans="2:14" ht="15.75" x14ac:dyDescent="0.25">
      <c r="B83" s="84" t="s">
        <v>69</v>
      </c>
    </row>
    <row r="84" spans="2:14" ht="15.75" x14ac:dyDescent="0.25">
      <c r="B84" s="84"/>
    </row>
  </sheetData>
  <mergeCells count="18">
    <mergeCell ref="D10:D13"/>
    <mergeCell ref="E10:E13"/>
    <mergeCell ref="H10:H13"/>
    <mergeCell ref="I10:I13"/>
    <mergeCell ref="B5:B13"/>
    <mergeCell ref="C5:N6"/>
    <mergeCell ref="C7:E9"/>
    <mergeCell ref="F7:I9"/>
    <mergeCell ref="J7:N9"/>
    <mergeCell ref="C10:C13"/>
    <mergeCell ref="F10:F13"/>
    <mergeCell ref="G10:G13"/>
    <mergeCell ref="L10:L13"/>
    <mergeCell ref="M10:N11"/>
    <mergeCell ref="J10:J13"/>
    <mergeCell ref="K10:K13"/>
    <mergeCell ref="M12:M13"/>
    <mergeCell ref="N12:N13"/>
  </mergeCells>
  <pageMargins left="0.7" right="0.7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783110-F8A1-48EA-A34F-A48E1E759B25}"/>
</file>

<file path=customXml/itemProps2.xml><?xml version="1.0" encoding="utf-8"?>
<ds:datastoreItem xmlns:ds="http://schemas.openxmlformats.org/officeDocument/2006/customXml" ds:itemID="{A7ED177D-CD2E-41FC-96F1-EA180E667F73}"/>
</file>

<file path=customXml/itemProps3.xml><?xml version="1.0" encoding="utf-8"?>
<ds:datastoreItem xmlns:ds="http://schemas.openxmlformats.org/officeDocument/2006/customXml" ds:itemID="{DBDDFD27-DDA7-4417-BB44-F4064EDF02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2024-01-30T18:55:11Z</cp:lastPrinted>
  <dcterms:created xsi:type="dcterms:W3CDTF">2003-04-24T14:06:32Z</dcterms:created>
  <dcterms:modified xsi:type="dcterms:W3CDTF">2024-01-30T18:55:22Z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