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APRIL/"/>
    </mc:Choice>
  </mc:AlternateContent>
  <xr:revisionPtr revIDLastSave="0" documentId="14_{12125E32-3A10-4714-9DCA-27A5E338A3DC}" xr6:coauthVersionLast="47" xr6:coauthVersionMax="47" xr10:uidLastSave="{00000000-0000-0000-0000-000000000000}"/>
  <bookViews>
    <workbookView xWindow="-28920" yWindow="-3360" windowWidth="29040" windowHeight="15840" tabRatio="606" xr2:uid="{00000000-000D-0000-FFFF-FFFF00000000}"/>
  </bookViews>
  <sheets>
    <sheet name="2C" sheetId="8" r:id="rId1"/>
  </sheets>
  <externalReferences>
    <externalReference r:id="rId2"/>
  </externalReferences>
  <definedNames>
    <definedName name="_xlnm.Print_Area" localSheetId="0">'2C'!$A$1:$S$83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Q69" i="8"/>
  <c r="P69" i="8"/>
  <c r="O69" i="8"/>
  <c r="N69" i="8"/>
  <c r="K69" i="8"/>
  <c r="J69" i="8"/>
  <c r="I69" i="8"/>
  <c r="H69" i="8"/>
  <c r="G69" i="8"/>
  <c r="F69" i="8"/>
  <c r="E69" i="8"/>
  <c r="D69" i="8"/>
  <c r="C69" i="8"/>
  <c r="B69" i="8"/>
  <c r="R68" i="8"/>
  <c r="P68" i="8"/>
  <c r="L68" i="8"/>
  <c r="J68" i="8"/>
  <c r="D68" i="8"/>
  <c r="C68" i="8"/>
  <c r="B68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R65" i="8"/>
  <c r="P65" i="8"/>
  <c r="L65" i="8"/>
  <c r="J65" i="8"/>
  <c r="D65" i="8"/>
  <c r="C65" i="8"/>
  <c r="B65" i="8"/>
  <c r="P64" i="8"/>
  <c r="J64" i="8"/>
  <c r="D64" i="8"/>
  <c r="C64" i="8"/>
  <c r="B64" i="8"/>
  <c r="Q62" i="8"/>
  <c r="P62" i="8"/>
  <c r="O62" i="8"/>
  <c r="N62" i="8"/>
  <c r="K62" i="8"/>
  <c r="J62" i="8"/>
  <c r="I62" i="8"/>
  <c r="H62" i="8"/>
  <c r="G62" i="8"/>
  <c r="F62" i="8"/>
  <c r="E62" i="8"/>
  <c r="D62" i="8"/>
  <c r="C62" i="8"/>
  <c r="B62" i="8"/>
  <c r="R61" i="8"/>
  <c r="P61" i="8"/>
  <c r="L61" i="8"/>
  <c r="J61" i="8"/>
  <c r="D61" i="8"/>
  <c r="C61" i="8"/>
  <c r="B61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P59" i="8"/>
  <c r="J59" i="8"/>
  <c r="D59" i="8"/>
  <c r="C59" i="8"/>
  <c r="B59" i="8"/>
  <c r="P58" i="8"/>
  <c r="J58" i="8"/>
  <c r="H58" i="8"/>
  <c r="G58" i="8"/>
  <c r="F58" i="8"/>
  <c r="E58" i="8"/>
  <c r="D58" i="8"/>
  <c r="C58" i="8"/>
  <c r="B58" i="8"/>
  <c r="R57" i="8"/>
  <c r="P57" i="8"/>
  <c r="L57" i="8"/>
  <c r="J57" i="8"/>
  <c r="D57" i="8"/>
  <c r="C57" i="8"/>
  <c r="B57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P55" i="8"/>
  <c r="J55" i="8"/>
  <c r="D55" i="8"/>
  <c r="C55" i="8"/>
  <c r="B55" i="8"/>
  <c r="P54" i="8"/>
  <c r="J54" i="8"/>
  <c r="D54" i="8"/>
  <c r="C54" i="8"/>
  <c r="B54" i="8"/>
  <c r="R53" i="8"/>
  <c r="P53" i="8"/>
  <c r="L53" i="8"/>
  <c r="J53" i="8"/>
  <c r="D53" i="8"/>
  <c r="C53" i="8"/>
  <c r="B53" i="8"/>
  <c r="P52" i="8"/>
  <c r="J52" i="8"/>
  <c r="D52" i="8"/>
  <c r="C52" i="8"/>
  <c r="B52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P48" i="8"/>
  <c r="J48" i="8"/>
  <c r="D48" i="8"/>
  <c r="C48" i="8"/>
  <c r="B48" i="8"/>
  <c r="P47" i="8"/>
  <c r="J47" i="8"/>
  <c r="D47" i="8"/>
  <c r="C47" i="8"/>
  <c r="B47" i="8"/>
  <c r="R46" i="8"/>
  <c r="P46" i="8"/>
  <c r="L46" i="8"/>
  <c r="J46" i="8"/>
  <c r="D46" i="8"/>
  <c r="C46" i="8"/>
  <c r="B46" i="8"/>
  <c r="P45" i="8"/>
  <c r="J45" i="8"/>
  <c r="D45" i="8"/>
  <c r="C45" i="8"/>
  <c r="B45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Q40" i="8"/>
  <c r="P40" i="8"/>
  <c r="O40" i="8"/>
  <c r="N40" i="8"/>
  <c r="K40" i="8"/>
  <c r="J40" i="8"/>
  <c r="I40" i="8"/>
  <c r="H40" i="8"/>
  <c r="G40" i="8"/>
  <c r="F40" i="8"/>
  <c r="E40" i="8"/>
  <c r="D40" i="8"/>
  <c r="C40" i="8"/>
  <c r="B40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Q27" i="8"/>
  <c r="P27" i="8"/>
  <c r="O27" i="8"/>
  <c r="N27" i="8"/>
  <c r="K27" i="8"/>
  <c r="J27" i="8"/>
  <c r="I27" i="8"/>
  <c r="H27" i="8"/>
  <c r="G27" i="8"/>
  <c r="F27" i="8"/>
  <c r="E27" i="8"/>
  <c r="D27" i="8"/>
  <c r="C27" i="8"/>
  <c r="B27" i="8"/>
  <c r="Q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Q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Q23" i="8"/>
  <c r="P23" i="8"/>
  <c r="O23" i="8"/>
  <c r="N23" i="8"/>
  <c r="K23" i="8"/>
  <c r="J23" i="8"/>
  <c r="I23" i="8"/>
  <c r="H23" i="8"/>
  <c r="G23" i="8"/>
  <c r="F23" i="8"/>
  <c r="E23" i="8"/>
  <c r="D23" i="8"/>
  <c r="C23" i="8"/>
  <c r="B23" i="8"/>
  <c r="Q22" i="8"/>
  <c r="P22" i="8"/>
  <c r="O22" i="8"/>
  <c r="N22" i="8"/>
  <c r="K22" i="8"/>
  <c r="J22" i="8"/>
  <c r="I22" i="8"/>
  <c r="H22" i="8"/>
  <c r="G22" i="8"/>
  <c r="F22" i="8"/>
  <c r="E22" i="8"/>
  <c r="D22" i="8"/>
  <c r="C22" i="8"/>
  <c r="B22" i="8"/>
  <c r="Q21" i="8"/>
  <c r="P21" i="8"/>
  <c r="O21" i="8"/>
  <c r="N21" i="8"/>
  <c r="K21" i="8"/>
  <c r="J21" i="8"/>
  <c r="I21" i="8"/>
  <c r="H21" i="8"/>
  <c r="G21" i="8"/>
  <c r="F21" i="8"/>
  <c r="E21" i="8"/>
  <c r="D21" i="8"/>
  <c r="C21" i="8"/>
  <c r="B21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Q15" i="8"/>
  <c r="P15" i="8"/>
  <c r="O15" i="8"/>
  <c r="N15" i="8"/>
  <c r="K15" i="8"/>
  <c r="J15" i="8"/>
  <c r="I15" i="8"/>
  <c r="H15" i="8"/>
  <c r="G15" i="8"/>
  <c r="F15" i="8"/>
  <c r="E15" i="8"/>
  <c r="D15" i="8"/>
  <c r="C15" i="8"/>
  <c r="B15" i="8"/>
  <c r="S12" i="8"/>
  <c r="Q12" i="8"/>
  <c r="M12" i="8"/>
  <c r="K12" i="8"/>
  <c r="R12" i="8"/>
  <c r="P12" i="8"/>
  <c r="L12" i="8"/>
  <c r="J12" i="8"/>
  <c r="B8" i="8"/>
  <c r="A1" i="8"/>
  <c r="A2" i="8"/>
</calcChain>
</file>

<file path=xl/sharedStrings.xml><?xml version="1.0" encoding="utf-8"?>
<sst xmlns="http://schemas.openxmlformats.org/spreadsheetml/2006/main" count="79" uniqueCount="71">
  <si>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</si>
  <si>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</si>
  <si>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</si>
  <si>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</si>
  <si>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</si>
  <si>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</si>
  <si>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</si>
  <si>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</si>
  <si>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</si>
  <si>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</si>
  <si>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</si>
  <si>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</si>
  <si>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</si>
  <si>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</si>
  <si>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</si>
  <si>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</si>
  <si>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</si>
  <si>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</si>
  <si>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</si>
  <si>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</si>
  <si>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</si>
  <si>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</si>
  <si>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</si>
  <si>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</si>
  <si>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</si>
  <si>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</si>
  <si>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</si>
  <si>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</si>
  <si>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</si>
  <si>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</si>
  <si>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</si>
  <si>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</si>
  <si>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</si>
  <si>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</si>
  <si>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</si>
  <si>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</si>
  <si>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</si>
  <si>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</si>
  <si>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</si>
  <si>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</si>
  <si>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</si>
  <si>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</si>
  <si>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</si>
  <si>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</si>
  <si>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</si>
  <si>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</si>
  <si>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</si>
  <si>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</si>
  <si>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</si>
  <si>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</si>
  <si>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</si>
  <si>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</si>
  <si>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</si>
  <si>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</si>
  <si>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</si>
  <si>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</si>
  <si>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YEAR TO DATE APRIL</t>
  </si>
  <si>
    <t>TOTAL HOUSING UNITS</t>
  </si>
  <si>
    <t>SINGLE-FAMILY UNITS</t>
  </si>
  <si>
    <t>TOTAL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</si>
  <si>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</si>
  <si>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</si>
  <si>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</si>
  <si>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</si>
  <si>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</si>
  <si>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</si>
  <si>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</si>
  <si>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(8) Caroline, Dorchester, Garret, Kent, Somerset, Talbot and Worcester Counties</t>
  </si>
  <si>
    <t>Specified PIP summaries included in county and county group total</t>
  </si>
  <si>
    <t>* Not available monthly prior to 2022</t>
  </si>
  <si>
    <t>PREPARED BY MD DEPARTMENT OF PLANNING.  PLANNING DATA SERVICES.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</si>
</sst>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3" xfId="0" applyFont="1" applyBorder="1"/>
    <xf numFmtId="0" fontId="3" fillId="0" borderId="3" xfId="0" applyFont="1" applyBorder="1"/>
    <xf numFmtId="41" fontId="3" fillId="0" borderId="3" xfId="0" applyNumberFormat="1" applyFont="1" applyBorder="1"/>
    <xf numFmtId="41" fontId="4" fillId="0" borderId="0" xfId="0" applyNumberFormat="1" applyFont="1"/>
    <xf numFmtId="0" fontId="7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center"/>
    </xf>
    <xf numFmtId="49" fontId="3" fillId="0" borderId="0" xfId="0" applyNumberFormat="1" applyFont="1"/>
    <xf numFmtId="49" fontId="2" fillId="0" borderId="0" xfId="0" applyNumberFormat="1" applyFont="1"/>
    <xf numFmtId="41" fontId="2" fillId="0" borderId="11" xfId="0" applyNumberFormat="1" applyFont="1" applyBorder="1"/>
    <xf numFmtId="41" fontId="2" fillId="0" borderId="7" xfId="0" applyNumberFormat="1" applyFont="1" applyBorder="1"/>
    <xf numFmtId="3" fontId="3" fillId="0" borderId="3" xfId="0" applyNumberFormat="1" applyFont="1" applyBorder="1"/>
    <xf numFmtId="41" fontId="3" fillId="0" borderId="11" xfId="0" applyNumberFormat="1" applyFont="1" applyBorder="1"/>
    <xf numFmtId="3" fontId="6" fillId="0" borderId="3" xfId="0" applyNumberFormat="1" applyFont="1" applyBorder="1"/>
    <xf numFmtId="41" fontId="3" fillId="0" borderId="7" xfId="0" applyNumberFormat="1" applyFont="1" applyBorder="1"/>
    <xf numFmtId="3" fontId="2" fillId="0" borderId="3" xfId="0" applyNumberFormat="1" applyFont="1" applyBorder="1"/>
    <xf numFmtId="0" fontId="7" fillId="0" borderId="3" xfId="0" applyFont="1" applyBorder="1"/>
    <xf numFmtId="42" fontId="2" fillId="0" borderId="3" xfId="0" applyNumberFormat="1" applyFont="1" applyBorder="1"/>
    <xf numFmtId="0" fontId="2" fillId="0" borderId="13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18" xfId="0" applyFont="1" applyBorder="1"/>
    <xf numFmtId="3" fontId="7" fillId="0" borderId="3" xfId="0" applyNumberFormat="1" applyFont="1" applyBorder="1"/>
    <xf numFmtId="0" fontId="2" fillId="0" borderId="27" xfId="0" applyFont="1" applyBorder="1"/>
    <xf numFmtId="0" fontId="2" fillId="0" borderId="29" xfId="0" applyFont="1" applyBorder="1"/>
    <xf numFmtId="164" fontId="3" fillId="0" borderId="11" xfId="1" applyNumberFormat="1" applyFont="1" applyBorder="1"/>
    <xf numFmtId="0" fontId="7" fillId="0" borderId="26" xfId="0" applyFont="1" applyBorder="1"/>
    <xf numFmtId="0" fontId="8" fillId="0" borderId="0" xfId="0" applyFont="1"/>
    <xf numFmtId="165" fontId="7" fillId="0" borderId="11" xfId="0" applyNumberFormat="1" applyFont="1" applyBorder="1"/>
    <xf numFmtId="0" fontId="3" fillId="0" borderId="39" xfId="0" applyFont="1" applyBorder="1" applyAlignment="1">
      <alignment horizontal="center" vertical="center"/>
    </xf>
    <xf numFmtId="41" fontId="3" fillId="0" borderId="21" xfId="0" applyNumberFormat="1" applyFont="1" applyBorder="1"/>
    <xf numFmtId="41" fontId="2" fillId="0" borderId="21" xfId="0" applyNumberFormat="1" applyFont="1" applyBorder="1"/>
    <xf numFmtId="0" fontId="2" fillId="0" borderId="43" xfId="0" applyFont="1" applyBorder="1"/>
    <xf numFmtId="165" fontId="6" fillId="0" borderId="11" xfId="0" applyNumberFormat="1" applyFont="1" applyBorder="1"/>
    <xf numFmtId="41" fontId="6" fillId="0" borderId="11" xfId="2" applyNumberFormat="1" applyFont="1" applyBorder="1"/>
    <xf numFmtId="0" fontId="7" fillId="0" borderId="11" xfId="0" applyFont="1" applyBorder="1"/>
    <xf numFmtId="1" fontId="7" fillId="0" borderId="11" xfId="0" applyNumberFormat="1" applyFont="1" applyBorder="1" applyAlignment="1">
      <alignment horizontal="center"/>
    </xf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64" fontId="3" fillId="0" borderId="7" xfId="1" applyNumberFormat="1" applyFont="1" applyBorder="1"/>
    <xf numFmtId="165" fontId="7" fillId="0" borderId="11" xfId="0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7" fillId="0" borderId="13" xfId="0" applyFont="1" applyBorder="1"/>
    <xf numFmtId="165" fontId="6" fillId="0" borderId="11" xfId="0" applyNumberFormat="1" applyFont="1" applyBorder="1" applyAlignment="1">
      <alignment horizontal="center"/>
    </xf>
    <xf numFmtId="165" fontId="2" fillId="0" borderId="13" xfId="0" applyNumberFormat="1" applyFont="1" applyBorder="1"/>
    <xf numFmtId="165" fontId="6" fillId="0" borderId="11" xfId="3" applyNumberFormat="1" applyFont="1" applyBorder="1" applyAlignment="1">
      <alignment horizontal="center"/>
    </xf>
    <xf numFmtId="165" fontId="7" fillId="0" borderId="11" xfId="3" applyNumberFormat="1" applyFont="1" applyBorder="1" applyAlignment="1">
      <alignment horizontal="center"/>
    </xf>
    <xf numFmtId="41" fontId="6" fillId="0" borderId="23" xfId="0" applyNumberFormat="1" applyFont="1" applyBorder="1"/>
    <xf numFmtId="41" fontId="7" fillId="0" borderId="2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" fontId="7" fillId="0" borderId="11" xfId="1" applyNumberFormat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1" fontId="7" fillId="0" borderId="4" xfId="0" applyNumberFormat="1" applyFont="1" applyBorder="1"/>
    <xf numFmtId="0" fontId="7" fillId="0" borderId="16" xfId="0" applyFont="1" applyBorder="1"/>
    <xf numFmtId="0" fontId="9" fillId="0" borderId="0" xfId="0" applyFont="1"/>
    <xf numFmtId="165" fontId="3" fillId="0" borderId="11" xfId="0" applyNumberFormat="1" applyFont="1" applyBorder="1" applyAlignment="1">
      <alignment horizontal="center" vertical="center"/>
    </xf>
    <xf numFmtId="165" fontId="4" fillId="0" borderId="0" xfId="0" applyNumberFormat="1" applyFont="1"/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7" xfId="0" applyFont="1" applyBorder="1"/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165" fontId="3" fillId="0" borderId="28" xfId="0" applyNumberFormat="1" applyFont="1" applyBorder="1"/>
    <xf numFmtId="165" fontId="3" fillId="0" borderId="6" xfId="0" applyNumberFormat="1" applyFont="1" applyBorder="1"/>
    <xf numFmtId="165" fontId="7" fillId="0" borderId="0" xfId="3" applyNumberFormat="1" applyFont="1" applyAlignment="1">
      <alignment horizontal="center"/>
    </xf>
    <xf numFmtId="165" fontId="6" fillId="0" borderId="0" xfId="3" applyNumberFormat="1" applyFont="1" applyBorder="1" applyAlignment="1">
      <alignment horizontal="center"/>
    </xf>
    <xf numFmtId="10" fontId="6" fillId="0" borderId="11" xfId="0" applyNumberFormat="1" applyFont="1" applyBorder="1"/>
    <xf numFmtId="165" fontId="2" fillId="0" borderId="28" xfId="0" applyNumberFormat="1" applyFont="1" applyBorder="1"/>
    <xf numFmtId="165" fontId="2" fillId="0" borderId="6" xfId="0" applyNumberFormat="1" applyFont="1" applyBorder="1"/>
    <xf numFmtId="1" fontId="7" fillId="0" borderId="0" xfId="0" applyNumberFormat="1" applyFont="1" applyAlignment="1">
      <alignment horizontal="center"/>
    </xf>
    <xf numFmtId="165" fontId="7" fillId="0" borderId="0" xfId="3" applyNumberFormat="1" applyFont="1" applyBorder="1" applyAlignment="1">
      <alignment horizontal="center"/>
    </xf>
    <xf numFmtId="10" fontId="7" fillId="0" borderId="11" xfId="0" applyNumberFormat="1" applyFont="1" applyBorder="1"/>
    <xf numFmtId="165" fontId="7" fillId="0" borderId="26" xfId="3" applyNumberFormat="1" applyFont="1" applyBorder="1" applyAlignment="1">
      <alignment horizontal="center" vertical="center"/>
    </xf>
    <xf numFmtId="1" fontId="7" fillId="0" borderId="0" xfId="1" applyNumberFormat="1" applyFont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/>
    </xf>
    <xf numFmtId="165" fontId="7" fillId="0" borderId="26" xfId="3" applyNumberFormat="1" applyFont="1" applyBorder="1" applyAlignment="1">
      <alignment horizontal="center"/>
    </xf>
    <xf numFmtId="1" fontId="7" fillId="0" borderId="0" xfId="1" applyNumberFormat="1" applyFont="1"/>
    <xf numFmtId="165" fontId="6" fillId="0" borderId="26" xfId="3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0" xfId="3" applyNumberFormat="1" applyFont="1" applyAlignment="1">
      <alignment horizontal="center"/>
    </xf>
    <xf numFmtId="1" fontId="6" fillId="0" borderId="0" xfId="1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26" xfId="0" applyFont="1" applyBorder="1"/>
    <xf numFmtId="10" fontId="7" fillId="0" borderId="26" xfId="3" applyNumberFormat="1" applyFont="1" applyBorder="1" applyAlignment="1">
      <alignment horizontal="center" vertical="center"/>
    </xf>
    <xf numFmtId="1" fontId="7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APRIL/April_23.xlsx" TargetMode="External"/><Relationship Id="rId1" Type="http://schemas.openxmlformats.org/officeDocument/2006/relationships/externalLinkPath" Target="April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100">
          <cell r="CB100">
            <v>5983</v>
          </cell>
          <cell r="CC100">
            <v>3388</v>
          </cell>
          <cell r="CD100">
            <v>0.56627110145411996</v>
          </cell>
          <cell r="CE100">
            <v>5422</v>
          </cell>
          <cell r="CF100">
            <v>3901</v>
          </cell>
          <cell r="CG100">
            <v>0.71947620804131318</v>
          </cell>
          <cell r="CH100">
            <v>561</v>
          </cell>
          <cell r="CI100">
            <v>0.10346735521947621</v>
          </cell>
          <cell r="CJ100">
            <v>1</v>
          </cell>
          <cell r="CK100">
            <v>1.0185985346609054</v>
          </cell>
          <cell r="CN100">
            <v>-513</v>
          </cell>
          <cell r="CO100">
            <v>-0.13150474237375032</v>
          </cell>
          <cell r="CP100">
            <v>1</v>
          </cell>
          <cell r="CQ100">
            <v>1.0260389268805892</v>
          </cell>
        </row>
        <row r="102">
          <cell r="CB102">
            <v>5983</v>
          </cell>
          <cell r="CC102">
            <v>3388</v>
          </cell>
          <cell r="CD102">
            <v>0.56627110145411996</v>
          </cell>
          <cell r="CE102">
            <v>5323</v>
          </cell>
          <cell r="CF102">
            <v>3802</v>
          </cell>
          <cell r="CG102">
            <v>0.71425887657336085</v>
          </cell>
          <cell r="CH102">
            <v>660</v>
          </cell>
          <cell r="CI102">
            <v>0.12399023107270336</v>
          </cell>
          <cell r="CJ102">
            <v>1</v>
          </cell>
          <cell r="CK102">
            <v>1</v>
          </cell>
          <cell r="CN102">
            <v>-414</v>
          </cell>
          <cell r="CO102">
            <v>-0.10889005786428195</v>
          </cell>
          <cell r="CP102">
            <v>1</v>
          </cell>
          <cell r="CQ102">
            <v>1</v>
          </cell>
        </row>
        <row r="104">
          <cell r="CB104">
            <v>4727</v>
          </cell>
          <cell r="CC104">
            <v>3076</v>
          </cell>
          <cell r="CD104">
            <v>0.65072984979902682</v>
          </cell>
          <cell r="CE104">
            <v>4886</v>
          </cell>
          <cell r="CF104">
            <v>3713</v>
          </cell>
          <cell r="CG104">
            <v>0.7599263200982399</v>
          </cell>
          <cell r="CH104">
            <v>-159</v>
          </cell>
          <cell r="CI104">
            <v>-3.2541956610724516E-2</v>
          </cell>
          <cell r="CJ104">
            <v>0.79007187029918102</v>
          </cell>
          <cell r="CK104">
            <v>0.91790343791095252</v>
          </cell>
          <cell r="CN104">
            <v>-637</v>
          </cell>
          <cell r="CO104">
            <v>-0.17155938594128736</v>
          </cell>
          <cell r="CP104">
            <v>0.90791027154663517</v>
          </cell>
          <cell r="CQ104">
            <v>0.97659126775381377</v>
          </cell>
        </row>
        <row r="105">
          <cell r="CB105">
            <v>1976</v>
          </cell>
          <cell r="CC105">
            <v>1494</v>
          </cell>
          <cell r="CD105">
            <v>0.75607287449392713</v>
          </cell>
          <cell r="CE105">
            <v>2407</v>
          </cell>
          <cell r="CF105">
            <v>1993</v>
          </cell>
          <cell r="CG105">
            <v>0.82800166181969259</v>
          </cell>
          <cell r="CH105">
            <v>-431</v>
          </cell>
          <cell r="CI105">
            <v>-0.17906107187370171</v>
          </cell>
          <cell r="CJ105">
            <v>0.33026909577135216</v>
          </cell>
          <cell r="CK105">
            <v>0.45218861544241967</v>
          </cell>
          <cell r="CN105">
            <v>-499</v>
          </cell>
          <cell r="CO105">
            <v>-0.25037631710988462</v>
          </cell>
          <cell r="CP105">
            <v>0.44096812278630459</v>
          </cell>
          <cell r="CQ105">
            <v>0.52419779063650707</v>
          </cell>
        </row>
        <row r="106">
          <cell r="CB106">
            <v>2566</v>
          </cell>
          <cell r="CC106">
            <v>1401</v>
          </cell>
          <cell r="CD106">
            <v>0.54598597038191743</v>
          </cell>
          <cell r="CE106">
            <v>2339</v>
          </cell>
          <cell r="CF106">
            <v>1609</v>
          </cell>
          <cell r="CG106">
            <v>0.6879008123129543</v>
          </cell>
          <cell r="CH106">
            <v>227</v>
          </cell>
          <cell r="CI106">
            <v>9.7050021376656692E-2</v>
          </cell>
          <cell r="CJ106">
            <v>0.42888183185692796</v>
          </cell>
          <cell r="CK106">
            <v>0.43941386436220176</v>
          </cell>
          <cell r="CN106">
            <v>-208</v>
          </cell>
          <cell r="CO106">
            <v>-0.12927284027346178</v>
          </cell>
          <cell r="CP106">
            <v>0.41351829988193622</v>
          </cell>
          <cell r="CQ106">
            <v>0.42319831667543401</v>
          </cell>
        </row>
        <row r="107">
          <cell r="CB107">
            <v>185</v>
          </cell>
          <cell r="CC107">
            <v>181</v>
          </cell>
          <cell r="CD107">
            <v>0.97837837837837838</v>
          </cell>
          <cell r="CE107">
            <v>140</v>
          </cell>
          <cell r="CF107">
            <v>111</v>
          </cell>
          <cell r="CG107">
            <v>0.79285714285714282</v>
          </cell>
          <cell r="CH107">
            <v>45</v>
          </cell>
          <cell r="CI107">
            <v>0.32142857142857145</v>
          </cell>
          <cell r="CJ107">
            <v>3.0920942670900887E-2</v>
          </cell>
          <cell r="CK107">
            <v>2.6300958106331016E-2</v>
          </cell>
          <cell r="CN107">
            <v>70</v>
          </cell>
          <cell r="CO107">
            <v>0.63063063063063063</v>
          </cell>
          <cell r="CP107">
            <v>5.3423848878394332E-2</v>
          </cell>
          <cell r="CQ107">
            <v>2.9195160441872699E-2</v>
          </cell>
        </row>
        <row r="108">
          <cell r="CB108">
            <v>1256</v>
          </cell>
          <cell r="CC108">
            <v>312</v>
          </cell>
          <cell r="CD108">
            <v>0.24840764331210191</v>
          </cell>
          <cell r="CE108">
            <v>437</v>
          </cell>
          <cell r="CF108">
            <v>89</v>
          </cell>
          <cell r="CG108">
            <v>0.20366132723112129</v>
          </cell>
          <cell r="CH108">
            <v>819</v>
          </cell>
          <cell r="CI108">
            <v>1.874141876430206</v>
          </cell>
          <cell r="CJ108">
            <v>0.20992812970081898</v>
          </cell>
          <cell r="CK108">
            <v>8.2096562089047531E-2</v>
          </cell>
          <cell r="CN108">
            <v>223</v>
          </cell>
          <cell r="CO108">
            <v>2.50561797752809</v>
          </cell>
          <cell r="CP108">
            <v>9.2089728453364814E-2</v>
          </cell>
          <cell r="CQ108">
            <v>2.3408732246186219E-2</v>
          </cell>
        </row>
        <row r="109">
          <cell r="CB109">
            <v>963</v>
          </cell>
          <cell r="CC109">
            <v>38</v>
          </cell>
          <cell r="CD109">
            <v>3.9460020768431983E-2</v>
          </cell>
          <cell r="CE109">
            <v>377</v>
          </cell>
          <cell r="CF109">
            <v>29</v>
          </cell>
          <cell r="CG109">
            <v>7.6923076923076927E-2</v>
          </cell>
          <cell r="CH109">
            <v>586</v>
          </cell>
          <cell r="CI109">
            <v>1.5543766578249336</v>
          </cell>
          <cell r="CJ109">
            <v>0.16095604211933812</v>
          </cell>
          <cell r="CK109">
            <v>7.0824722900619946E-2</v>
          </cell>
          <cell r="CN109">
            <v>9</v>
          </cell>
          <cell r="CO109">
            <v>0.31034482758620691</v>
          </cell>
          <cell r="CP109">
            <v>1.1216056670602124E-2</v>
          </cell>
          <cell r="CQ109">
            <v>7.6275644397685426E-3</v>
          </cell>
        </row>
        <row r="110">
          <cell r="CB110">
            <v>293</v>
          </cell>
          <cell r="CC110">
            <v>274</v>
          </cell>
          <cell r="CD110">
            <v>0.93515358361774747</v>
          </cell>
          <cell r="CE110">
            <v>60</v>
          </cell>
          <cell r="CF110">
            <v>60</v>
          </cell>
          <cell r="CG110">
            <v>1</v>
          </cell>
          <cell r="CH110">
            <v>233</v>
          </cell>
          <cell r="CI110">
            <v>3.8833333333333333</v>
          </cell>
          <cell r="CJ110">
            <v>4.8972087581480861E-2</v>
          </cell>
          <cell r="CK110">
            <v>1.1271839188427578E-2</v>
          </cell>
          <cell r="CN110">
            <v>214</v>
          </cell>
          <cell r="CO110">
            <v>3.5666666666666669</v>
          </cell>
          <cell r="CP110">
            <v>8.0873671782762696E-2</v>
          </cell>
          <cell r="CQ110">
            <v>1.5781167806417674E-2</v>
          </cell>
        </row>
        <row r="112">
          <cell r="CB112">
            <v>2879</v>
          </cell>
          <cell r="CC112">
            <v>1248</v>
          </cell>
          <cell r="CD112">
            <v>0.43348384855852728</v>
          </cell>
          <cell r="CE112">
            <v>2320</v>
          </cell>
          <cell r="CF112">
            <v>1452</v>
          </cell>
          <cell r="CG112">
            <v>0.62586206896551722</v>
          </cell>
          <cell r="CH112">
            <v>559</v>
          </cell>
          <cell r="CI112">
            <v>0.24094827586206896</v>
          </cell>
          <cell r="CJ112">
            <v>0.48119672405147917</v>
          </cell>
          <cell r="CK112">
            <v>0.43584444861919969</v>
          </cell>
          <cell r="CN112">
            <v>-204</v>
          </cell>
          <cell r="CO112">
            <v>-0.14049586776859505</v>
          </cell>
          <cell r="CP112">
            <v>0.36835891381345925</v>
          </cell>
          <cell r="CQ112">
            <v>0.38190426091530771</v>
          </cell>
        </row>
        <row r="113">
          <cell r="CB113">
            <v>412</v>
          </cell>
          <cell r="CC113">
            <v>359</v>
          </cell>
          <cell r="CD113">
            <v>0.87135922330097082</v>
          </cell>
          <cell r="CE113">
            <v>675</v>
          </cell>
          <cell r="CF113">
            <v>637</v>
          </cell>
          <cell r="CG113">
            <v>0.94370370370370371</v>
          </cell>
          <cell r="CH113">
            <v>-263</v>
          </cell>
          <cell r="CI113">
            <v>-0.3896296296296296</v>
          </cell>
          <cell r="CJ113">
            <v>6.8861775029249547E-2</v>
          </cell>
          <cell r="CK113">
            <v>0.12680819086981027</v>
          </cell>
          <cell r="CL113">
            <v>5</v>
          </cell>
          <cell r="CM113">
            <v>2</v>
          </cell>
          <cell r="CN113">
            <v>-278</v>
          </cell>
          <cell r="CO113">
            <v>-0.43642072213500788</v>
          </cell>
          <cell r="CP113">
            <v>0.10596221959858323</v>
          </cell>
          <cell r="CQ113">
            <v>0.16754339821146766</v>
          </cell>
          <cell r="CR113">
            <v>2</v>
          </cell>
          <cell r="CS113">
            <v>2</v>
          </cell>
        </row>
        <row r="114">
          <cell r="CB114">
            <v>382</v>
          </cell>
          <cell r="CC114">
            <v>352</v>
          </cell>
          <cell r="CD114">
            <v>0.92146596858638741</v>
          </cell>
          <cell r="CE114">
            <v>494</v>
          </cell>
          <cell r="CF114">
            <v>227</v>
          </cell>
          <cell r="CG114">
            <v>0.45951417004048584</v>
          </cell>
          <cell r="CH114">
            <v>-112</v>
          </cell>
          <cell r="CI114">
            <v>-0.22672064777327935</v>
          </cell>
          <cell r="CJ114">
            <v>6.3847568109643996E-2</v>
          </cell>
          <cell r="CK114">
            <v>9.2804809318053724E-2</v>
          </cell>
          <cell r="CL114">
            <v>6</v>
          </cell>
          <cell r="CM114">
            <v>5</v>
          </cell>
          <cell r="CN114">
            <v>125</v>
          </cell>
          <cell r="CO114">
            <v>0.5506607929515418</v>
          </cell>
          <cell r="CP114">
            <v>0.1038961038961039</v>
          </cell>
          <cell r="CQ114">
            <v>5.9705418200946873E-2</v>
          </cell>
          <cell r="CR114">
            <v>3</v>
          </cell>
          <cell r="CS114">
            <v>7</v>
          </cell>
        </row>
        <row r="115">
          <cell r="CB115">
            <v>52</v>
          </cell>
          <cell r="CC115">
            <v>52</v>
          </cell>
          <cell r="CD115">
            <v>1</v>
          </cell>
          <cell r="CE115">
            <v>90</v>
          </cell>
          <cell r="CF115">
            <v>90</v>
          </cell>
          <cell r="CG115">
            <v>1</v>
          </cell>
          <cell r="CH115">
            <v>-38</v>
          </cell>
          <cell r="CI115">
            <v>-0.42222222222222222</v>
          </cell>
          <cell r="CJ115">
            <v>8.6912919939829518E-3</v>
          </cell>
          <cell r="CK115">
            <v>1.6907758782641367E-2</v>
          </cell>
          <cell r="CL115">
            <v>16</v>
          </cell>
          <cell r="CM115">
            <v>14</v>
          </cell>
          <cell r="CN115">
            <v>-38</v>
          </cell>
          <cell r="CO115">
            <v>-0.42222222222222222</v>
          </cell>
          <cell r="CP115">
            <v>1.5348288075560802E-2</v>
          </cell>
          <cell r="CQ115">
            <v>2.3671751709626512E-2</v>
          </cell>
          <cell r="CR115">
            <v>15</v>
          </cell>
          <cell r="CS115">
            <v>10</v>
          </cell>
        </row>
        <row r="116">
          <cell r="CB116">
            <v>721</v>
          </cell>
          <cell r="CC116">
            <v>253</v>
          </cell>
          <cell r="CD116">
            <v>0.35090152565880722</v>
          </cell>
          <cell r="CE116">
            <v>344</v>
          </cell>
          <cell r="CF116">
            <v>264</v>
          </cell>
          <cell r="CG116">
            <v>0.76744186046511631</v>
          </cell>
          <cell r="CH116">
            <v>377</v>
          </cell>
          <cell r="CI116">
            <v>1.0959302325581395</v>
          </cell>
          <cell r="CJ116">
            <v>0.12050810630118669</v>
          </cell>
          <cell r="CK116">
            <v>6.4625211346984776E-2</v>
          </cell>
          <cell r="CL116">
            <v>4</v>
          </cell>
          <cell r="CM116">
            <v>8</v>
          </cell>
          <cell r="CN116">
            <v>-11</v>
          </cell>
          <cell r="CO116">
            <v>-4.1666666666666664E-2</v>
          </cell>
          <cell r="CP116">
            <v>7.4675324675324672E-2</v>
          </cell>
          <cell r="CQ116">
            <v>6.9437138348237767E-2</v>
          </cell>
          <cell r="CR116">
            <v>6</v>
          </cell>
          <cell r="CS116">
            <v>6</v>
          </cell>
        </row>
        <row r="117">
          <cell r="CB117">
            <v>349</v>
          </cell>
          <cell r="CC117">
            <v>194</v>
          </cell>
          <cell r="CD117">
            <v>0.55587392550143266</v>
          </cell>
          <cell r="CE117">
            <v>340</v>
          </cell>
          <cell r="CF117">
            <v>205</v>
          </cell>
          <cell r="CG117">
            <v>0.6029411764705882</v>
          </cell>
          <cell r="CH117">
            <v>9</v>
          </cell>
          <cell r="CI117">
            <v>2.6470588235294117E-2</v>
          </cell>
          <cell r="CJ117">
            <v>5.833194049807789E-2</v>
          </cell>
          <cell r="CK117">
            <v>6.387375540108961E-2</v>
          </cell>
          <cell r="CL117">
            <v>7</v>
          </cell>
          <cell r="CM117">
            <v>9</v>
          </cell>
          <cell r="CN117">
            <v>-11</v>
          </cell>
          <cell r="CO117">
            <v>-5.3658536585365853E-2</v>
          </cell>
          <cell r="CP117">
            <v>5.7260920897284531E-2</v>
          </cell>
          <cell r="CQ117">
            <v>5.3918990005260389E-2</v>
          </cell>
          <cell r="CR117">
            <v>7</v>
          </cell>
          <cell r="CS117">
            <v>9</v>
          </cell>
        </row>
        <row r="118">
          <cell r="CB118">
            <v>963</v>
          </cell>
          <cell r="CC118">
            <v>38</v>
          </cell>
          <cell r="CD118">
            <v>3.9460020768431983E-2</v>
          </cell>
          <cell r="CE118">
            <v>377</v>
          </cell>
          <cell r="CF118">
            <v>29</v>
          </cell>
          <cell r="CG118">
            <v>7.6923076923076927E-2</v>
          </cell>
          <cell r="CH118">
            <v>586</v>
          </cell>
          <cell r="CI118">
            <v>1.5543766578249336</v>
          </cell>
          <cell r="CJ118">
            <v>0.16095604211933812</v>
          </cell>
          <cell r="CK118">
            <v>7.0824722900619946E-2</v>
          </cell>
          <cell r="CL118">
            <v>1</v>
          </cell>
          <cell r="CM118">
            <v>6</v>
          </cell>
          <cell r="CN118">
            <v>9</v>
          </cell>
          <cell r="CO118">
            <v>0.31034482758620691</v>
          </cell>
          <cell r="CP118">
            <v>1.1216056670602124E-2</v>
          </cell>
          <cell r="CQ118">
            <v>7.6275644397685426E-3</v>
          </cell>
          <cell r="CR118">
            <v>17</v>
          </cell>
          <cell r="CS118">
            <v>17</v>
          </cell>
        </row>
        <row r="120">
          <cell r="CB120">
            <v>1905</v>
          </cell>
          <cell r="CC120">
            <v>1114</v>
          </cell>
          <cell r="CD120">
            <v>0.58477690288713913</v>
          </cell>
          <cell r="CE120">
            <v>1899</v>
          </cell>
          <cell r="CF120">
            <v>1471</v>
          </cell>
          <cell r="CG120">
            <v>0.77461822011585046</v>
          </cell>
          <cell r="CH120">
            <v>6</v>
          </cell>
          <cell r="CI120">
            <v>3.1595576619273301E-3</v>
          </cell>
          <cell r="CJ120">
            <v>0.31840213939495238</v>
          </cell>
          <cell r="CK120">
            <v>0.35675371031373287</v>
          </cell>
          <cell r="CN120">
            <v>-357</v>
          </cell>
          <cell r="CO120">
            <v>-0.24269204622705642</v>
          </cell>
          <cell r="CP120">
            <v>0.32880755608028334</v>
          </cell>
          <cell r="CQ120">
            <v>0.38690163072067335</v>
          </cell>
        </row>
        <row r="121">
          <cell r="CB121">
            <v>723</v>
          </cell>
          <cell r="CC121">
            <v>331</v>
          </cell>
          <cell r="CD121">
            <v>0.45781466113416319</v>
          </cell>
          <cell r="CE121">
            <v>661</v>
          </cell>
          <cell r="CF121">
            <v>342</v>
          </cell>
          <cell r="CG121">
            <v>0.51739788199697423</v>
          </cell>
          <cell r="CH121">
            <v>62</v>
          </cell>
          <cell r="CI121">
            <v>9.3797276853252648E-2</v>
          </cell>
          <cell r="CJ121">
            <v>0.12084238676249373</v>
          </cell>
          <cell r="CK121">
            <v>0.12417809505917715</v>
          </cell>
          <cell r="CL121">
            <v>3</v>
          </cell>
          <cell r="CM121">
            <v>3</v>
          </cell>
          <cell r="CN121">
            <v>-11</v>
          </cell>
          <cell r="CO121">
            <v>-3.2163742690058478E-2</v>
          </cell>
          <cell r="CP121">
            <v>9.7697756788665879E-2</v>
          </cell>
          <cell r="CQ121">
            <v>8.9952656496580741E-2</v>
          </cell>
          <cell r="CR121">
            <v>4</v>
          </cell>
          <cell r="CS121">
            <v>4</v>
          </cell>
        </row>
        <row r="122">
          <cell r="CB122">
            <v>222</v>
          </cell>
          <cell r="CC122">
            <v>191</v>
          </cell>
          <cell r="CD122">
            <v>0.86036036036036034</v>
          </cell>
          <cell r="CE122">
            <v>522</v>
          </cell>
          <cell r="CF122">
            <v>419</v>
          </cell>
          <cell r="CG122">
            <v>0.80268199233716475</v>
          </cell>
          <cell r="CH122">
            <v>-300</v>
          </cell>
          <cell r="CI122">
            <v>-0.57471264367816088</v>
          </cell>
          <cell r="CJ122">
            <v>3.7105131205081063E-2</v>
          </cell>
          <cell r="CK122">
            <v>9.8065000939319927E-2</v>
          </cell>
          <cell r="CL122">
            <v>10</v>
          </cell>
          <cell r="CM122">
            <v>4</v>
          </cell>
          <cell r="CN122">
            <v>-228</v>
          </cell>
          <cell r="CO122">
            <v>-0.54415274463007157</v>
          </cell>
          <cell r="CP122">
            <v>5.6375442739079101E-2</v>
          </cell>
          <cell r="CQ122">
            <v>0.11020515518148342</v>
          </cell>
          <cell r="CR122">
            <v>8</v>
          </cell>
          <cell r="CS122">
            <v>3</v>
          </cell>
        </row>
        <row r="123">
          <cell r="CB123">
            <v>960</v>
          </cell>
          <cell r="CC123">
            <v>592</v>
          </cell>
          <cell r="CD123">
            <v>0.6166666666666667</v>
          </cell>
          <cell r="CE123">
            <v>716</v>
          </cell>
          <cell r="CF123">
            <v>710</v>
          </cell>
          <cell r="CG123">
            <v>0.99162011173184361</v>
          </cell>
          <cell r="CH123">
            <v>244</v>
          </cell>
          <cell r="CI123">
            <v>0.34078212290502791</v>
          </cell>
          <cell r="CJ123">
            <v>0.16045462142737757</v>
          </cell>
          <cell r="CK123">
            <v>0.13451061431523578</v>
          </cell>
          <cell r="CL123">
            <v>2</v>
          </cell>
          <cell r="CM123">
            <v>1</v>
          </cell>
          <cell r="CN123">
            <v>-118</v>
          </cell>
          <cell r="CO123">
            <v>-0.16619718309859155</v>
          </cell>
          <cell r="CP123">
            <v>0.17473435655253838</v>
          </cell>
          <cell r="CQ123">
            <v>0.18674381904260914</v>
          </cell>
          <cell r="CR123">
            <v>1</v>
          </cell>
          <cell r="CS123">
            <v>1</v>
          </cell>
        </row>
        <row r="125">
          <cell r="CB125">
            <v>402</v>
          </cell>
          <cell r="CC125">
            <v>400</v>
          </cell>
          <cell r="CD125">
            <v>0.99502487562189057</v>
          </cell>
          <cell r="CE125">
            <v>740</v>
          </cell>
          <cell r="CF125">
            <v>565</v>
          </cell>
          <cell r="CG125">
            <v>0.76351351351351349</v>
          </cell>
          <cell r="CH125">
            <v>-338</v>
          </cell>
          <cell r="CI125">
            <v>-0.45675675675675675</v>
          </cell>
          <cell r="CJ125">
            <v>6.7190372722714359E-2</v>
          </cell>
          <cell r="CK125">
            <v>0.13901934999060681</v>
          </cell>
          <cell r="CN125">
            <v>-165</v>
          </cell>
          <cell r="CO125">
            <v>-0.29203539823008851</v>
          </cell>
          <cell r="CP125">
            <v>0.1180637544273908</v>
          </cell>
          <cell r="CQ125">
            <v>0.14860599684376644</v>
          </cell>
        </row>
        <row r="126">
          <cell r="CB126">
            <v>38</v>
          </cell>
          <cell r="CC126">
            <v>38</v>
          </cell>
          <cell r="CD126">
            <v>1</v>
          </cell>
          <cell r="CE126">
            <v>167</v>
          </cell>
          <cell r="CF126">
            <v>71</v>
          </cell>
          <cell r="CG126">
            <v>0.42514970059880242</v>
          </cell>
          <cell r="CH126">
            <v>-129</v>
          </cell>
          <cell r="CI126">
            <v>-0.77245508982035926</v>
          </cell>
          <cell r="CJ126">
            <v>6.3513287648336953E-3</v>
          </cell>
          <cell r="CK126">
            <v>3.1373285741123427E-2</v>
          </cell>
          <cell r="CL126">
            <v>18</v>
          </cell>
          <cell r="CM126">
            <v>11</v>
          </cell>
          <cell r="CN126">
            <v>-33</v>
          </cell>
          <cell r="CO126">
            <v>-0.46478873239436619</v>
          </cell>
          <cell r="CP126">
            <v>1.1216056670602124E-2</v>
          </cell>
          <cell r="CQ126">
            <v>1.8674381904260916E-2</v>
          </cell>
          <cell r="CR126">
            <v>17</v>
          </cell>
          <cell r="CS126">
            <v>12</v>
          </cell>
        </row>
        <row r="127">
          <cell r="CB127">
            <v>280</v>
          </cell>
          <cell r="CC127">
            <v>278</v>
          </cell>
          <cell r="CD127">
            <v>0.99285714285714288</v>
          </cell>
          <cell r="CE127">
            <v>209</v>
          </cell>
          <cell r="CF127">
            <v>209</v>
          </cell>
          <cell r="CG127">
            <v>1</v>
          </cell>
          <cell r="CH127">
            <v>71</v>
          </cell>
          <cell r="CI127">
            <v>0.33971291866028708</v>
          </cell>
          <cell r="CJ127">
            <v>4.6799264582985126E-2</v>
          </cell>
          <cell r="CK127">
            <v>3.9263573173022731E-2</v>
          </cell>
          <cell r="CL127">
            <v>8</v>
          </cell>
          <cell r="CM127">
            <v>10</v>
          </cell>
          <cell r="CN127">
            <v>69</v>
          </cell>
          <cell r="CO127">
            <v>0.33014354066985646</v>
          </cell>
          <cell r="CP127">
            <v>8.2054309327036598E-2</v>
          </cell>
          <cell r="CQ127">
            <v>5.4971067859021568E-2</v>
          </cell>
          <cell r="CR127">
            <v>5</v>
          </cell>
          <cell r="CS127">
            <v>8</v>
          </cell>
        </row>
        <row r="128">
          <cell r="CB128">
            <v>84</v>
          </cell>
          <cell r="CC128">
            <v>84</v>
          </cell>
          <cell r="CD128">
            <v>1</v>
          </cell>
          <cell r="CE128">
            <v>364</v>
          </cell>
          <cell r="CF128">
            <v>285</v>
          </cell>
          <cell r="CG128">
            <v>0.78296703296703296</v>
          </cell>
          <cell r="CH128">
            <v>-280</v>
          </cell>
          <cell r="CI128">
            <v>-0.76923076923076927</v>
          </cell>
          <cell r="CJ128">
            <v>1.4039779374895537E-2</v>
          </cell>
          <cell r="CK128">
            <v>6.8382491076460647E-2</v>
          </cell>
          <cell r="CL128">
            <v>13</v>
          </cell>
          <cell r="CM128">
            <v>7</v>
          </cell>
          <cell r="CN128">
            <v>-201</v>
          </cell>
          <cell r="CO128">
            <v>-0.70526315789473681</v>
          </cell>
          <cell r="CP128">
            <v>2.4793388429752067E-2</v>
          </cell>
          <cell r="CQ128">
            <v>7.4960547080483955E-2</v>
          </cell>
          <cell r="CR128">
            <v>12</v>
          </cell>
          <cell r="CS128">
            <v>5</v>
          </cell>
        </row>
        <row r="130">
          <cell r="CB130">
            <v>188</v>
          </cell>
          <cell r="CC130">
            <v>188</v>
          </cell>
          <cell r="CD130">
            <v>1</v>
          </cell>
          <cell r="CJ130">
            <v>3.1422363362861444E-2</v>
          </cell>
          <cell r="CP130">
            <v>5.5489964580873671E-2</v>
          </cell>
        </row>
        <row r="131">
          <cell r="CB131">
            <v>5</v>
          </cell>
          <cell r="CC131">
            <v>5</v>
          </cell>
          <cell r="CD131">
            <v>1</v>
          </cell>
          <cell r="CJ131">
            <v>8.3570115326759154E-4</v>
          </cell>
          <cell r="CL131">
            <v>24</v>
          </cell>
          <cell r="CP131">
            <v>1.4757969303423849E-3</v>
          </cell>
          <cell r="CR131">
            <v>24</v>
          </cell>
        </row>
        <row r="132">
          <cell r="CB132">
            <v>3</v>
          </cell>
          <cell r="CC132">
            <v>3</v>
          </cell>
          <cell r="CD132">
            <v>1</v>
          </cell>
          <cell r="CJ132">
            <v>5.0142069196055486E-4</v>
          </cell>
          <cell r="CP132">
            <v>8.8547815820543094E-4</v>
          </cell>
        </row>
        <row r="133">
          <cell r="CB133">
            <v>0</v>
          </cell>
          <cell r="CC133">
            <v>0</v>
          </cell>
          <cell r="CJ133">
            <v>0</v>
          </cell>
          <cell r="CP133">
            <v>0</v>
          </cell>
        </row>
        <row r="134">
          <cell r="CB134">
            <v>54</v>
          </cell>
          <cell r="CC134">
            <v>54</v>
          </cell>
          <cell r="CD134">
            <v>1</v>
          </cell>
          <cell r="CE134">
            <v>30</v>
          </cell>
          <cell r="CF134">
            <v>30</v>
          </cell>
          <cell r="CG134">
            <v>1</v>
          </cell>
          <cell r="CH134">
            <v>24</v>
          </cell>
          <cell r="CI134">
            <v>0.8</v>
          </cell>
          <cell r="CJ134">
            <v>9.0255724552899888E-3</v>
          </cell>
          <cell r="CK134">
            <v>5.6359195942137889E-3</v>
          </cell>
          <cell r="CL134">
            <v>15</v>
          </cell>
          <cell r="CM134">
            <v>17</v>
          </cell>
          <cell r="CN134">
            <v>24</v>
          </cell>
          <cell r="CO134">
            <v>0.8</v>
          </cell>
          <cell r="CP134">
            <v>1.5938606847697757E-2</v>
          </cell>
          <cell r="CQ134">
            <v>7.8905839032088372E-3</v>
          </cell>
          <cell r="CR134">
            <v>14</v>
          </cell>
          <cell r="CS134">
            <v>16</v>
          </cell>
        </row>
        <row r="135">
          <cell r="CB135">
            <v>129</v>
          </cell>
          <cell r="CC135">
            <v>129</v>
          </cell>
          <cell r="CD135">
            <v>1</v>
          </cell>
          <cell r="CE135">
            <v>44</v>
          </cell>
          <cell r="CF135">
            <v>44</v>
          </cell>
          <cell r="CG135">
            <v>1</v>
          </cell>
          <cell r="CH135">
            <v>85</v>
          </cell>
          <cell r="CI135">
            <v>1.9318181818181819</v>
          </cell>
          <cell r="CJ135">
            <v>2.1561089754303861E-2</v>
          </cell>
          <cell r="CK135">
            <v>8.2660154048468902E-3</v>
          </cell>
          <cell r="CL135">
            <v>11</v>
          </cell>
          <cell r="CM135">
            <v>16</v>
          </cell>
          <cell r="CN135">
            <v>85</v>
          </cell>
          <cell r="CO135">
            <v>1.9318181818181819</v>
          </cell>
          <cell r="CP135">
            <v>3.807556080283353E-2</v>
          </cell>
          <cell r="CQ135">
            <v>1.1572856391372961E-2</v>
          </cell>
          <cell r="CR135">
            <v>9</v>
          </cell>
          <cell r="CS135">
            <v>15</v>
          </cell>
        </row>
        <row r="137">
          <cell r="CB137">
            <v>394</v>
          </cell>
          <cell r="CC137">
            <v>240</v>
          </cell>
          <cell r="CD137">
            <v>0.6091370558375635</v>
          </cell>
          <cell r="CJ137">
            <v>6.5853250877486211E-2</v>
          </cell>
          <cell r="CP137">
            <v>7.0838252656434481E-2</v>
          </cell>
        </row>
        <row r="138">
          <cell r="CB138">
            <v>16</v>
          </cell>
          <cell r="CC138">
            <v>16</v>
          </cell>
          <cell r="CD138">
            <v>1</v>
          </cell>
          <cell r="CJ138">
            <v>2.674243690456293E-3</v>
          </cell>
          <cell r="CL138">
            <v>22</v>
          </cell>
          <cell r="CP138">
            <v>4.7225501770956314E-3</v>
          </cell>
          <cell r="CR138">
            <v>22</v>
          </cell>
        </row>
        <row r="139">
          <cell r="CB139">
            <v>0</v>
          </cell>
          <cell r="CC139">
            <v>0</v>
          </cell>
          <cell r="CJ139">
            <v>0</v>
          </cell>
          <cell r="CP139">
            <v>0</v>
          </cell>
        </row>
        <row r="140">
          <cell r="CB140">
            <v>0</v>
          </cell>
          <cell r="CC140">
            <v>0</v>
          </cell>
          <cell r="CJ140">
            <v>0</v>
          </cell>
          <cell r="CP140">
            <v>0</v>
          </cell>
        </row>
        <row r="141">
          <cell r="CB141">
            <v>72</v>
          </cell>
          <cell r="CC141">
            <v>72</v>
          </cell>
          <cell r="CD141">
            <v>1</v>
          </cell>
          <cell r="CE141">
            <v>64</v>
          </cell>
          <cell r="CF141">
            <v>64</v>
          </cell>
          <cell r="CG141">
            <v>1</v>
          </cell>
          <cell r="CH141">
            <v>8</v>
          </cell>
          <cell r="CI141">
            <v>0.125</v>
          </cell>
          <cell r="CJ141">
            <v>1.2034096607053318E-2</v>
          </cell>
          <cell r="CK141">
            <v>1.2023295134322751E-2</v>
          </cell>
          <cell r="CL141">
            <v>14</v>
          </cell>
          <cell r="CM141">
            <v>15</v>
          </cell>
          <cell r="CN141">
            <v>8</v>
          </cell>
          <cell r="CO141">
            <v>0.125</v>
          </cell>
          <cell r="CP141">
            <v>2.1251475796930343E-2</v>
          </cell>
          <cell r="CQ141">
            <v>1.6833245660178853E-2</v>
          </cell>
          <cell r="CR141">
            <v>13</v>
          </cell>
          <cell r="CS141">
            <v>14</v>
          </cell>
        </row>
        <row r="142">
          <cell r="CB142">
            <v>26</v>
          </cell>
          <cell r="CC142">
            <v>20</v>
          </cell>
          <cell r="CD142">
            <v>0.76923076923076927</v>
          </cell>
          <cell r="CJ142">
            <v>4.3456459969914759E-3</v>
          </cell>
          <cell r="CL142">
            <v>20</v>
          </cell>
          <cell r="CP142">
            <v>5.9031877213695395E-3</v>
          </cell>
          <cell r="CR142">
            <v>20</v>
          </cell>
        </row>
        <row r="143">
          <cell r="CB143">
            <v>0</v>
          </cell>
          <cell r="CC143">
            <v>0</v>
          </cell>
          <cell r="CE143">
            <v>0</v>
          </cell>
          <cell r="CF143">
            <v>0</v>
          </cell>
          <cell r="CJ143">
            <v>0</v>
          </cell>
          <cell r="CP143">
            <v>0</v>
          </cell>
        </row>
        <row r="144">
          <cell r="CB144">
            <v>2</v>
          </cell>
          <cell r="CC144">
            <v>2</v>
          </cell>
          <cell r="CD144">
            <v>1</v>
          </cell>
          <cell r="CJ144">
            <v>3.3428046130703663E-4</v>
          </cell>
          <cell r="CP144">
            <v>5.9031877213695393E-4</v>
          </cell>
        </row>
        <row r="145">
          <cell r="CB145">
            <v>247</v>
          </cell>
          <cell r="CC145">
            <v>99</v>
          </cell>
          <cell r="CD145">
            <v>0.40080971659919029</v>
          </cell>
          <cell r="CE145">
            <v>100</v>
          </cell>
          <cell r="CF145">
            <v>79</v>
          </cell>
          <cell r="CG145">
            <v>0.79</v>
          </cell>
          <cell r="CH145">
            <v>147</v>
          </cell>
          <cell r="CI145">
            <v>1.47</v>
          </cell>
          <cell r="CJ145">
            <v>4.128363697141902E-2</v>
          </cell>
          <cell r="CK145">
            <v>1.8786398647379299E-2</v>
          </cell>
          <cell r="CL145">
            <v>9</v>
          </cell>
          <cell r="CM145">
            <v>12</v>
          </cell>
          <cell r="CN145">
            <v>20</v>
          </cell>
          <cell r="CO145">
            <v>0.25316455696202533</v>
          </cell>
          <cell r="CP145">
            <v>2.922077922077922E-2</v>
          </cell>
          <cell r="CQ145">
            <v>2.0778537611783273E-2</v>
          </cell>
          <cell r="CR145">
            <v>11</v>
          </cell>
          <cell r="CS145">
            <v>11</v>
          </cell>
        </row>
        <row r="146">
          <cell r="CB146">
            <v>33</v>
          </cell>
          <cell r="CC146">
            <v>33</v>
          </cell>
          <cell r="CD146">
            <v>1</v>
          </cell>
          <cell r="CJ146">
            <v>5.5156276115661037E-3</v>
          </cell>
          <cell r="CL146">
            <v>19</v>
          </cell>
          <cell r="CP146">
            <v>9.74025974025974E-3</v>
          </cell>
          <cell r="CR146">
            <v>19</v>
          </cell>
        </row>
        <row r="147">
          <cell r="CB147">
            <v>11</v>
          </cell>
          <cell r="CC147">
            <v>11</v>
          </cell>
          <cell r="CD147">
            <v>1</v>
          </cell>
          <cell r="CE147">
            <v>17</v>
          </cell>
          <cell r="CF147">
            <v>17</v>
          </cell>
          <cell r="CG147">
            <v>1</v>
          </cell>
          <cell r="CH147">
            <v>-6</v>
          </cell>
          <cell r="CI147">
            <v>-0.35294117647058826</v>
          </cell>
          <cell r="CJ147">
            <v>1.8385425371887014E-3</v>
          </cell>
          <cell r="CK147">
            <v>3.1936877700544804E-3</v>
          </cell>
          <cell r="CN147">
            <v>-6</v>
          </cell>
          <cell r="CO147">
            <v>-0.35294117647058826</v>
          </cell>
          <cell r="CP147">
            <v>3.246753246753247E-3</v>
          </cell>
          <cell r="CQ147">
            <v>4.4713308784850078E-3</v>
          </cell>
        </row>
        <row r="149">
          <cell r="CB149">
            <v>215</v>
          </cell>
          <cell r="CC149">
            <v>198</v>
          </cell>
          <cell r="CD149">
            <v>0.92093023255813955</v>
          </cell>
          <cell r="CJ149">
            <v>3.5935149590506435E-2</v>
          </cell>
          <cell r="CP149">
            <v>5.844155844155844E-2</v>
          </cell>
        </row>
        <row r="150">
          <cell r="CB150">
            <v>20</v>
          </cell>
          <cell r="CC150">
            <v>20</v>
          </cell>
          <cell r="CD150">
            <v>1</v>
          </cell>
          <cell r="CJ150">
            <v>3.3428046130703662E-3</v>
          </cell>
          <cell r="CL150">
            <v>21</v>
          </cell>
          <cell r="CP150">
            <v>5.9031877213695395E-3</v>
          </cell>
          <cell r="CR150">
            <v>20</v>
          </cell>
        </row>
        <row r="151">
          <cell r="CB151">
            <v>15</v>
          </cell>
          <cell r="CC151">
            <v>13</v>
          </cell>
          <cell r="CD151">
            <v>0.8666666666666667</v>
          </cell>
          <cell r="CE151">
            <v>6</v>
          </cell>
          <cell r="CF151">
            <v>6</v>
          </cell>
          <cell r="CG151">
            <v>1</v>
          </cell>
          <cell r="CH151">
            <v>9</v>
          </cell>
          <cell r="CI151">
            <v>1.5</v>
          </cell>
          <cell r="CJ151">
            <v>2.5071034598027745E-3</v>
          </cell>
          <cell r="CK151">
            <v>1.1271839188427579E-3</v>
          </cell>
          <cell r="CL151">
            <v>23</v>
          </cell>
          <cell r="CM151">
            <v>18</v>
          </cell>
          <cell r="CN151">
            <v>7</v>
          </cell>
          <cell r="CO151">
            <v>1.1666666666666667</v>
          </cell>
          <cell r="CP151">
            <v>3.8370720188902006E-3</v>
          </cell>
          <cell r="CQ151">
            <v>1.5781167806417674E-3</v>
          </cell>
          <cell r="CR151">
            <v>23</v>
          </cell>
          <cell r="CS151">
            <v>18</v>
          </cell>
        </row>
        <row r="152">
          <cell r="CB152">
            <v>51</v>
          </cell>
          <cell r="CC152">
            <v>47</v>
          </cell>
          <cell r="CD152">
            <v>0.92156862745098034</v>
          </cell>
          <cell r="CE152">
            <v>96</v>
          </cell>
          <cell r="CF152">
            <v>67</v>
          </cell>
          <cell r="CG152">
            <v>0.69791666666666663</v>
          </cell>
          <cell r="CH152">
            <v>-45</v>
          </cell>
          <cell r="CI152">
            <v>-0.46875</v>
          </cell>
          <cell r="CJ152">
            <v>8.5241517633294333E-3</v>
          </cell>
          <cell r="CK152">
            <v>1.8034942701484126E-2</v>
          </cell>
          <cell r="CL152">
            <v>17</v>
          </cell>
          <cell r="CM152">
            <v>13</v>
          </cell>
          <cell r="CN152">
            <v>-20</v>
          </cell>
          <cell r="CO152">
            <v>-0.29850746268656714</v>
          </cell>
          <cell r="CP152">
            <v>1.3872491145218418E-2</v>
          </cell>
          <cell r="CQ152">
            <v>1.7622304050499738E-2</v>
          </cell>
          <cell r="CR152">
            <v>16</v>
          </cell>
          <cell r="CS152">
            <v>13</v>
          </cell>
        </row>
        <row r="153">
          <cell r="CB153">
            <v>129</v>
          </cell>
          <cell r="CC153">
            <v>118</v>
          </cell>
          <cell r="CD153">
            <v>0.9147286821705426</v>
          </cell>
          <cell r="CJ153">
            <v>2.1561089754303861E-2</v>
          </cell>
          <cell r="CL153">
            <v>11</v>
          </cell>
          <cell r="CP153">
            <v>3.4828807556080282E-2</v>
          </cell>
          <cell r="CR153">
            <v>10</v>
          </cell>
        </row>
        <row r="154">
          <cell r="CB154">
            <v>11</v>
          </cell>
          <cell r="CC154">
            <v>11</v>
          </cell>
          <cell r="CD154">
            <v>1</v>
          </cell>
          <cell r="CE154">
            <v>7</v>
          </cell>
          <cell r="CF154">
            <v>7</v>
          </cell>
          <cell r="CG154">
            <v>1</v>
          </cell>
          <cell r="CH154">
            <v>4</v>
          </cell>
          <cell r="CI154">
            <v>0.5714285714285714</v>
          </cell>
          <cell r="CJ154">
            <v>1.8385425371887014E-3</v>
          </cell>
          <cell r="CK154">
            <v>1.3150479053165509E-3</v>
          </cell>
          <cell r="CN154">
            <v>4</v>
          </cell>
          <cell r="CO154">
            <v>0.5714285714285714</v>
          </cell>
          <cell r="CP154">
            <v>3.246753246753247E-3</v>
          </cell>
          <cell r="CQ154">
            <v>1.841136244082062E-3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Table 2C.</v>
          </cell>
        </row>
        <row r="2">
          <cell r="A2" t="str">
            <v>NEW HOUSING UNITS AUTHORIZED FOR CONSTRUCTION YEAR TO DATE APRIL 2023 AND 2020</v>
          </cell>
        </row>
        <row r="8">
          <cell r="B8" t="str">
            <v>2023</v>
          </cell>
          <cell r="E8" t="str">
            <v>2020</v>
          </cell>
        </row>
        <row r="12">
          <cell r="J12">
            <v>2023</v>
          </cell>
          <cell r="K12">
            <v>2020</v>
          </cell>
        </row>
      </sheetData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11"/>
  <sheetViews>
    <sheetView tabSelected="1" workbookViewId="0">
      <selection activeCell="E8" sqref="E8:G9"/>
    </sheetView>
  </sheetViews>
  <sheetFormatPr defaultRowHeight="12.75" x14ac:dyDescent="0.2"/>
  <cols>
    <col min="1" max="1" width="42.140625" style="3" bestFit="1" customWidth="1"/>
    <col min="2" max="2" width="9.85546875" style="3" bestFit="1" customWidth="1"/>
    <col min="3" max="3" width="9.85546875" style="3" customWidth="1"/>
    <col min="4" max="4" width="10.7109375" style="3" customWidth="1"/>
    <col min="5" max="6" width="9.85546875" style="3" customWidth="1"/>
    <col min="7" max="7" width="10.7109375" style="3" customWidth="1"/>
    <col min="8" max="8" width="9.140625" style="72" customWidth="1"/>
    <col min="9" max="9" width="10.7109375" style="72" customWidth="1"/>
    <col min="10" max="10" width="10.28515625" style="72" customWidth="1"/>
    <col min="11" max="11" width="10.28515625" style="3" customWidth="1"/>
    <col min="12" max="13" width="9.5703125" style="76" customWidth="1"/>
    <col min="14" max="14" width="11.5703125" style="3" customWidth="1"/>
    <col min="15" max="15" width="10.7109375" style="74" customWidth="1"/>
    <col min="16" max="17" width="10.28515625" style="3" customWidth="1"/>
    <col min="18" max="19" width="9.140625" style="72" customWidth="1"/>
    <col min="20" max="16384" width="9.140625" style="3"/>
  </cols>
  <sheetData>
    <row r="1" spans="1:19" ht="14.25" x14ac:dyDescent="0.2">
      <c r="A1" s="6" t="str">
        <f>'[1]2C'!A1</f>
        <v>Table 2C.</v>
      </c>
      <c r="B1" s="1"/>
      <c r="C1" s="1"/>
      <c r="D1" s="1"/>
      <c r="E1" s="1"/>
      <c r="F1" s="1"/>
      <c r="G1" s="1"/>
      <c r="H1" s="12"/>
      <c r="I1" s="12"/>
      <c r="J1" s="12"/>
      <c r="K1" s="1"/>
      <c r="L1" s="5"/>
      <c r="M1" s="5"/>
      <c r="N1" s="1"/>
      <c r="O1" s="51"/>
      <c r="P1" s="4"/>
      <c r="Q1" s="1"/>
      <c r="R1" s="12"/>
      <c r="S1" s="12"/>
    </row>
    <row r="2" spans="1:19" ht="18" x14ac:dyDescent="0.25">
      <c r="A2" s="7" t="str">
        <f>'[1]2C'!A2</f>
        <v>NEW HOUSING UNITS AUTHORIZED FOR CONSTRUCTION YEAR TO DATE APRIL 2023 AND 2020</v>
      </c>
      <c r="B2" s="1"/>
      <c r="C2" s="1"/>
      <c r="D2" s="1"/>
      <c r="E2" s="1"/>
      <c r="F2" s="1"/>
      <c r="G2" s="1"/>
      <c r="H2" s="12"/>
      <c r="I2" s="12"/>
      <c r="J2" s="12"/>
      <c r="K2" s="1"/>
      <c r="L2" s="5"/>
      <c r="M2" s="5"/>
      <c r="N2" s="1"/>
      <c r="O2" s="51"/>
      <c r="P2" s="4"/>
      <c r="Q2" s="1"/>
      <c r="R2" s="12"/>
      <c r="S2" s="12"/>
    </row>
    <row r="3" spans="1:19" ht="14.25" x14ac:dyDescent="0.2">
      <c r="A3" s="6"/>
      <c r="B3" s="1"/>
      <c r="C3" s="1"/>
      <c r="D3" s="1"/>
      <c r="E3" s="1"/>
      <c r="F3" s="1"/>
      <c r="G3" s="1"/>
      <c r="H3" s="12"/>
      <c r="I3" s="12"/>
      <c r="J3" s="12"/>
      <c r="K3" s="1"/>
      <c r="L3" s="5"/>
      <c r="M3" s="5"/>
      <c r="N3" s="1"/>
      <c r="O3" s="51"/>
      <c r="P3" s="4"/>
      <c r="Q3" s="1"/>
      <c r="R3" s="12"/>
      <c r="S3" s="12"/>
    </row>
    <row r="4" spans="1:19" ht="13.5" customHeight="1" thickBot="1" x14ac:dyDescent="0.25">
      <c r="A4" s="1"/>
      <c r="B4" s="1"/>
      <c r="C4" s="1"/>
      <c r="D4" s="1"/>
      <c r="E4" s="1"/>
      <c r="F4" s="1"/>
      <c r="G4" s="1"/>
      <c r="H4" s="12"/>
      <c r="I4" s="12"/>
      <c r="J4" s="12"/>
      <c r="K4" s="1"/>
      <c r="L4" s="5"/>
      <c r="M4" s="5"/>
      <c r="N4" s="1"/>
      <c r="O4" s="51"/>
      <c r="P4" s="1"/>
      <c r="Q4" s="1"/>
      <c r="R4" s="12"/>
      <c r="S4" s="12"/>
    </row>
    <row r="5" spans="1:19" ht="12.75" customHeight="1" thickTop="1" thickBot="1" x14ac:dyDescent="0.25">
      <c r="A5" s="88" t="s">
        <v>0</v>
      </c>
      <c r="B5" s="95" t="s">
        <v>56</v>
      </c>
      <c r="C5" s="96"/>
      <c r="D5" s="96"/>
      <c r="E5" s="96"/>
      <c r="F5" s="96"/>
      <c r="G5" s="89"/>
      <c r="H5" s="100" t="s">
        <v>57</v>
      </c>
      <c r="I5" s="101"/>
      <c r="J5" s="101"/>
      <c r="K5" s="101"/>
      <c r="L5" s="101"/>
      <c r="M5" s="101"/>
      <c r="N5" s="100" t="s">
        <v>58</v>
      </c>
      <c r="O5" s="101"/>
      <c r="P5" s="101"/>
      <c r="Q5" s="101"/>
      <c r="R5" s="101"/>
      <c r="S5" s="104"/>
    </row>
    <row r="6" spans="1:19" ht="13.5" customHeight="1" thickBot="1" x14ac:dyDescent="0.25">
      <c r="A6" s="90"/>
      <c r="B6" s="97"/>
      <c r="C6" s="92"/>
      <c r="D6" s="92"/>
      <c r="E6" s="92"/>
      <c r="F6" s="92"/>
      <c r="G6" s="91"/>
      <c r="H6" s="102"/>
      <c r="I6" s="103"/>
      <c r="J6" s="103"/>
      <c r="K6" s="103"/>
      <c r="L6" s="103"/>
      <c r="M6" s="103"/>
      <c r="N6" s="102"/>
      <c r="O6" s="103"/>
      <c r="P6" s="103"/>
      <c r="Q6" s="103"/>
      <c r="R6" s="103"/>
      <c r="S6" s="105"/>
    </row>
    <row r="7" spans="1:19" ht="13.5" customHeight="1" thickBot="1" x14ac:dyDescent="0.25">
      <c r="A7" s="90"/>
      <c r="B7" s="98"/>
      <c r="C7" s="94"/>
      <c r="D7" s="94"/>
      <c r="E7" s="94"/>
      <c r="F7" s="94"/>
      <c r="G7" s="99"/>
      <c r="H7" s="102"/>
      <c r="I7" s="103"/>
      <c r="J7" s="103"/>
      <c r="K7" s="103"/>
      <c r="L7" s="103"/>
      <c r="M7" s="103"/>
      <c r="N7" s="102"/>
      <c r="O7" s="103"/>
      <c r="P7" s="103"/>
      <c r="Q7" s="103"/>
      <c r="R7" s="103"/>
      <c r="S7" s="105"/>
    </row>
    <row r="8" spans="1:19" ht="12.75" customHeight="1" thickBot="1" x14ac:dyDescent="0.25">
      <c r="A8" s="90"/>
      <c r="B8" s="106" t="str">
        <f>'[1]2C'!$B$8</f>
        <v>2023</v>
      </c>
      <c r="C8" s="107"/>
      <c r="D8" s="108"/>
      <c r="E8" s="107" t="str">
        <f>'[1]2C'!$E$8</f>
        <v>2020</v>
      </c>
      <c r="F8" s="107"/>
      <c r="G8" s="107"/>
      <c r="H8" s="102"/>
      <c r="I8" s="103"/>
      <c r="J8" s="103"/>
      <c r="K8" s="103"/>
      <c r="L8" s="103"/>
      <c r="M8" s="103"/>
      <c r="N8" s="102"/>
      <c r="O8" s="103"/>
      <c r="P8" s="103"/>
      <c r="Q8" s="103"/>
      <c r="R8" s="103"/>
      <c r="S8" s="105"/>
    </row>
    <row r="9" spans="1:19" ht="12.75" customHeight="1" thickBot="1" x14ac:dyDescent="0.25">
      <c r="A9" s="90"/>
      <c r="B9" s="106"/>
      <c r="C9" s="107"/>
      <c r="D9" s="108"/>
      <c r="E9" s="107"/>
      <c r="F9" s="107"/>
      <c r="G9" s="107"/>
      <c r="H9" s="102"/>
      <c r="I9" s="103"/>
      <c r="J9" s="103"/>
      <c r="K9" s="103"/>
      <c r="L9" s="103"/>
      <c r="M9" s="103"/>
      <c r="N9" s="102"/>
      <c r="O9" s="103"/>
      <c r="P9" s="103"/>
      <c r="Q9" s="103"/>
      <c r="R9" s="103"/>
      <c r="S9" s="105"/>
    </row>
    <row r="10" spans="1:19" ht="12.75" customHeight="1" x14ac:dyDescent="0.2">
      <c r="A10" s="90"/>
      <c r="B10" s="109" t="s">
        <v>59</v>
      </c>
      <c r="C10" s="111" t="s">
        <v>60</v>
      </c>
      <c r="D10" s="113" t="s">
        <v>61</v>
      </c>
      <c r="E10" s="115" t="s">
        <v>59</v>
      </c>
      <c r="F10" s="111" t="s">
        <v>60</v>
      </c>
      <c r="G10" s="117" t="s">
        <v>61</v>
      </c>
      <c r="H10" s="119" t="s">
        <v>62</v>
      </c>
      <c r="I10" s="120"/>
      <c r="J10" s="120" t="s">
        <v>63</v>
      </c>
      <c r="K10" s="120"/>
      <c r="L10" s="120" t="s">
        <v>64</v>
      </c>
      <c r="M10" s="123"/>
      <c r="N10" s="119" t="s">
        <v>62</v>
      </c>
      <c r="O10" s="120"/>
      <c r="P10" s="120" t="s">
        <v>63</v>
      </c>
      <c r="Q10" s="120"/>
      <c r="R10" s="120" t="s">
        <v>64</v>
      </c>
      <c r="S10" s="125"/>
    </row>
    <row r="11" spans="1:19" ht="12.75" customHeight="1" x14ac:dyDescent="0.2">
      <c r="A11" s="90"/>
      <c r="B11" s="109"/>
      <c r="C11" s="111"/>
      <c r="D11" s="113"/>
      <c r="E11" s="115"/>
      <c r="F11" s="111"/>
      <c r="G11" s="117"/>
      <c r="H11" s="121"/>
      <c r="I11" s="122"/>
      <c r="J11" s="122"/>
      <c r="K11" s="122"/>
      <c r="L11" s="122"/>
      <c r="M11" s="124"/>
      <c r="N11" s="121"/>
      <c r="O11" s="122"/>
      <c r="P11" s="122"/>
      <c r="Q11" s="122"/>
      <c r="R11" s="122"/>
      <c r="S11" s="126"/>
    </row>
    <row r="12" spans="1:19" ht="13.5" customHeight="1" x14ac:dyDescent="0.2">
      <c r="A12" s="90"/>
      <c r="B12" s="109"/>
      <c r="C12" s="111"/>
      <c r="D12" s="113"/>
      <c r="E12" s="115"/>
      <c r="F12" s="111"/>
      <c r="G12" s="117"/>
      <c r="H12" s="83" t="s">
        <v>65</v>
      </c>
      <c r="I12" s="85" t="s">
        <v>66</v>
      </c>
      <c r="J12" s="85">
        <f>'[1]2C'!$J$12</f>
        <v>2023</v>
      </c>
      <c r="K12" s="87">
        <f>'[1]2C'!$K$12</f>
        <v>2020</v>
      </c>
      <c r="L12" s="85">
        <f>'[1]2C'!$J$12</f>
        <v>2023</v>
      </c>
      <c r="M12" s="129">
        <f>'[1]2C'!$K$12</f>
        <v>2020</v>
      </c>
      <c r="N12" s="83" t="s">
        <v>65</v>
      </c>
      <c r="O12" s="131" t="s">
        <v>66</v>
      </c>
      <c r="P12" s="85">
        <f>'[1]2C'!$J$12</f>
        <v>2023</v>
      </c>
      <c r="Q12" s="87">
        <f>'[1]2C'!$K$12</f>
        <v>2020</v>
      </c>
      <c r="R12" s="85">
        <f>'[1]2C'!$J$12</f>
        <v>2023</v>
      </c>
      <c r="S12" s="127">
        <f>'[1]2C'!$K$12</f>
        <v>2020</v>
      </c>
    </row>
    <row r="13" spans="1:19" ht="13.5" customHeight="1" thickBot="1" x14ac:dyDescent="0.25">
      <c r="A13" s="93"/>
      <c r="B13" s="110"/>
      <c r="C13" s="112"/>
      <c r="D13" s="114"/>
      <c r="E13" s="116"/>
      <c r="F13" s="112"/>
      <c r="G13" s="118"/>
      <c r="H13" s="84"/>
      <c r="I13" s="86"/>
      <c r="J13" s="86"/>
      <c r="K13" s="133"/>
      <c r="L13" s="86"/>
      <c r="M13" s="130"/>
      <c r="N13" s="84"/>
      <c r="O13" s="132"/>
      <c r="P13" s="86"/>
      <c r="Q13" s="86"/>
      <c r="R13" s="86"/>
      <c r="S13" s="128"/>
    </row>
    <row r="14" spans="1:19" ht="14.25" x14ac:dyDescent="0.2">
      <c r="A14" s="59"/>
      <c r="B14" s="37"/>
      <c r="C14" s="60"/>
      <c r="D14" s="64"/>
      <c r="E14" s="65"/>
      <c r="F14" s="60"/>
      <c r="G14" s="61"/>
      <c r="H14" s="78"/>
      <c r="I14" s="79"/>
      <c r="J14" s="79"/>
      <c r="K14" s="80"/>
      <c r="L14" s="80"/>
      <c r="M14" s="81"/>
      <c r="N14" s="62"/>
      <c r="O14" s="73"/>
      <c r="P14" s="63"/>
      <c r="Q14" s="63"/>
      <c r="R14" s="68"/>
      <c r="S14" s="69"/>
    </row>
    <row r="15" spans="1:19" ht="14.25" x14ac:dyDescent="0.2">
      <c r="A15" s="10" t="s">
        <v>1</v>
      </c>
      <c r="B15" s="38">
        <f>[1]APR23!CB100</f>
        <v>5983</v>
      </c>
      <c r="C15" s="20">
        <f>[1]APR23!CC100</f>
        <v>3388</v>
      </c>
      <c r="D15" s="134">
        <f>[1]APR23!CD100</f>
        <v>0.56627110145411996</v>
      </c>
      <c r="E15" s="48">
        <f>[1]APR23!CE100</f>
        <v>5422</v>
      </c>
      <c r="F15" s="33">
        <f>[1]APR23!CF100</f>
        <v>3901</v>
      </c>
      <c r="G15" s="135">
        <f>[1]APR23!CG100</f>
        <v>0.71947620804131318</v>
      </c>
      <c r="H15" s="57">
        <f>[1]APR23!CH100</f>
        <v>561</v>
      </c>
      <c r="I15" s="41">
        <f>[1]APR23!CI100</f>
        <v>0.10346735521947621</v>
      </c>
      <c r="J15" s="55">
        <f>[1]APR23!CJ100</f>
        <v>1</v>
      </c>
      <c r="K15" s="136">
        <f>[1]APR23!CK100</f>
        <v>1.0185985346609054</v>
      </c>
      <c r="L15" s="55"/>
      <c r="M15" s="137"/>
      <c r="N15" s="57">
        <f>[1]APR23!CN100</f>
        <v>-513</v>
      </c>
      <c r="O15" s="138">
        <f>[1]APR23!CO100</f>
        <v>-0.13150474237375032</v>
      </c>
      <c r="P15" s="41">
        <f>[1]APR23!CP100</f>
        <v>1</v>
      </c>
      <c r="Q15" s="53">
        <f>[1]APR23!CQ100</f>
        <v>1.0260389268805892</v>
      </c>
      <c r="R15" s="42"/>
      <c r="S15" s="70"/>
    </row>
    <row r="16" spans="1:19" ht="14.25" x14ac:dyDescent="0.2">
      <c r="A16" s="19"/>
      <c r="B16" s="39"/>
      <c r="C16" s="17"/>
      <c r="D16" s="139"/>
      <c r="E16" s="18"/>
      <c r="F16" s="17"/>
      <c r="G16" s="140"/>
      <c r="H16" s="58"/>
      <c r="I16" s="36"/>
      <c r="J16" s="56"/>
      <c r="K16" s="136"/>
      <c r="L16" s="44"/>
      <c r="M16" s="141"/>
      <c r="N16" s="58"/>
      <c r="O16" s="43"/>
      <c r="P16" s="36"/>
      <c r="Q16" s="49"/>
      <c r="R16" s="43"/>
      <c r="S16" s="70"/>
    </row>
    <row r="17" spans="1:19" s="35" customFormat="1" ht="14.25" x14ac:dyDescent="0.2">
      <c r="A17" s="9" t="s">
        <v>2</v>
      </c>
      <c r="B17" s="38">
        <f>[1]APR23!CB102</f>
        <v>5983</v>
      </c>
      <c r="C17" s="20">
        <f>[1]APR23!CC102</f>
        <v>3388</v>
      </c>
      <c r="D17" s="134">
        <f>[1]APR23!CD102</f>
        <v>0.56627110145411996</v>
      </c>
      <c r="E17" s="22">
        <f>[1]APR23!CE102</f>
        <v>5323</v>
      </c>
      <c r="F17" s="20">
        <f>[1]APR23!CF102</f>
        <v>3802</v>
      </c>
      <c r="G17" s="135">
        <f>[1]APR23!CG102</f>
        <v>0.71425887657336085</v>
      </c>
      <c r="H17" s="57">
        <f>[1]APR23!CH102</f>
        <v>660</v>
      </c>
      <c r="I17" s="41">
        <f>[1]APR23!CI102</f>
        <v>0.12399023107270336</v>
      </c>
      <c r="J17" s="56">
        <f>[1]APR23!CJ102</f>
        <v>1</v>
      </c>
      <c r="K17" s="136">
        <f>[1]APR23!CK102</f>
        <v>1</v>
      </c>
      <c r="L17" s="56"/>
      <c r="M17" s="142"/>
      <c r="N17" s="58">
        <f>[1]APR23!CN102</f>
        <v>-414</v>
      </c>
      <c r="O17" s="143">
        <f>[1]APR23!CO102</f>
        <v>-0.10889005786428195</v>
      </c>
      <c r="P17" s="36">
        <f>[1]APR23!CP102</f>
        <v>1</v>
      </c>
      <c r="Q17" s="49">
        <f>[1]APR23!CQ102</f>
        <v>1</v>
      </c>
      <c r="R17" s="45"/>
      <c r="S17" s="70"/>
    </row>
    <row r="18" spans="1:19" ht="14.25" x14ac:dyDescent="0.2">
      <c r="A18" s="19"/>
      <c r="B18" s="39"/>
      <c r="C18" s="17"/>
      <c r="D18" s="139"/>
      <c r="E18" s="18"/>
      <c r="F18" s="17"/>
      <c r="G18" s="140"/>
      <c r="H18" s="58"/>
      <c r="I18" s="36"/>
      <c r="J18" s="56"/>
      <c r="K18" s="136"/>
      <c r="L18" s="43"/>
      <c r="M18" s="12"/>
      <c r="N18" s="58"/>
      <c r="O18" s="43"/>
      <c r="P18" s="36"/>
      <c r="Q18" s="49"/>
      <c r="R18" s="43"/>
      <c r="S18" s="70"/>
    </row>
    <row r="19" spans="1:19" s="35" customFormat="1" ht="14.25" x14ac:dyDescent="0.2">
      <c r="A19" s="19" t="s">
        <v>3</v>
      </c>
      <c r="B19" s="38">
        <f>[1]APR23!CB104</f>
        <v>4727</v>
      </c>
      <c r="C19" s="20">
        <f>[1]APR23!CC104</f>
        <v>3076</v>
      </c>
      <c r="D19" s="134">
        <f>[1]APR23!CD104</f>
        <v>0.65072984979902682</v>
      </c>
      <c r="E19" s="22">
        <f>[1]APR23!CE104</f>
        <v>4886</v>
      </c>
      <c r="F19" s="20">
        <f>[1]APR23!CF104</f>
        <v>3713</v>
      </c>
      <c r="G19" s="135">
        <f>[1]APR23!CG104</f>
        <v>0.7599263200982399</v>
      </c>
      <c r="H19" s="57">
        <f>[1]APR23!CH104</f>
        <v>-159</v>
      </c>
      <c r="I19" s="41">
        <f>[1]APR23!CI104</f>
        <v>-3.2541956610724516E-2</v>
      </c>
      <c r="J19" s="56">
        <f>[1]APR23!CJ104</f>
        <v>0.79007187029918102</v>
      </c>
      <c r="K19" s="136">
        <f>[1]APR23!CK104</f>
        <v>0.91790343791095252</v>
      </c>
      <c r="L19" s="56"/>
      <c r="M19" s="142"/>
      <c r="N19" s="58">
        <f>[1]APR23!CN104</f>
        <v>-637</v>
      </c>
      <c r="O19" s="143">
        <f>[1]APR23!CO104</f>
        <v>-0.17155938594128736</v>
      </c>
      <c r="P19" s="36">
        <f>[1]APR23!CP104</f>
        <v>0.90791027154663517</v>
      </c>
      <c r="Q19" s="49">
        <f>[1]APR23!CQ104</f>
        <v>0.97659126775381377</v>
      </c>
      <c r="R19" s="45"/>
      <c r="S19" s="70"/>
    </row>
    <row r="20" spans="1:19" ht="14.25" x14ac:dyDescent="0.2">
      <c r="A20" s="30" t="s">
        <v>4</v>
      </c>
      <c r="B20" s="39">
        <f>[1]APR23!CB105</f>
        <v>1976</v>
      </c>
      <c r="C20" s="17">
        <f>[1]APR23!CC105</f>
        <v>1494</v>
      </c>
      <c r="D20" s="139">
        <f>[1]APR23!CD105</f>
        <v>0.75607287449392713</v>
      </c>
      <c r="E20" s="18">
        <f>[1]APR23!CE105</f>
        <v>2407</v>
      </c>
      <c r="F20" s="17">
        <f>[1]APR23!CF105</f>
        <v>1993</v>
      </c>
      <c r="G20" s="140">
        <f>[1]APR23!CG105</f>
        <v>0.82800166181969259</v>
      </c>
      <c r="H20" s="58">
        <f>[1]APR23!CH105</f>
        <v>-431</v>
      </c>
      <c r="I20" s="36">
        <f>[1]APR23!CI105</f>
        <v>-0.17906107187370171</v>
      </c>
      <c r="J20" s="56">
        <f>[1]APR23!CJ105</f>
        <v>0.33026909577135216</v>
      </c>
      <c r="K20" s="136">
        <f>[1]APR23!CK105</f>
        <v>0.45218861544241967</v>
      </c>
      <c r="L20" s="56"/>
      <c r="M20" s="142"/>
      <c r="N20" s="58">
        <f>[1]APR23!CN105</f>
        <v>-499</v>
      </c>
      <c r="O20" s="143">
        <f>[1]APR23!CO105</f>
        <v>-0.25037631710988462</v>
      </c>
      <c r="P20" s="36">
        <f>[1]APR23!CP105</f>
        <v>0.44096812278630459</v>
      </c>
      <c r="Q20" s="49">
        <f>[1]APR23!CQ105</f>
        <v>0.52419779063650707</v>
      </c>
      <c r="R20" s="43"/>
      <c r="S20" s="70"/>
    </row>
    <row r="21" spans="1:19" ht="14.25" x14ac:dyDescent="0.2">
      <c r="A21" s="30" t="s">
        <v>5</v>
      </c>
      <c r="B21" s="39">
        <f>[1]APR23!CB106</f>
        <v>2566</v>
      </c>
      <c r="C21" s="17">
        <f>[1]APR23!CC106</f>
        <v>1401</v>
      </c>
      <c r="D21" s="139">
        <f>[1]APR23!CD106</f>
        <v>0.54598597038191743</v>
      </c>
      <c r="E21" s="18">
        <f>[1]APR23!CE106</f>
        <v>2339</v>
      </c>
      <c r="F21" s="17">
        <f>[1]APR23!CF106</f>
        <v>1609</v>
      </c>
      <c r="G21" s="140">
        <f>[1]APR23!CG106</f>
        <v>0.6879008123129543</v>
      </c>
      <c r="H21" s="58">
        <f>[1]APR23!CH106</f>
        <v>227</v>
      </c>
      <c r="I21" s="36">
        <f>[1]APR23!CI106</f>
        <v>9.7050021376656692E-2</v>
      </c>
      <c r="J21" s="56">
        <f>[1]APR23!CJ106</f>
        <v>0.42888183185692796</v>
      </c>
      <c r="K21" s="136">
        <f>[1]APR23!CK106</f>
        <v>0.43941386436220176</v>
      </c>
      <c r="L21" s="56"/>
      <c r="M21" s="142"/>
      <c r="N21" s="58">
        <f>[1]APR23!CN106</f>
        <v>-208</v>
      </c>
      <c r="O21" s="143">
        <f>[1]APR23!CO106</f>
        <v>-0.12927284027346178</v>
      </c>
      <c r="P21" s="36">
        <f>[1]APR23!CP106</f>
        <v>0.41351829988193622</v>
      </c>
      <c r="Q21" s="49">
        <f>[1]APR23!CQ106</f>
        <v>0.42319831667543401</v>
      </c>
      <c r="R21" s="43"/>
      <c r="S21" s="70"/>
    </row>
    <row r="22" spans="1:19" ht="14.25" x14ac:dyDescent="0.2">
      <c r="A22" s="30" t="s">
        <v>6</v>
      </c>
      <c r="B22" s="39">
        <f>[1]APR23!CB107</f>
        <v>185</v>
      </c>
      <c r="C22" s="17">
        <f>[1]APR23!CC107</f>
        <v>181</v>
      </c>
      <c r="D22" s="139">
        <f>[1]APR23!CD107</f>
        <v>0.97837837837837838</v>
      </c>
      <c r="E22" s="18">
        <f>[1]APR23!CE107</f>
        <v>140</v>
      </c>
      <c r="F22" s="17">
        <f>[1]APR23!CF107</f>
        <v>111</v>
      </c>
      <c r="G22" s="140">
        <f>[1]APR23!CG107</f>
        <v>0.79285714285714282</v>
      </c>
      <c r="H22" s="58">
        <f>[1]APR23!CH107</f>
        <v>45</v>
      </c>
      <c r="I22" s="36">
        <f>[1]APR23!CI107</f>
        <v>0.32142857142857145</v>
      </c>
      <c r="J22" s="56">
        <f>[1]APR23!CJ107</f>
        <v>3.0920942670900887E-2</v>
      </c>
      <c r="K22" s="136">
        <f>[1]APR23!CK107</f>
        <v>2.6300958106331016E-2</v>
      </c>
      <c r="L22" s="56"/>
      <c r="M22" s="142"/>
      <c r="N22" s="58">
        <f>[1]APR23!CN107</f>
        <v>70</v>
      </c>
      <c r="O22" s="143">
        <f>[1]APR23!CO107</f>
        <v>0.63063063063063063</v>
      </c>
      <c r="P22" s="36">
        <f>[1]APR23!CP107</f>
        <v>5.3423848878394332E-2</v>
      </c>
      <c r="Q22" s="49">
        <f>[1]APR23!CQ107</f>
        <v>2.9195160441872699E-2</v>
      </c>
      <c r="R22" s="46"/>
      <c r="S22" s="70"/>
    </row>
    <row r="23" spans="1:19" s="35" customFormat="1" ht="14.25" x14ac:dyDescent="0.2">
      <c r="A23" s="21" t="s">
        <v>7</v>
      </c>
      <c r="B23" s="38">
        <f>[1]APR23!CB108</f>
        <v>1256</v>
      </c>
      <c r="C23" s="20">
        <f>[1]APR23!CC108</f>
        <v>312</v>
      </c>
      <c r="D23" s="134">
        <f>[1]APR23!CD108</f>
        <v>0.24840764331210191</v>
      </c>
      <c r="E23" s="22">
        <f>[1]APR23!CE108</f>
        <v>437</v>
      </c>
      <c r="F23" s="20">
        <f>[1]APR23!CF108</f>
        <v>89</v>
      </c>
      <c r="G23" s="135">
        <f>[1]APR23!CG108</f>
        <v>0.20366132723112129</v>
      </c>
      <c r="H23" s="57">
        <f>[1]APR23!CH108</f>
        <v>819</v>
      </c>
      <c r="I23" s="41">
        <f>[1]APR23!CI108</f>
        <v>1.874141876430206</v>
      </c>
      <c r="J23" s="56">
        <f>[1]APR23!CJ108</f>
        <v>0.20992812970081898</v>
      </c>
      <c r="K23" s="136">
        <f>[1]APR23!CK108</f>
        <v>8.2096562089047531E-2</v>
      </c>
      <c r="L23" s="56"/>
      <c r="M23" s="142"/>
      <c r="N23" s="58">
        <f>[1]APR23!CN108</f>
        <v>223</v>
      </c>
      <c r="O23" s="143">
        <f>[1]APR23!CO108</f>
        <v>2.50561797752809</v>
      </c>
      <c r="P23" s="36">
        <f>[1]APR23!CP108</f>
        <v>9.2089728453364814E-2</v>
      </c>
      <c r="Q23" s="49">
        <f>[1]APR23!CQ108</f>
        <v>2.3408732246186219E-2</v>
      </c>
      <c r="R23" s="45"/>
      <c r="S23" s="70"/>
    </row>
    <row r="24" spans="1:19" ht="14.25" x14ac:dyDescent="0.2">
      <c r="A24" s="30" t="s">
        <v>8</v>
      </c>
      <c r="B24" s="39">
        <f>[1]APR23!CB109</f>
        <v>963</v>
      </c>
      <c r="C24" s="17">
        <f>[1]APR23!CC109</f>
        <v>38</v>
      </c>
      <c r="D24" s="139">
        <f>[1]APR23!CD109</f>
        <v>3.9460020768431983E-2</v>
      </c>
      <c r="E24" s="18">
        <f>[1]APR23!CE109</f>
        <v>377</v>
      </c>
      <c r="F24" s="17">
        <f>[1]APR23!CF109</f>
        <v>29</v>
      </c>
      <c r="G24" s="140">
        <f>[1]APR23!CG109</f>
        <v>7.6923076923076927E-2</v>
      </c>
      <c r="H24" s="58">
        <f>[1]APR23!CH109</f>
        <v>586</v>
      </c>
      <c r="I24" s="36">
        <f>[1]APR23!CI109</f>
        <v>1.5543766578249336</v>
      </c>
      <c r="J24" s="56">
        <f>[1]APR23!CJ109</f>
        <v>0.16095604211933812</v>
      </c>
      <c r="K24" s="136">
        <f>[1]APR23!CK109</f>
        <v>7.0824722900619946E-2</v>
      </c>
      <c r="L24" s="56"/>
      <c r="M24" s="142"/>
      <c r="N24" s="58">
        <f>[1]APR23!CN109</f>
        <v>9</v>
      </c>
      <c r="O24" s="143">
        <f>[1]APR23!CO109</f>
        <v>0.31034482758620691</v>
      </c>
      <c r="P24" s="36">
        <f>[1]APR23!CP109</f>
        <v>1.1216056670602124E-2</v>
      </c>
      <c r="Q24" s="49">
        <f>[1]APR23!CQ109</f>
        <v>7.6275644397685426E-3</v>
      </c>
      <c r="R24" s="43"/>
      <c r="S24" s="70"/>
    </row>
    <row r="25" spans="1:19" ht="14.25" x14ac:dyDescent="0.2">
      <c r="A25" s="30" t="s">
        <v>9</v>
      </c>
      <c r="B25" s="39">
        <f>[1]APR23!CB110</f>
        <v>293</v>
      </c>
      <c r="C25" s="17">
        <f>[1]APR23!CC110</f>
        <v>274</v>
      </c>
      <c r="D25" s="139">
        <f>[1]APR23!CD110</f>
        <v>0.93515358361774747</v>
      </c>
      <c r="E25" s="18">
        <f>[1]APR23!CE110</f>
        <v>60</v>
      </c>
      <c r="F25" s="17">
        <f>[1]APR23!CF110</f>
        <v>60</v>
      </c>
      <c r="G25" s="140">
        <f>[1]APR23!CG110</f>
        <v>1</v>
      </c>
      <c r="H25" s="58">
        <f>[1]APR23!CH110</f>
        <v>233</v>
      </c>
      <c r="I25" s="36">
        <f>[1]APR23!CI110</f>
        <v>3.8833333333333333</v>
      </c>
      <c r="J25" s="56">
        <f>[1]APR23!CJ110</f>
        <v>4.8972087581480861E-2</v>
      </c>
      <c r="K25" s="136">
        <f>[1]APR23!CK110</f>
        <v>1.1271839188427578E-2</v>
      </c>
      <c r="L25" s="56"/>
      <c r="M25" s="142"/>
      <c r="N25" s="58">
        <f>[1]APR23!CN110</f>
        <v>214</v>
      </c>
      <c r="O25" s="143">
        <f>[1]APR23!CO110</f>
        <v>3.5666666666666669</v>
      </c>
      <c r="P25" s="36">
        <f>[1]APR23!CP110</f>
        <v>8.0873671782762696E-2</v>
      </c>
      <c r="Q25" s="49">
        <f>[1]APR23!CQ110</f>
        <v>1.5781167806417674E-2</v>
      </c>
      <c r="R25" s="43"/>
      <c r="S25" s="70"/>
    </row>
    <row r="26" spans="1:19" ht="14.25" x14ac:dyDescent="0.2">
      <c r="A26" s="23"/>
      <c r="B26" s="39"/>
      <c r="C26" s="17"/>
      <c r="D26" s="139"/>
      <c r="E26" s="18"/>
      <c r="F26" s="17"/>
      <c r="G26" s="140"/>
      <c r="H26" s="58"/>
      <c r="I26" s="36"/>
      <c r="J26" s="56"/>
      <c r="K26" s="136"/>
      <c r="L26" s="44"/>
      <c r="M26" s="141"/>
      <c r="N26" s="58"/>
      <c r="O26" s="36"/>
      <c r="P26" s="36"/>
      <c r="Q26" s="49"/>
      <c r="R26" s="43"/>
      <c r="S26" s="70"/>
    </row>
    <row r="27" spans="1:19" s="35" customFormat="1" ht="14.25" x14ac:dyDescent="0.2">
      <c r="A27" s="9" t="s">
        <v>10</v>
      </c>
      <c r="B27" s="38">
        <f>[1]APR23!CB112</f>
        <v>2879</v>
      </c>
      <c r="C27" s="20">
        <f>[1]APR23!CC112</f>
        <v>1248</v>
      </c>
      <c r="D27" s="134">
        <f>[1]APR23!CD112</f>
        <v>0.43348384855852728</v>
      </c>
      <c r="E27" s="22">
        <f>[1]APR23!CE112</f>
        <v>2320</v>
      </c>
      <c r="F27" s="20">
        <f>[1]APR23!CF112</f>
        <v>1452</v>
      </c>
      <c r="G27" s="135">
        <f>[1]APR23!CG112</f>
        <v>0.62586206896551722</v>
      </c>
      <c r="H27" s="57">
        <f>[1]APR23!CH112</f>
        <v>559</v>
      </c>
      <c r="I27" s="41">
        <f>[1]APR23!CI112</f>
        <v>0.24094827586206896</v>
      </c>
      <c r="J27" s="56">
        <f>[1]APR23!CJ112</f>
        <v>0.48119672405147917</v>
      </c>
      <c r="K27" s="136">
        <f>[1]APR23!CK112</f>
        <v>0.43584444861919969</v>
      </c>
      <c r="L27" s="56"/>
      <c r="M27" s="142"/>
      <c r="N27" s="58">
        <f>[1]APR23!CN112</f>
        <v>-204</v>
      </c>
      <c r="O27" s="143">
        <f>[1]APR23!CO112</f>
        <v>-0.14049586776859505</v>
      </c>
      <c r="P27" s="36">
        <f>[1]APR23!CP112</f>
        <v>0.36835891381345925</v>
      </c>
      <c r="Q27" s="49">
        <f>[1]APR23!CQ112</f>
        <v>0.38190426091530771</v>
      </c>
      <c r="R27" s="45"/>
      <c r="S27" s="70"/>
    </row>
    <row r="28" spans="1:19" ht="14.25" x14ac:dyDescent="0.2">
      <c r="A28" s="8" t="s">
        <v>11</v>
      </c>
      <c r="B28" s="39">
        <f>[1]APR23!CB113</f>
        <v>412</v>
      </c>
      <c r="C28" s="17">
        <f>[1]APR23!CC113</f>
        <v>359</v>
      </c>
      <c r="D28" s="139">
        <f>[1]APR23!CD113</f>
        <v>0.87135922330097082</v>
      </c>
      <c r="E28" s="18">
        <f>[1]APR23!CE113</f>
        <v>675</v>
      </c>
      <c r="F28" s="17">
        <f>[1]APR23!CF113</f>
        <v>637</v>
      </c>
      <c r="G28" s="140">
        <f>[1]APR23!CG113</f>
        <v>0.94370370370370371</v>
      </c>
      <c r="H28" s="58">
        <f>[1]APR23!CH113</f>
        <v>-263</v>
      </c>
      <c r="I28" s="36">
        <f>[1]APR23!CI113</f>
        <v>-0.3896296296296296</v>
      </c>
      <c r="J28" s="144">
        <f>[1]APR23!CJ113</f>
        <v>6.8861775029249547E-2</v>
      </c>
      <c r="K28" s="136">
        <f>[1]APR23!CK113</f>
        <v>0.12680819086981027</v>
      </c>
      <c r="L28" s="66">
        <f>[1]APR23!CL113</f>
        <v>5</v>
      </c>
      <c r="M28" s="145">
        <f>[1]APR23!CM113</f>
        <v>2</v>
      </c>
      <c r="N28" s="58">
        <f>[1]APR23!CN113</f>
        <v>-278</v>
      </c>
      <c r="O28" s="143">
        <f>[1]APR23!CO113</f>
        <v>-0.43642072213500788</v>
      </c>
      <c r="P28" s="36">
        <f>[1]APR23!CP113</f>
        <v>0.10596221959858323</v>
      </c>
      <c r="Q28" s="49">
        <f>[1]APR23!CQ113</f>
        <v>0.16754339821146766</v>
      </c>
      <c r="R28" s="146">
        <f>[1]APR23!CR113</f>
        <v>2</v>
      </c>
      <c r="S28" s="147">
        <f>[1]APR23!CS113</f>
        <v>2</v>
      </c>
    </row>
    <row r="29" spans="1:19" ht="14.25" x14ac:dyDescent="0.2">
      <c r="A29" s="8" t="s">
        <v>12</v>
      </c>
      <c r="B29" s="39">
        <f>[1]APR23!CB114</f>
        <v>382</v>
      </c>
      <c r="C29" s="17">
        <f>[1]APR23!CC114</f>
        <v>352</v>
      </c>
      <c r="D29" s="139">
        <f>[1]APR23!CD114</f>
        <v>0.92146596858638741</v>
      </c>
      <c r="E29" s="18">
        <f>[1]APR23!CE114</f>
        <v>494</v>
      </c>
      <c r="F29" s="17">
        <f>[1]APR23!CF114</f>
        <v>227</v>
      </c>
      <c r="G29" s="140">
        <f>[1]APR23!CG114</f>
        <v>0.45951417004048584</v>
      </c>
      <c r="H29" s="58">
        <f>[1]APR23!CH114</f>
        <v>-112</v>
      </c>
      <c r="I29" s="36">
        <f>[1]APR23!CI114</f>
        <v>-0.22672064777327935</v>
      </c>
      <c r="J29" s="144">
        <f>[1]APR23!CJ114</f>
        <v>6.3847568109643996E-2</v>
      </c>
      <c r="K29" s="136">
        <f>[1]APR23!CK114</f>
        <v>9.2804809318053724E-2</v>
      </c>
      <c r="L29" s="66">
        <f>[1]APR23!CL114</f>
        <v>6</v>
      </c>
      <c r="M29" s="145">
        <f>[1]APR23!CM114</f>
        <v>5</v>
      </c>
      <c r="N29" s="58">
        <f>[1]APR23!CN114</f>
        <v>125</v>
      </c>
      <c r="O29" s="143">
        <f>[1]APR23!CO114</f>
        <v>0.5506607929515418</v>
      </c>
      <c r="P29" s="36">
        <f>[1]APR23!CP114</f>
        <v>0.1038961038961039</v>
      </c>
      <c r="Q29" s="49">
        <f>[1]APR23!CQ114</f>
        <v>5.9705418200946873E-2</v>
      </c>
      <c r="R29" s="146">
        <f>[1]APR23!CR114</f>
        <v>3</v>
      </c>
      <c r="S29" s="147">
        <f>[1]APR23!CS114</f>
        <v>7</v>
      </c>
    </row>
    <row r="30" spans="1:19" ht="14.25" x14ac:dyDescent="0.2">
      <c r="A30" s="8" t="s">
        <v>13</v>
      </c>
      <c r="B30" s="39">
        <f>[1]APR23!CB115</f>
        <v>52</v>
      </c>
      <c r="C30" s="17">
        <f>[1]APR23!CC115</f>
        <v>52</v>
      </c>
      <c r="D30" s="139">
        <f>[1]APR23!CD115</f>
        <v>1</v>
      </c>
      <c r="E30" s="18">
        <f>[1]APR23!CE115</f>
        <v>90</v>
      </c>
      <c r="F30" s="17">
        <f>[1]APR23!CF115</f>
        <v>90</v>
      </c>
      <c r="G30" s="140">
        <f>[1]APR23!CG115</f>
        <v>1</v>
      </c>
      <c r="H30" s="58">
        <f>[1]APR23!CH115</f>
        <v>-38</v>
      </c>
      <c r="I30" s="36">
        <f>[1]APR23!CI115</f>
        <v>-0.42222222222222222</v>
      </c>
      <c r="J30" s="144">
        <f>[1]APR23!CJ115</f>
        <v>8.6912919939829518E-3</v>
      </c>
      <c r="K30" s="136">
        <f>[1]APR23!CK115</f>
        <v>1.6907758782641367E-2</v>
      </c>
      <c r="L30" s="66">
        <f>[1]APR23!CL115</f>
        <v>16</v>
      </c>
      <c r="M30" s="145">
        <f>[1]APR23!CM115</f>
        <v>14</v>
      </c>
      <c r="N30" s="58">
        <f>[1]APR23!CN115</f>
        <v>-38</v>
      </c>
      <c r="O30" s="143">
        <f>[1]APR23!CO115</f>
        <v>-0.42222222222222222</v>
      </c>
      <c r="P30" s="36">
        <f>[1]APR23!CP115</f>
        <v>1.5348288075560802E-2</v>
      </c>
      <c r="Q30" s="49">
        <f>[1]APR23!CQ115</f>
        <v>2.3671751709626512E-2</v>
      </c>
      <c r="R30" s="146">
        <f>[1]APR23!CR115</f>
        <v>15</v>
      </c>
      <c r="S30" s="147">
        <f>[1]APR23!CS115</f>
        <v>10</v>
      </c>
    </row>
    <row r="31" spans="1:19" ht="14.25" x14ac:dyDescent="0.2">
      <c r="A31" s="8" t="s">
        <v>14</v>
      </c>
      <c r="B31" s="39">
        <f>[1]APR23!CB116</f>
        <v>721</v>
      </c>
      <c r="C31" s="17">
        <f>[1]APR23!CC116</f>
        <v>253</v>
      </c>
      <c r="D31" s="139">
        <f>[1]APR23!CD116</f>
        <v>0.35090152565880722</v>
      </c>
      <c r="E31" s="18">
        <f>[1]APR23!CE116</f>
        <v>344</v>
      </c>
      <c r="F31" s="17">
        <f>[1]APR23!CF116</f>
        <v>264</v>
      </c>
      <c r="G31" s="140">
        <f>[1]APR23!CG116</f>
        <v>0.76744186046511631</v>
      </c>
      <c r="H31" s="58">
        <f>[1]APR23!CH116</f>
        <v>377</v>
      </c>
      <c r="I31" s="36">
        <f>[1]APR23!CI116</f>
        <v>1.0959302325581395</v>
      </c>
      <c r="J31" s="144">
        <f>[1]APR23!CJ116</f>
        <v>0.12050810630118669</v>
      </c>
      <c r="K31" s="136">
        <f>[1]APR23!CK116</f>
        <v>6.4625211346984776E-2</v>
      </c>
      <c r="L31" s="66">
        <f>[1]APR23!CL116</f>
        <v>4</v>
      </c>
      <c r="M31" s="145">
        <f>[1]APR23!CM116</f>
        <v>8</v>
      </c>
      <c r="N31" s="58">
        <f>[1]APR23!CN116</f>
        <v>-11</v>
      </c>
      <c r="O31" s="143">
        <f>[1]APR23!CO116</f>
        <v>-4.1666666666666664E-2</v>
      </c>
      <c r="P31" s="36">
        <f>[1]APR23!CP116</f>
        <v>7.4675324675324672E-2</v>
      </c>
      <c r="Q31" s="49">
        <f>[1]APR23!CQ116</f>
        <v>6.9437138348237767E-2</v>
      </c>
      <c r="R31" s="146">
        <f>[1]APR23!CR116</f>
        <v>6</v>
      </c>
      <c r="S31" s="147">
        <f>[1]APR23!CS116</f>
        <v>6</v>
      </c>
    </row>
    <row r="32" spans="1:19" ht="14.25" x14ac:dyDescent="0.2">
      <c r="A32" s="8" t="s">
        <v>15</v>
      </c>
      <c r="B32" s="39">
        <f>[1]APR23!CB117</f>
        <v>349</v>
      </c>
      <c r="C32" s="17">
        <f>[1]APR23!CC117</f>
        <v>194</v>
      </c>
      <c r="D32" s="139">
        <f>[1]APR23!CD117</f>
        <v>0.55587392550143266</v>
      </c>
      <c r="E32" s="18">
        <f>[1]APR23!CE117</f>
        <v>340</v>
      </c>
      <c r="F32" s="17">
        <f>[1]APR23!CF117</f>
        <v>205</v>
      </c>
      <c r="G32" s="140">
        <f>[1]APR23!CG117</f>
        <v>0.6029411764705882</v>
      </c>
      <c r="H32" s="58">
        <f>[1]APR23!CH117</f>
        <v>9</v>
      </c>
      <c r="I32" s="36">
        <f>[1]APR23!CI117</f>
        <v>2.6470588235294117E-2</v>
      </c>
      <c r="J32" s="144">
        <f>[1]APR23!CJ117</f>
        <v>5.833194049807789E-2</v>
      </c>
      <c r="K32" s="136">
        <f>[1]APR23!CK117</f>
        <v>6.387375540108961E-2</v>
      </c>
      <c r="L32" s="66">
        <f>[1]APR23!CL117</f>
        <v>7</v>
      </c>
      <c r="M32" s="145">
        <f>[1]APR23!CM117</f>
        <v>9</v>
      </c>
      <c r="N32" s="58">
        <f>[1]APR23!CN117</f>
        <v>-11</v>
      </c>
      <c r="O32" s="143">
        <f>[1]APR23!CO117</f>
        <v>-5.3658536585365853E-2</v>
      </c>
      <c r="P32" s="36">
        <f>[1]APR23!CP117</f>
        <v>5.7260920897284531E-2</v>
      </c>
      <c r="Q32" s="49">
        <f>[1]APR23!CQ117</f>
        <v>5.3918990005260389E-2</v>
      </c>
      <c r="R32" s="146">
        <f>[1]APR23!CR117</f>
        <v>7</v>
      </c>
      <c r="S32" s="147">
        <f>[1]APR23!CS117</f>
        <v>9</v>
      </c>
    </row>
    <row r="33" spans="1:19" ht="14.25" x14ac:dyDescent="0.2">
      <c r="A33" s="8" t="s">
        <v>16</v>
      </c>
      <c r="B33" s="39">
        <f>[1]APR23!CB118</f>
        <v>963</v>
      </c>
      <c r="C33" s="17">
        <f>[1]APR23!CC118</f>
        <v>38</v>
      </c>
      <c r="D33" s="139">
        <f>[1]APR23!CD118</f>
        <v>3.9460020768431983E-2</v>
      </c>
      <c r="E33" s="18">
        <f>[1]APR23!CE118</f>
        <v>377</v>
      </c>
      <c r="F33" s="17">
        <f>[1]APR23!CF118</f>
        <v>29</v>
      </c>
      <c r="G33" s="140">
        <f>[1]APR23!CG118</f>
        <v>7.6923076923076927E-2</v>
      </c>
      <c r="H33" s="58">
        <f>[1]APR23!CH118</f>
        <v>586</v>
      </c>
      <c r="I33" s="36">
        <f>[1]APR23!CI118</f>
        <v>1.5543766578249336</v>
      </c>
      <c r="J33" s="144">
        <f>[1]APR23!CJ118</f>
        <v>0.16095604211933812</v>
      </c>
      <c r="K33" s="136">
        <f>[1]APR23!CK118</f>
        <v>7.0824722900619946E-2</v>
      </c>
      <c r="L33" s="66">
        <f>[1]APR23!CL118</f>
        <v>1</v>
      </c>
      <c r="M33" s="145">
        <f>[1]APR23!CM118</f>
        <v>6</v>
      </c>
      <c r="N33" s="58">
        <f>[1]APR23!CN118</f>
        <v>9</v>
      </c>
      <c r="O33" s="143">
        <f>[1]APR23!CO118</f>
        <v>0.31034482758620691</v>
      </c>
      <c r="P33" s="36">
        <f>[1]APR23!CP118</f>
        <v>1.1216056670602124E-2</v>
      </c>
      <c r="Q33" s="49">
        <f>[1]APR23!CQ118</f>
        <v>7.6275644397685426E-3</v>
      </c>
      <c r="R33" s="146">
        <f>[1]APR23!CR118</f>
        <v>17</v>
      </c>
      <c r="S33" s="147">
        <f>[1]APR23!CS118</f>
        <v>17</v>
      </c>
    </row>
    <row r="34" spans="1:19" ht="14.25" x14ac:dyDescent="0.2">
      <c r="A34" s="23"/>
      <c r="B34" s="39"/>
      <c r="C34" s="17"/>
      <c r="D34" s="139"/>
      <c r="E34" s="18"/>
      <c r="F34" s="17"/>
      <c r="G34" s="140"/>
      <c r="H34" s="58"/>
      <c r="I34" s="36"/>
      <c r="J34" s="148"/>
      <c r="K34" s="136"/>
      <c r="L34" s="149"/>
      <c r="M34" s="145"/>
      <c r="N34" s="58"/>
      <c r="O34" s="36"/>
      <c r="P34" s="36"/>
      <c r="Q34" s="49"/>
      <c r="R34" s="34"/>
      <c r="S34" s="147"/>
    </row>
    <row r="35" spans="1:19" s="35" customFormat="1" ht="14.25" x14ac:dyDescent="0.2">
      <c r="A35" s="9" t="s">
        <v>17</v>
      </c>
      <c r="B35" s="38">
        <f>[1]APR23!CB120</f>
        <v>1905</v>
      </c>
      <c r="C35" s="20">
        <f>[1]APR23!CC120</f>
        <v>1114</v>
      </c>
      <c r="D35" s="134">
        <f>[1]APR23!CD120</f>
        <v>0.58477690288713913</v>
      </c>
      <c r="E35" s="22">
        <f>[1]APR23!CE120</f>
        <v>1899</v>
      </c>
      <c r="F35" s="20">
        <f>[1]APR23!CF120</f>
        <v>1471</v>
      </c>
      <c r="G35" s="135">
        <f>[1]APR23!CG120</f>
        <v>0.77461822011585046</v>
      </c>
      <c r="H35" s="57">
        <f>[1]APR23!CH120</f>
        <v>6</v>
      </c>
      <c r="I35" s="41">
        <f>[1]APR23!CI120</f>
        <v>3.1595576619273301E-3</v>
      </c>
      <c r="J35" s="150">
        <f>[1]APR23!CJ120</f>
        <v>0.31840213939495238</v>
      </c>
      <c r="K35" s="136">
        <f>[1]APR23!CK120</f>
        <v>0.35675371031373287</v>
      </c>
      <c r="L35" s="66"/>
      <c r="M35" s="145"/>
      <c r="N35" s="58">
        <f>[1]APR23!CN120</f>
        <v>-357</v>
      </c>
      <c r="O35" s="143">
        <f>[1]APR23!CO120</f>
        <v>-0.24269204622705642</v>
      </c>
      <c r="P35" s="36">
        <f>[1]APR23!CP120</f>
        <v>0.32880755608028334</v>
      </c>
      <c r="Q35" s="49">
        <f>[1]APR23!CQ120</f>
        <v>0.38690163072067335</v>
      </c>
      <c r="R35" s="151"/>
      <c r="S35" s="147"/>
    </row>
    <row r="36" spans="1:19" ht="14.25" x14ac:dyDescent="0.2">
      <c r="A36" s="8" t="s">
        <v>18</v>
      </c>
      <c r="B36" s="39">
        <f>[1]APR23!CB121</f>
        <v>723</v>
      </c>
      <c r="C36" s="17">
        <f>[1]APR23!CC121</f>
        <v>331</v>
      </c>
      <c r="D36" s="139">
        <f>[1]APR23!CD121</f>
        <v>0.45781466113416319</v>
      </c>
      <c r="E36" s="18">
        <f>[1]APR23!CE121</f>
        <v>661</v>
      </c>
      <c r="F36" s="17">
        <f>[1]APR23!CF121</f>
        <v>342</v>
      </c>
      <c r="G36" s="140">
        <f>[1]APR23!CG121</f>
        <v>0.51739788199697423</v>
      </c>
      <c r="H36" s="58">
        <f>[1]APR23!CH121</f>
        <v>62</v>
      </c>
      <c r="I36" s="36">
        <f>[1]APR23!CI121</f>
        <v>9.3797276853252648E-2</v>
      </c>
      <c r="J36" s="144">
        <f>[1]APR23!CJ121</f>
        <v>0.12084238676249373</v>
      </c>
      <c r="K36" s="136">
        <f>[1]APR23!CK121</f>
        <v>0.12417809505917715</v>
      </c>
      <c r="L36" s="66">
        <f>[1]APR23!CL121</f>
        <v>3</v>
      </c>
      <c r="M36" s="145">
        <f>[1]APR23!CM121</f>
        <v>3</v>
      </c>
      <c r="N36" s="58">
        <f>[1]APR23!CN121</f>
        <v>-11</v>
      </c>
      <c r="O36" s="143">
        <f>[1]APR23!CO121</f>
        <v>-3.2163742690058478E-2</v>
      </c>
      <c r="P36" s="36">
        <f>[1]APR23!CP121</f>
        <v>9.7697756788665879E-2</v>
      </c>
      <c r="Q36" s="49">
        <f>[1]APR23!CQ121</f>
        <v>8.9952656496580741E-2</v>
      </c>
      <c r="R36" s="146">
        <f>[1]APR23!CR121</f>
        <v>4</v>
      </c>
      <c r="S36" s="147">
        <f>[1]APR23!CS121</f>
        <v>4</v>
      </c>
    </row>
    <row r="37" spans="1:19" ht="14.25" x14ac:dyDescent="0.2">
      <c r="A37" s="8" t="s">
        <v>19</v>
      </c>
      <c r="B37" s="39">
        <f>[1]APR23!CB122</f>
        <v>222</v>
      </c>
      <c r="C37" s="17">
        <f>[1]APR23!CC122</f>
        <v>191</v>
      </c>
      <c r="D37" s="139">
        <f>[1]APR23!CD122</f>
        <v>0.86036036036036034</v>
      </c>
      <c r="E37" s="18">
        <f>[1]APR23!CE122</f>
        <v>522</v>
      </c>
      <c r="F37" s="17">
        <f>[1]APR23!CF122</f>
        <v>419</v>
      </c>
      <c r="G37" s="140">
        <f>[1]APR23!CG122</f>
        <v>0.80268199233716475</v>
      </c>
      <c r="H37" s="58">
        <f>[1]APR23!CH122</f>
        <v>-300</v>
      </c>
      <c r="I37" s="36">
        <f>[1]APR23!CI122</f>
        <v>-0.57471264367816088</v>
      </c>
      <c r="J37" s="144">
        <f>[1]APR23!CJ122</f>
        <v>3.7105131205081063E-2</v>
      </c>
      <c r="K37" s="136">
        <f>[1]APR23!CK122</f>
        <v>9.8065000939319927E-2</v>
      </c>
      <c r="L37" s="66">
        <f>[1]APR23!CL122</f>
        <v>10</v>
      </c>
      <c r="M37" s="145">
        <f>[1]APR23!CM122</f>
        <v>4</v>
      </c>
      <c r="N37" s="58">
        <f>[1]APR23!CN122</f>
        <v>-228</v>
      </c>
      <c r="O37" s="143">
        <f>[1]APR23!CO122</f>
        <v>-0.54415274463007157</v>
      </c>
      <c r="P37" s="36">
        <f>[1]APR23!CP122</f>
        <v>5.6375442739079101E-2</v>
      </c>
      <c r="Q37" s="49">
        <f>[1]APR23!CQ122</f>
        <v>0.11020515518148342</v>
      </c>
      <c r="R37" s="146">
        <f>[1]APR23!CR122</f>
        <v>8</v>
      </c>
      <c r="S37" s="147">
        <f>[1]APR23!CS122</f>
        <v>3</v>
      </c>
    </row>
    <row r="38" spans="1:19" ht="14.25" x14ac:dyDescent="0.2">
      <c r="A38" s="8" t="s">
        <v>20</v>
      </c>
      <c r="B38" s="39">
        <f>[1]APR23!CB123</f>
        <v>960</v>
      </c>
      <c r="C38" s="17">
        <f>[1]APR23!CC123</f>
        <v>592</v>
      </c>
      <c r="D38" s="139">
        <f>[1]APR23!CD123</f>
        <v>0.6166666666666667</v>
      </c>
      <c r="E38" s="18">
        <f>[1]APR23!CE123</f>
        <v>716</v>
      </c>
      <c r="F38" s="17">
        <f>[1]APR23!CF123</f>
        <v>710</v>
      </c>
      <c r="G38" s="140">
        <f>[1]APR23!CG123</f>
        <v>0.99162011173184361</v>
      </c>
      <c r="H38" s="58">
        <f>[1]APR23!CH123</f>
        <v>244</v>
      </c>
      <c r="I38" s="36">
        <f>[1]APR23!CI123</f>
        <v>0.34078212290502791</v>
      </c>
      <c r="J38" s="144">
        <f>[1]APR23!CJ123</f>
        <v>0.16045462142737757</v>
      </c>
      <c r="K38" s="136">
        <f>[1]APR23!CK123</f>
        <v>0.13451061431523578</v>
      </c>
      <c r="L38" s="66">
        <f>[1]APR23!CL123</f>
        <v>2</v>
      </c>
      <c r="M38" s="145">
        <f>[1]APR23!CM123</f>
        <v>1</v>
      </c>
      <c r="N38" s="58">
        <f>[1]APR23!CN123</f>
        <v>-118</v>
      </c>
      <c r="O38" s="143">
        <f>[1]APR23!CO123</f>
        <v>-0.16619718309859155</v>
      </c>
      <c r="P38" s="36">
        <f>[1]APR23!CP123</f>
        <v>0.17473435655253838</v>
      </c>
      <c r="Q38" s="49">
        <f>[1]APR23!CQ123</f>
        <v>0.18674381904260914</v>
      </c>
      <c r="R38" s="146">
        <f>[1]APR23!CR123</f>
        <v>1</v>
      </c>
      <c r="S38" s="147">
        <f>[1]APR23!CS123</f>
        <v>1</v>
      </c>
    </row>
    <row r="39" spans="1:19" ht="14.25" x14ac:dyDescent="0.2">
      <c r="A39" s="23"/>
      <c r="B39" s="39"/>
      <c r="C39" s="17"/>
      <c r="D39" s="139"/>
      <c r="E39" s="18"/>
      <c r="F39" s="17"/>
      <c r="G39" s="140"/>
      <c r="H39" s="58"/>
      <c r="I39" s="36"/>
      <c r="J39" s="148"/>
      <c r="K39" s="136"/>
      <c r="L39" s="149"/>
      <c r="M39" s="145"/>
      <c r="N39" s="58"/>
      <c r="O39" s="36"/>
      <c r="P39" s="36"/>
      <c r="Q39" s="49"/>
      <c r="R39" s="34"/>
      <c r="S39" s="147"/>
    </row>
    <row r="40" spans="1:19" s="35" customFormat="1" ht="14.25" x14ac:dyDescent="0.2">
      <c r="A40" s="9" t="s">
        <v>21</v>
      </c>
      <c r="B40" s="38">
        <f>[1]APR23!CB125</f>
        <v>402</v>
      </c>
      <c r="C40" s="20">
        <f>[1]APR23!CC125</f>
        <v>400</v>
      </c>
      <c r="D40" s="134">
        <f>[1]APR23!CD125</f>
        <v>0.99502487562189057</v>
      </c>
      <c r="E40" s="22">
        <f>[1]APR23!CE125</f>
        <v>740</v>
      </c>
      <c r="F40" s="20">
        <f>[1]APR23!CF125</f>
        <v>565</v>
      </c>
      <c r="G40" s="135">
        <f>[1]APR23!CG125</f>
        <v>0.76351351351351349</v>
      </c>
      <c r="H40" s="57">
        <f>[1]APR23!CH125</f>
        <v>-338</v>
      </c>
      <c r="I40" s="41">
        <f>[1]APR23!CI125</f>
        <v>-0.45675675675675675</v>
      </c>
      <c r="J40" s="150">
        <f>[1]APR23!CJ125</f>
        <v>6.7190372722714359E-2</v>
      </c>
      <c r="K40" s="152">
        <f>[1]APR23!CK125</f>
        <v>0.13901934999060681</v>
      </c>
      <c r="L40" s="67"/>
      <c r="M40" s="153"/>
      <c r="N40" s="57">
        <f>[1]APR23!CN125</f>
        <v>-165</v>
      </c>
      <c r="O40" s="138">
        <f>[1]APR23!CO125</f>
        <v>-0.29203539823008851</v>
      </c>
      <c r="P40" s="41">
        <f>[1]APR23!CP125</f>
        <v>0.1180637544273908</v>
      </c>
      <c r="Q40" s="53">
        <f>[1]APR23!CQ125</f>
        <v>0.14860599684376644</v>
      </c>
      <c r="R40" s="151"/>
      <c r="S40" s="154"/>
    </row>
    <row r="41" spans="1:19" ht="14.25" x14ac:dyDescent="0.2">
      <c r="A41" s="8" t="s">
        <v>22</v>
      </c>
      <c r="B41" s="39">
        <f>[1]APR23!CB126</f>
        <v>38</v>
      </c>
      <c r="C41" s="17">
        <f>[1]APR23!CC126</f>
        <v>38</v>
      </c>
      <c r="D41" s="139">
        <f>[1]APR23!CD126</f>
        <v>1</v>
      </c>
      <c r="E41" s="18">
        <f>[1]APR23!CE126</f>
        <v>167</v>
      </c>
      <c r="F41" s="17">
        <f>[1]APR23!CF126</f>
        <v>71</v>
      </c>
      <c r="G41" s="140">
        <f>[1]APR23!CG126</f>
        <v>0.42514970059880242</v>
      </c>
      <c r="H41" s="58">
        <f>[1]APR23!CH126</f>
        <v>-129</v>
      </c>
      <c r="I41" s="36">
        <f>[1]APR23!CI126</f>
        <v>-0.77245508982035926</v>
      </c>
      <c r="J41" s="144">
        <f>[1]APR23!CJ126</f>
        <v>6.3513287648336953E-3</v>
      </c>
      <c r="K41" s="136">
        <f>[1]APR23!CK126</f>
        <v>3.1373285741123427E-2</v>
      </c>
      <c r="L41" s="66">
        <f>[1]APR23!CL126</f>
        <v>18</v>
      </c>
      <c r="M41" s="145">
        <f>[1]APR23!CM126</f>
        <v>11</v>
      </c>
      <c r="N41" s="58">
        <f>[1]APR23!CN126</f>
        <v>-33</v>
      </c>
      <c r="O41" s="143">
        <f>[1]APR23!CO126</f>
        <v>-0.46478873239436619</v>
      </c>
      <c r="P41" s="36">
        <f>[1]APR23!CP126</f>
        <v>1.1216056670602124E-2</v>
      </c>
      <c r="Q41" s="49">
        <f>[1]APR23!CQ126</f>
        <v>1.8674381904260916E-2</v>
      </c>
      <c r="R41" s="146">
        <f>[1]APR23!CR126</f>
        <v>17</v>
      </c>
      <c r="S41" s="147">
        <f>[1]APR23!CS126</f>
        <v>12</v>
      </c>
    </row>
    <row r="42" spans="1:19" ht="14.25" x14ac:dyDescent="0.2">
      <c r="A42" s="8" t="s">
        <v>23</v>
      </c>
      <c r="B42" s="39">
        <f>[1]APR23!CB127</f>
        <v>280</v>
      </c>
      <c r="C42" s="17">
        <f>[1]APR23!CC127</f>
        <v>278</v>
      </c>
      <c r="D42" s="139">
        <f>[1]APR23!CD127</f>
        <v>0.99285714285714288</v>
      </c>
      <c r="E42" s="18">
        <f>[1]APR23!CE127</f>
        <v>209</v>
      </c>
      <c r="F42" s="17">
        <f>[1]APR23!CF127</f>
        <v>209</v>
      </c>
      <c r="G42" s="140">
        <f>[1]APR23!CG127</f>
        <v>1</v>
      </c>
      <c r="H42" s="58">
        <f>[1]APR23!CH127</f>
        <v>71</v>
      </c>
      <c r="I42" s="36">
        <f>[1]APR23!CI127</f>
        <v>0.33971291866028708</v>
      </c>
      <c r="J42" s="144">
        <f>[1]APR23!CJ127</f>
        <v>4.6799264582985126E-2</v>
      </c>
      <c r="K42" s="136">
        <f>[1]APR23!CK127</f>
        <v>3.9263573173022731E-2</v>
      </c>
      <c r="L42" s="66">
        <f>[1]APR23!CL127</f>
        <v>8</v>
      </c>
      <c r="M42" s="145">
        <f>[1]APR23!CM127</f>
        <v>10</v>
      </c>
      <c r="N42" s="58">
        <f>[1]APR23!CN127</f>
        <v>69</v>
      </c>
      <c r="O42" s="143">
        <f>[1]APR23!CO127</f>
        <v>0.33014354066985646</v>
      </c>
      <c r="P42" s="36">
        <f>[1]APR23!CP127</f>
        <v>8.2054309327036598E-2</v>
      </c>
      <c r="Q42" s="49">
        <f>[1]APR23!CQ127</f>
        <v>5.4971067859021568E-2</v>
      </c>
      <c r="R42" s="146">
        <f>[1]APR23!CR127</f>
        <v>5</v>
      </c>
      <c r="S42" s="147">
        <f>[1]APR23!CS127</f>
        <v>8</v>
      </c>
    </row>
    <row r="43" spans="1:19" ht="14.25" x14ac:dyDescent="0.2">
      <c r="A43" s="8" t="s">
        <v>24</v>
      </c>
      <c r="B43" s="39">
        <f>[1]APR23!CB128</f>
        <v>84</v>
      </c>
      <c r="C43" s="17">
        <f>[1]APR23!CC128</f>
        <v>84</v>
      </c>
      <c r="D43" s="139">
        <f>[1]APR23!CD128</f>
        <v>1</v>
      </c>
      <c r="E43" s="18">
        <f>[1]APR23!CE128</f>
        <v>364</v>
      </c>
      <c r="F43" s="17">
        <f>[1]APR23!CF128</f>
        <v>285</v>
      </c>
      <c r="G43" s="140">
        <f>[1]APR23!CG128</f>
        <v>0.78296703296703296</v>
      </c>
      <c r="H43" s="58">
        <f>[1]APR23!CH128</f>
        <v>-280</v>
      </c>
      <c r="I43" s="36">
        <f>[1]APR23!CI128</f>
        <v>-0.76923076923076927</v>
      </c>
      <c r="J43" s="144">
        <f>[1]APR23!CJ128</f>
        <v>1.4039779374895537E-2</v>
      </c>
      <c r="K43" s="136">
        <f>[1]APR23!CK128</f>
        <v>6.8382491076460647E-2</v>
      </c>
      <c r="L43" s="66">
        <f>[1]APR23!CL128</f>
        <v>13</v>
      </c>
      <c r="M43" s="145">
        <f>[1]APR23!CM128</f>
        <v>7</v>
      </c>
      <c r="N43" s="58">
        <f>[1]APR23!CN128</f>
        <v>-201</v>
      </c>
      <c r="O43" s="143">
        <f>[1]APR23!CO128</f>
        <v>-0.70526315789473681</v>
      </c>
      <c r="P43" s="36">
        <f>[1]APR23!CP128</f>
        <v>2.4793388429752067E-2</v>
      </c>
      <c r="Q43" s="49">
        <f>[1]APR23!CQ128</f>
        <v>7.4960547080483955E-2</v>
      </c>
      <c r="R43" s="146">
        <f>[1]APR23!CR128</f>
        <v>12</v>
      </c>
      <c r="S43" s="147">
        <f>[1]APR23!CS128</f>
        <v>5</v>
      </c>
    </row>
    <row r="44" spans="1:19" ht="14.25" x14ac:dyDescent="0.2">
      <c r="A44" s="8"/>
      <c r="B44" s="39"/>
      <c r="C44" s="17"/>
      <c r="D44" s="139"/>
      <c r="E44" s="18"/>
      <c r="F44" s="17"/>
      <c r="G44" s="140"/>
      <c r="H44" s="58"/>
      <c r="I44" s="36"/>
      <c r="J44" s="148"/>
      <c r="K44" s="136"/>
      <c r="L44" s="149"/>
      <c r="M44" s="145"/>
      <c r="N44" s="58"/>
      <c r="O44" s="36"/>
      <c r="P44" s="36"/>
      <c r="Q44" s="49"/>
      <c r="R44" s="34"/>
      <c r="S44" s="147"/>
    </row>
    <row r="45" spans="1:19" s="35" customFormat="1" ht="14.25" x14ac:dyDescent="0.2">
      <c r="A45" s="9" t="s">
        <v>25</v>
      </c>
      <c r="B45" s="39">
        <f>[1]APR23!CB130</f>
        <v>188</v>
      </c>
      <c r="C45" s="17">
        <f>[1]APR23!CC130</f>
        <v>188</v>
      </c>
      <c r="D45" s="139">
        <f>[1]APR23!CD130</f>
        <v>1</v>
      </c>
      <c r="E45" s="22"/>
      <c r="F45" s="20"/>
      <c r="G45" s="135"/>
      <c r="H45" s="57"/>
      <c r="I45" s="41"/>
      <c r="J45" s="144">
        <f>[1]APR23!CJ130</f>
        <v>3.1422363362861444E-2</v>
      </c>
      <c r="K45" s="136"/>
      <c r="L45" s="155"/>
      <c r="M45" s="153"/>
      <c r="N45" s="57"/>
      <c r="O45" s="41"/>
      <c r="P45" s="36">
        <f>[1]APR23!CP130</f>
        <v>5.5489964580873671E-2</v>
      </c>
      <c r="Q45" s="49"/>
      <c r="R45" s="156"/>
      <c r="S45" s="147"/>
    </row>
    <row r="46" spans="1:19" ht="14.25" x14ac:dyDescent="0.2">
      <c r="A46" s="8" t="s">
        <v>26</v>
      </c>
      <c r="B46" s="39">
        <f>[1]APR23!CB131</f>
        <v>5</v>
      </c>
      <c r="C46" s="17">
        <f>[1]APR23!CC131</f>
        <v>5</v>
      </c>
      <c r="D46" s="139">
        <f>[1]APR23!CD131</f>
        <v>1</v>
      </c>
      <c r="E46" s="18"/>
      <c r="F46" s="17"/>
      <c r="G46" s="140"/>
      <c r="H46" s="58"/>
      <c r="I46" s="36"/>
      <c r="J46" s="144">
        <f>[1]APR23!CJ131</f>
        <v>8.3570115326759154E-4</v>
      </c>
      <c r="K46" s="136"/>
      <c r="L46" s="66">
        <f>[1]APR23!CL131</f>
        <v>24</v>
      </c>
      <c r="M46" s="145"/>
      <c r="N46" s="58"/>
      <c r="O46" s="36"/>
      <c r="P46" s="36">
        <f>[1]APR23!CP131</f>
        <v>1.4757969303423849E-3</v>
      </c>
      <c r="Q46" s="49"/>
      <c r="R46" s="146">
        <f>[1]APR23!CR131</f>
        <v>24</v>
      </c>
      <c r="S46" s="147"/>
    </row>
    <row r="47" spans="1:19" ht="14.25" x14ac:dyDescent="0.2">
      <c r="A47" s="24" t="s">
        <v>27</v>
      </c>
      <c r="B47" s="39">
        <f>[1]APR23!CB132</f>
        <v>3</v>
      </c>
      <c r="C47" s="17">
        <f>[1]APR23!CC132</f>
        <v>3</v>
      </c>
      <c r="D47" s="139">
        <f>[1]APR23!CD132</f>
        <v>1</v>
      </c>
      <c r="E47" s="18"/>
      <c r="F47" s="17"/>
      <c r="G47" s="140"/>
      <c r="H47" s="58"/>
      <c r="I47" s="36"/>
      <c r="J47" s="157">
        <f>[1]APR23!CJ132</f>
        <v>5.0142069196055486E-4</v>
      </c>
      <c r="K47" s="136"/>
      <c r="L47" s="149"/>
      <c r="M47" s="145"/>
      <c r="N47" s="58"/>
      <c r="O47" s="36"/>
      <c r="P47" s="143">
        <f>[1]APR23!CP132</f>
        <v>8.8547815820543094E-4</v>
      </c>
      <c r="Q47" s="49"/>
      <c r="R47" s="34"/>
      <c r="S47" s="147"/>
    </row>
    <row r="48" spans="1:19" ht="14.25" x14ac:dyDescent="0.2">
      <c r="A48" s="24" t="s">
        <v>28</v>
      </c>
      <c r="B48" s="39">
        <f>[1]APR23!CB133</f>
        <v>0</v>
      </c>
      <c r="C48" s="17">
        <f>[1]APR23!CC133</f>
        <v>0</v>
      </c>
      <c r="D48" s="139">
        <f>[1]APR23!CD133</f>
        <v>0</v>
      </c>
      <c r="E48" s="18"/>
      <c r="F48" s="17"/>
      <c r="G48" s="140"/>
      <c r="H48" s="58"/>
      <c r="I48" s="36"/>
      <c r="J48" s="144">
        <f>[1]APR23!CJ133</f>
        <v>0</v>
      </c>
      <c r="K48" s="136"/>
      <c r="L48" s="158"/>
      <c r="M48" s="145"/>
      <c r="N48" s="58"/>
      <c r="O48" s="36"/>
      <c r="P48" s="36">
        <f>[1]APR23!CP133</f>
        <v>0</v>
      </c>
      <c r="Q48" s="49"/>
      <c r="R48" s="34"/>
      <c r="S48" s="147"/>
    </row>
    <row r="49" spans="1:19" ht="14.25" x14ac:dyDescent="0.2">
      <c r="A49" s="8" t="s">
        <v>29</v>
      </c>
      <c r="B49" s="39">
        <f>[1]APR23!CB134</f>
        <v>54</v>
      </c>
      <c r="C49" s="17">
        <f>[1]APR23!CC134</f>
        <v>54</v>
      </c>
      <c r="D49" s="139">
        <f>[1]APR23!CD134</f>
        <v>1</v>
      </c>
      <c r="E49" s="18">
        <f>[1]APR23!CE134</f>
        <v>30</v>
      </c>
      <c r="F49" s="17">
        <f>[1]APR23!CF134</f>
        <v>30</v>
      </c>
      <c r="G49" s="140">
        <f>[1]APR23!CG134</f>
        <v>1</v>
      </c>
      <c r="H49" s="58">
        <f>[1]APR23!CH134</f>
        <v>24</v>
      </c>
      <c r="I49" s="36">
        <f>[1]APR23!CI134</f>
        <v>0.8</v>
      </c>
      <c r="J49" s="144">
        <f>[1]APR23!CJ134</f>
        <v>9.0255724552899888E-3</v>
      </c>
      <c r="K49" s="136">
        <f>[1]APR23!CK134</f>
        <v>5.6359195942137889E-3</v>
      </c>
      <c r="L49" s="66">
        <f>[1]APR23!CL134</f>
        <v>15</v>
      </c>
      <c r="M49" s="145">
        <f>[1]APR23!CM134</f>
        <v>17</v>
      </c>
      <c r="N49" s="58">
        <f>[1]APR23!CN134</f>
        <v>24</v>
      </c>
      <c r="O49" s="143">
        <f>[1]APR23!CO134</f>
        <v>0.8</v>
      </c>
      <c r="P49" s="36">
        <f>[1]APR23!CP134</f>
        <v>1.5938606847697757E-2</v>
      </c>
      <c r="Q49" s="49">
        <f>[1]APR23!CQ134</f>
        <v>7.8905839032088372E-3</v>
      </c>
      <c r="R49" s="146">
        <f>[1]APR23!CR134</f>
        <v>14</v>
      </c>
      <c r="S49" s="147">
        <f>[1]APR23!CS134</f>
        <v>16</v>
      </c>
    </row>
    <row r="50" spans="1:19" ht="14.25" x14ac:dyDescent="0.2">
      <c r="A50" s="8" t="s">
        <v>30</v>
      </c>
      <c r="B50" s="39">
        <f>[1]APR23!CB135</f>
        <v>129</v>
      </c>
      <c r="C50" s="17">
        <f>[1]APR23!CC135</f>
        <v>129</v>
      </c>
      <c r="D50" s="139">
        <f>[1]APR23!CD135</f>
        <v>1</v>
      </c>
      <c r="E50" s="18">
        <f>[1]APR23!CE135</f>
        <v>44</v>
      </c>
      <c r="F50" s="17">
        <f>[1]APR23!CF135</f>
        <v>44</v>
      </c>
      <c r="G50" s="140">
        <f>[1]APR23!CG135</f>
        <v>1</v>
      </c>
      <c r="H50" s="58">
        <f>[1]APR23!CH135</f>
        <v>85</v>
      </c>
      <c r="I50" s="36">
        <f>[1]APR23!CI135</f>
        <v>1.9318181818181819</v>
      </c>
      <c r="J50" s="144">
        <f>[1]APR23!CJ135</f>
        <v>2.1561089754303861E-2</v>
      </c>
      <c r="K50" s="136">
        <f>[1]APR23!CK135</f>
        <v>8.2660154048468902E-3</v>
      </c>
      <c r="L50" s="66">
        <f>[1]APR23!CL135</f>
        <v>11</v>
      </c>
      <c r="M50" s="145">
        <f>[1]APR23!CM135</f>
        <v>16</v>
      </c>
      <c r="N50" s="58">
        <f>[1]APR23!CN135</f>
        <v>85</v>
      </c>
      <c r="O50" s="143">
        <f>[1]APR23!CO135</f>
        <v>1.9318181818181819</v>
      </c>
      <c r="P50" s="36">
        <f>[1]APR23!CP135</f>
        <v>3.807556080283353E-2</v>
      </c>
      <c r="Q50" s="49">
        <f>[1]APR23!CQ135</f>
        <v>1.1572856391372961E-2</v>
      </c>
      <c r="R50" s="146">
        <f>[1]APR23!CR135</f>
        <v>9</v>
      </c>
      <c r="S50" s="147">
        <f>[1]APR23!CS135</f>
        <v>15</v>
      </c>
    </row>
    <row r="51" spans="1:19" ht="14.25" x14ac:dyDescent="0.2">
      <c r="A51" s="8"/>
      <c r="B51" s="39"/>
      <c r="C51" s="17"/>
      <c r="D51" s="139"/>
      <c r="E51" s="18"/>
      <c r="F51" s="17"/>
      <c r="G51" s="140"/>
      <c r="H51" s="58"/>
      <c r="I51" s="36"/>
      <c r="J51" s="148"/>
      <c r="K51" s="136"/>
      <c r="L51" s="149"/>
      <c r="M51" s="145"/>
      <c r="N51" s="58"/>
      <c r="O51" s="36"/>
      <c r="P51" s="36"/>
      <c r="Q51" s="49"/>
      <c r="R51" s="34"/>
      <c r="S51" s="147"/>
    </row>
    <row r="52" spans="1:19" s="35" customFormat="1" ht="14.25" x14ac:dyDescent="0.2">
      <c r="A52" s="9" t="s">
        <v>31</v>
      </c>
      <c r="B52" s="39">
        <f>[1]APR23!CB137</f>
        <v>394</v>
      </c>
      <c r="C52" s="17">
        <f>[1]APR23!CC137</f>
        <v>240</v>
      </c>
      <c r="D52" s="139">
        <f>[1]APR23!CD137</f>
        <v>0.6091370558375635</v>
      </c>
      <c r="E52" s="22"/>
      <c r="F52" s="20"/>
      <c r="G52" s="135"/>
      <c r="H52" s="57"/>
      <c r="I52" s="41"/>
      <c r="J52" s="144">
        <f>[1]APR23!CJ137</f>
        <v>6.5853250877486211E-2</v>
      </c>
      <c r="K52" s="136"/>
      <c r="L52" s="155"/>
      <c r="M52" s="153"/>
      <c r="N52" s="57"/>
      <c r="O52" s="41"/>
      <c r="P52" s="36">
        <f>[1]APR23!CP137</f>
        <v>7.0838252656434481E-2</v>
      </c>
      <c r="Q52" s="49"/>
      <c r="R52" s="156"/>
      <c r="S52" s="147"/>
    </row>
    <row r="53" spans="1:19" ht="14.25" x14ac:dyDescent="0.2">
      <c r="A53" s="8" t="s">
        <v>32</v>
      </c>
      <c r="B53" s="39">
        <f>[1]APR23!CB138</f>
        <v>16</v>
      </c>
      <c r="C53" s="17">
        <f>[1]APR23!CC138</f>
        <v>16</v>
      </c>
      <c r="D53" s="139">
        <f>[1]APR23!CD138</f>
        <v>1</v>
      </c>
      <c r="E53" s="18"/>
      <c r="F53" s="17"/>
      <c r="G53" s="140"/>
      <c r="H53" s="58"/>
      <c r="I53" s="36"/>
      <c r="J53" s="144">
        <f>[1]APR23!CJ138</f>
        <v>2.674243690456293E-3</v>
      </c>
      <c r="K53" s="136"/>
      <c r="L53" s="66">
        <f>[1]APR23!CL138</f>
        <v>22</v>
      </c>
      <c r="M53" s="145"/>
      <c r="N53" s="58"/>
      <c r="O53" s="36"/>
      <c r="P53" s="36">
        <f>[1]APR23!CP138</f>
        <v>4.7225501770956314E-3</v>
      </c>
      <c r="Q53" s="49"/>
      <c r="R53" s="146">
        <f>[1]APR23!CR138</f>
        <v>22</v>
      </c>
      <c r="S53" s="147"/>
    </row>
    <row r="54" spans="1:19" ht="14.25" x14ac:dyDescent="0.2">
      <c r="A54" s="24" t="s">
        <v>33</v>
      </c>
      <c r="B54" s="39">
        <f>[1]APR23!CB139</f>
        <v>0</v>
      </c>
      <c r="C54" s="17">
        <f>[1]APR23!CC139</f>
        <v>0</v>
      </c>
      <c r="D54" s="139">
        <f>[1]APR23!CD139</f>
        <v>0</v>
      </c>
      <c r="E54" s="18"/>
      <c r="F54" s="17"/>
      <c r="G54" s="140"/>
      <c r="H54" s="58"/>
      <c r="I54" s="36"/>
      <c r="J54" s="144">
        <f>[1]APR23!CJ139</f>
        <v>0</v>
      </c>
      <c r="K54" s="136"/>
      <c r="L54" s="149"/>
      <c r="M54" s="145"/>
      <c r="N54" s="58"/>
      <c r="O54" s="36"/>
      <c r="P54" s="36">
        <f>[1]APR23!CP139</f>
        <v>0</v>
      </c>
      <c r="Q54" s="49"/>
      <c r="R54" s="34"/>
      <c r="S54" s="147"/>
    </row>
    <row r="55" spans="1:19" ht="14.25" x14ac:dyDescent="0.2">
      <c r="A55" s="24" t="s">
        <v>34</v>
      </c>
      <c r="B55" s="39">
        <f>[1]APR23!CB140</f>
        <v>0</v>
      </c>
      <c r="C55" s="17">
        <f>[1]APR23!CC140</f>
        <v>0</v>
      </c>
      <c r="D55" s="139">
        <f>[1]APR23!CD140</f>
        <v>0</v>
      </c>
      <c r="E55" s="18"/>
      <c r="F55" s="17"/>
      <c r="G55" s="140"/>
      <c r="H55" s="58"/>
      <c r="I55" s="36"/>
      <c r="J55" s="144">
        <f>[1]APR23!CJ140</f>
        <v>0</v>
      </c>
      <c r="K55" s="136"/>
      <c r="L55" s="158"/>
      <c r="M55" s="145"/>
      <c r="N55" s="58"/>
      <c r="O55" s="36"/>
      <c r="P55" s="36">
        <f>[1]APR23!CP140</f>
        <v>0</v>
      </c>
      <c r="Q55" s="49"/>
      <c r="R55" s="34"/>
      <c r="S55" s="147"/>
    </row>
    <row r="56" spans="1:19" ht="14.25" x14ac:dyDescent="0.2">
      <c r="A56" s="8" t="s">
        <v>35</v>
      </c>
      <c r="B56" s="39">
        <f>[1]APR23!CB141</f>
        <v>72</v>
      </c>
      <c r="C56" s="17">
        <f>[1]APR23!CC141</f>
        <v>72</v>
      </c>
      <c r="D56" s="139">
        <f>[1]APR23!CD141</f>
        <v>1</v>
      </c>
      <c r="E56" s="18">
        <f>[1]APR23!CE141</f>
        <v>64</v>
      </c>
      <c r="F56" s="17">
        <f>[1]APR23!CF141</f>
        <v>64</v>
      </c>
      <c r="G56" s="140">
        <f>[1]APR23!CG141</f>
        <v>1</v>
      </c>
      <c r="H56" s="58">
        <f>[1]APR23!CH141</f>
        <v>8</v>
      </c>
      <c r="I56" s="36">
        <f>[1]APR23!CI141</f>
        <v>0.125</v>
      </c>
      <c r="J56" s="144">
        <f>[1]APR23!CJ141</f>
        <v>1.2034096607053318E-2</v>
      </c>
      <c r="K56" s="136">
        <f>[1]APR23!CK141</f>
        <v>1.2023295134322751E-2</v>
      </c>
      <c r="L56" s="66">
        <f>[1]APR23!CL141</f>
        <v>14</v>
      </c>
      <c r="M56" s="145">
        <f>[1]APR23!CM141</f>
        <v>15</v>
      </c>
      <c r="N56" s="58">
        <f>[1]APR23!CN141</f>
        <v>8</v>
      </c>
      <c r="O56" s="143">
        <f>[1]APR23!CO141</f>
        <v>0.125</v>
      </c>
      <c r="P56" s="36">
        <f>[1]APR23!CP141</f>
        <v>2.1251475796930343E-2</v>
      </c>
      <c r="Q56" s="49">
        <f>[1]APR23!CQ141</f>
        <v>1.6833245660178853E-2</v>
      </c>
      <c r="R56" s="146">
        <f>[1]APR23!CR141</f>
        <v>13</v>
      </c>
      <c r="S56" s="147">
        <f>[1]APR23!CS141</f>
        <v>14</v>
      </c>
    </row>
    <row r="57" spans="1:19" ht="14.25" x14ac:dyDescent="0.2">
      <c r="A57" s="8" t="s">
        <v>36</v>
      </c>
      <c r="B57" s="39">
        <f>[1]APR23!CB142</f>
        <v>26</v>
      </c>
      <c r="C57" s="17">
        <f>[1]APR23!CC142</f>
        <v>20</v>
      </c>
      <c r="D57" s="139">
        <f>[1]APR23!CD142</f>
        <v>0.76923076923076927</v>
      </c>
      <c r="E57" s="18"/>
      <c r="F57" s="17"/>
      <c r="G57" s="140"/>
      <c r="H57" s="58"/>
      <c r="I57" s="36"/>
      <c r="J57" s="144">
        <f>[1]APR23!CJ142</f>
        <v>4.3456459969914759E-3</v>
      </c>
      <c r="K57" s="136"/>
      <c r="L57" s="66">
        <f>[1]APR23!CL142</f>
        <v>20</v>
      </c>
      <c r="M57" s="145"/>
      <c r="N57" s="58"/>
      <c r="O57" s="36"/>
      <c r="P57" s="36">
        <f>[1]APR23!CP142</f>
        <v>5.9031877213695395E-3</v>
      </c>
      <c r="Q57" s="49"/>
      <c r="R57" s="146">
        <f>[1]APR23!CR142</f>
        <v>20</v>
      </c>
      <c r="S57" s="147"/>
    </row>
    <row r="58" spans="1:19" ht="14.25" x14ac:dyDescent="0.2">
      <c r="A58" s="24" t="s">
        <v>37</v>
      </c>
      <c r="B58" s="39">
        <f>[1]APR23!CB143</f>
        <v>0</v>
      </c>
      <c r="C58" s="17">
        <f>[1]APR23!CC143</f>
        <v>0</v>
      </c>
      <c r="D58" s="139">
        <f>[1]APR23!CD143</f>
        <v>0</v>
      </c>
      <c r="E58" s="18">
        <f>[1]APR23!CE143</f>
        <v>0</v>
      </c>
      <c r="F58" s="17">
        <f>[1]APR23!CF143</f>
        <v>0</v>
      </c>
      <c r="G58" s="140">
        <f>[1]APR23!CG143</f>
        <v>0</v>
      </c>
      <c r="H58" s="58">
        <f>[1]APR23!CH143</f>
        <v>0</v>
      </c>
      <c r="I58" s="36"/>
      <c r="J58" s="144">
        <f>[1]APR23!CJ143</f>
        <v>0</v>
      </c>
      <c r="K58" s="136"/>
      <c r="L58" s="66"/>
      <c r="M58" s="145"/>
      <c r="N58" s="58"/>
      <c r="O58" s="143"/>
      <c r="P58" s="36">
        <f>[1]APR23!CP143</f>
        <v>0</v>
      </c>
      <c r="Q58" s="49"/>
      <c r="R58" s="146"/>
      <c r="S58" s="147"/>
    </row>
    <row r="59" spans="1:19" ht="14.25" x14ac:dyDescent="0.2">
      <c r="A59" s="24" t="s">
        <v>38</v>
      </c>
      <c r="B59" s="39">
        <f>[1]APR23!CB144</f>
        <v>2</v>
      </c>
      <c r="C59" s="17">
        <f>[1]APR23!CC144</f>
        <v>2</v>
      </c>
      <c r="D59" s="139">
        <f>[1]APR23!CD144</f>
        <v>1</v>
      </c>
      <c r="E59" s="18"/>
      <c r="F59" s="17"/>
      <c r="G59" s="140"/>
      <c r="H59" s="58"/>
      <c r="I59" s="36"/>
      <c r="J59" s="144">
        <f>[1]APR23!CJ144</f>
        <v>3.3428046130703663E-4</v>
      </c>
      <c r="K59" s="136"/>
      <c r="L59" s="158"/>
      <c r="M59" s="145"/>
      <c r="N59" s="58"/>
      <c r="O59" s="36"/>
      <c r="P59" s="36">
        <f>[1]APR23!CP144</f>
        <v>5.9031877213695393E-4</v>
      </c>
      <c r="Q59" s="49"/>
      <c r="R59" s="34"/>
      <c r="S59" s="147"/>
    </row>
    <row r="60" spans="1:19" ht="14.25" x14ac:dyDescent="0.2">
      <c r="A60" s="8" t="s">
        <v>39</v>
      </c>
      <c r="B60" s="39">
        <f>[1]APR23!CB145</f>
        <v>247</v>
      </c>
      <c r="C60" s="17">
        <f>[1]APR23!CC145</f>
        <v>99</v>
      </c>
      <c r="D60" s="139">
        <f>[1]APR23!CD145</f>
        <v>0.40080971659919029</v>
      </c>
      <c r="E60" s="18">
        <f>[1]APR23!CE145</f>
        <v>100</v>
      </c>
      <c r="F60" s="17">
        <f>[1]APR23!CF145</f>
        <v>79</v>
      </c>
      <c r="G60" s="140">
        <f>[1]APR23!CG145</f>
        <v>0.79</v>
      </c>
      <c r="H60" s="58">
        <f>[1]APR23!CH145</f>
        <v>147</v>
      </c>
      <c r="I60" s="36">
        <f>[1]APR23!CI145</f>
        <v>1.47</v>
      </c>
      <c r="J60" s="144">
        <f>[1]APR23!CJ145</f>
        <v>4.128363697141902E-2</v>
      </c>
      <c r="K60" s="136">
        <f>[1]APR23!CK145</f>
        <v>1.8786398647379299E-2</v>
      </c>
      <c r="L60" s="66">
        <f>[1]APR23!CL145</f>
        <v>9</v>
      </c>
      <c r="M60" s="145">
        <f>[1]APR23!CM145</f>
        <v>12</v>
      </c>
      <c r="N60" s="58">
        <f>[1]APR23!CN145</f>
        <v>20</v>
      </c>
      <c r="O60" s="143">
        <f>[1]APR23!CO145</f>
        <v>0.25316455696202533</v>
      </c>
      <c r="P60" s="36">
        <f>[1]APR23!CP145</f>
        <v>2.922077922077922E-2</v>
      </c>
      <c r="Q60" s="49">
        <f>[1]APR23!CQ145</f>
        <v>2.0778537611783273E-2</v>
      </c>
      <c r="R60" s="146">
        <f>[1]APR23!CR145</f>
        <v>11</v>
      </c>
      <c r="S60" s="147">
        <f>[1]APR23!CS145</f>
        <v>11</v>
      </c>
    </row>
    <row r="61" spans="1:19" ht="14.25" x14ac:dyDescent="0.2">
      <c r="A61" s="8" t="s">
        <v>40</v>
      </c>
      <c r="B61" s="39">
        <f>[1]APR23!CB146</f>
        <v>33</v>
      </c>
      <c r="C61" s="17">
        <f>[1]APR23!CC146</f>
        <v>33</v>
      </c>
      <c r="D61" s="139">
        <f>[1]APR23!CD146</f>
        <v>1</v>
      </c>
      <c r="E61" s="18"/>
      <c r="F61" s="17"/>
      <c r="G61" s="140"/>
      <c r="H61" s="58"/>
      <c r="I61" s="36"/>
      <c r="J61" s="144">
        <f>[1]APR23!CJ146</f>
        <v>5.5156276115661037E-3</v>
      </c>
      <c r="K61" s="136"/>
      <c r="L61" s="66">
        <f>[1]APR23!CL146</f>
        <v>19</v>
      </c>
      <c r="M61" s="145"/>
      <c r="N61" s="58"/>
      <c r="O61" s="36"/>
      <c r="P61" s="36">
        <f>[1]APR23!CP146</f>
        <v>9.74025974025974E-3</v>
      </c>
      <c r="Q61" s="49"/>
      <c r="R61" s="146">
        <f>[1]APR23!CR146</f>
        <v>19</v>
      </c>
      <c r="S61" s="147"/>
    </row>
    <row r="62" spans="1:19" ht="14.25" x14ac:dyDescent="0.2">
      <c r="A62" s="24" t="s">
        <v>41</v>
      </c>
      <c r="B62" s="39">
        <f>[1]APR23!CB147</f>
        <v>11</v>
      </c>
      <c r="C62" s="17">
        <f>[1]APR23!CC147</f>
        <v>11</v>
      </c>
      <c r="D62" s="139">
        <f>[1]APR23!CD147</f>
        <v>1</v>
      </c>
      <c r="E62" s="18">
        <f>[1]APR23!CE147</f>
        <v>17</v>
      </c>
      <c r="F62" s="17">
        <f>[1]APR23!CF147</f>
        <v>17</v>
      </c>
      <c r="G62" s="140">
        <f>[1]APR23!CG147</f>
        <v>1</v>
      </c>
      <c r="H62" s="58">
        <f>[1]APR23!CH147</f>
        <v>-6</v>
      </c>
      <c r="I62" s="36">
        <f>[1]APR23!CI147</f>
        <v>-0.35294117647058826</v>
      </c>
      <c r="J62" s="144">
        <f>[1]APR23!CJ147</f>
        <v>1.8385425371887014E-3</v>
      </c>
      <c r="K62" s="136">
        <f>[1]APR23!CK147</f>
        <v>3.1936877700544804E-3</v>
      </c>
      <c r="L62" s="66"/>
      <c r="M62" s="145"/>
      <c r="N62" s="58">
        <f>[1]APR23!CN147</f>
        <v>-6</v>
      </c>
      <c r="O62" s="143">
        <f>[1]APR23!CO147</f>
        <v>-0.35294117647058826</v>
      </c>
      <c r="P62" s="36">
        <f>[1]APR23!CP147</f>
        <v>3.246753246753247E-3</v>
      </c>
      <c r="Q62" s="49">
        <f>[1]APR23!CQ147</f>
        <v>4.4713308784850078E-3</v>
      </c>
      <c r="R62" s="146"/>
      <c r="S62" s="147"/>
    </row>
    <row r="63" spans="1:19" ht="14.25" x14ac:dyDescent="0.2">
      <c r="A63" s="25"/>
      <c r="B63" s="39"/>
      <c r="C63" s="17"/>
      <c r="D63" s="139"/>
      <c r="E63" s="18"/>
      <c r="F63" s="17"/>
      <c r="G63" s="140"/>
      <c r="H63" s="58"/>
      <c r="I63" s="36"/>
      <c r="J63" s="148"/>
      <c r="K63" s="136"/>
      <c r="L63" s="158"/>
      <c r="M63" s="145"/>
      <c r="N63" s="58"/>
      <c r="O63" s="36"/>
      <c r="P63" s="36"/>
      <c r="Q63" s="49"/>
      <c r="R63" s="34"/>
      <c r="S63" s="147"/>
    </row>
    <row r="64" spans="1:19" s="35" customFormat="1" ht="14.25" x14ac:dyDescent="0.2">
      <c r="A64" s="9" t="s">
        <v>42</v>
      </c>
      <c r="B64" s="39">
        <f>[1]APR23!CB149</f>
        <v>215</v>
      </c>
      <c r="C64" s="17">
        <f>[1]APR23!CC149</f>
        <v>198</v>
      </c>
      <c r="D64" s="139">
        <f>[1]APR23!CD149</f>
        <v>0.92093023255813955</v>
      </c>
      <c r="E64" s="22"/>
      <c r="F64" s="20"/>
      <c r="G64" s="135"/>
      <c r="H64" s="57"/>
      <c r="I64" s="41"/>
      <c r="J64" s="144">
        <f>[1]APR23!CJ149</f>
        <v>3.5935149590506435E-2</v>
      </c>
      <c r="K64" s="136"/>
      <c r="L64" s="155"/>
      <c r="M64" s="153"/>
      <c r="N64" s="57"/>
      <c r="O64" s="41"/>
      <c r="P64" s="36">
        <f>[1]APR23!CP149</f>
        <v>5.844155844155844E-2</v>
      </c>
      <c r="Q64" s="49"/>
      <c r="R64" s="156"/>
      <c r="S64" s="147"/>
    </row>
    <row r="65" spans="1:19" ht="14.25" x14ac:dyDescent="0.2">
      <c r="A65" s="8" t="s">
        <v>43</v>
      </c>
      <c r="B65" s="39">
        <f>[1]APR23!CB150</f>
        <v>20</v>
      </c>
      <c r="C65" s="17">
        <f>[1]APR23!CC150</f>
        <v>20</v>
      </c>
      <c r="D65" s="139">
        <f>[1]APR23!CD150</f>
        <v>1</v>
      </c>
      <c r="E65" s="18"/>
      <c r="F65" s="17"/>
      <c r="G65" s="140"/>
      <c r="H65" s="58"/>
      <c r="I65" s="36"/>
      <c r="J65" s="144">
        <f>[1]APR23!CJ150</f>
        <v>3.3428046130703662E-3</v>
      </c>
      <c r="K65" s="136"/>
      <c r="L65" s="66">
        <f>[1]APR23!CL150</f>
        <v>21</v>
      </c>
      <c r="M65" s="145"/>
      <c r="N65" s="58"/>
      <c r="O65" s="36"/>
      <c r="P65" s="36">
        <f>[1]APR23!CP150</f>
        <v>5.9031877213695395E-3</v>
      </c>
      <c r="Q65" s="49"/>
      <c r="R65" s="146">
        <f>[1]APR23!CR150</f>
        <v>20</v>
      </c>
      <c r="S65" s="147"/>
    </row>
    <row r="66" spans="1:19" ht="14.25" x14ac:dyDescent="0.2">
      <c r="A66" s="8" t="s">
        <v>44</v>
      </c>
      <c r="B66" s="39">
        <f>[1]APR23!CB151</f>
        <v>15</v>
      </c>
      <c r="C66" s="17">
        <f>[1]APR23!CC151</f>
        <v>13</v>
      </c>
      <c r="D66" s="139">
        <f>[1]APR23!CD151</f>
        <v>0.8666666666666667</v>
      </c>
      <c r="E66" s="18">
        <f>[1]APR23!CE151</f>
        <v>6</v>
      </c>
      <c r="F66" s="17">
        <f>[1]APR23!CF151</f>
        <v>6</v>
      </c>
      <c r="G66" s="140">
        <f>[1]APR23!CG151</f>
        <v>1</v>
      </c>
      <c r="H66" s="58">
        <f>[1]APR23!CH151</f>
        <v>9</v>
      </c>
      <c r="I66" s="36">
        <f>[1]APR23!CI151</f>
        <v>1.5</v>
      </c>
      <c r="J66" s="144">
        <f>[1]APR23!CJ151</f>
        <v>2.5071034598027745E-3</v>
      </c>
      <c r="K66" s="136">
        <f>[1]APR23!CK151</f>
        <v>1.1271839188427579E-3</v>
      </c>
      <c r="L66" s="66">
        <f>[1]APR23!CL151</f>
        <v>23</v>
      </c>
      <c r="M66" s="145">
        <f>[1]APR23!CM151</f>
        <v>18</v>
      </c>
      <c r="N66" s="58">
        <f>[1]APR23!CN151</f>
        <v>7</v>
      </c>
      <c r="O66" s="143">
        <f>[1]APR23!CO151</f>
        <v>1.1666666666666667</v>
      </c>
      <c r="P66" s="36">
        <f>[1]APR23!CP151</f>
        <v>3.8370720188902006E-3</v>
      </c>
      <c r="Q66" s="49">
        <f>[1]APR23!CQ151</f>
        <v>1.5781167806417674E-3</v>
      </c>
      <c r="R66" s="146">
        <f>[1]APR23!CR151</f>
        <v>23</v>
      </c>
      <c r="S66" s="147">
        <f>[1]APR23!CS151</f>
        <v>18</v>
      </c>
    </row>
    <row r="67" spans="1:19" ht="14.25" x14ac:dyDescent="0.2">
      <c r="A67" s="8" t="s">
        <v>45</v>
      </c>
      <c r="B67" s="39">
        <f>[1]APR23!CB152</f>
        <v>51</v>
      </c>
      <c r="C67" s="17">
        <f>[1]APR23!CC152</f>
        <v>47</v>
      </c>
      <c r="D67" s="139">
        <f>[1]APR23!CD152</f>
        <v>0.92156862745098034</v>
      </c>
      <c r="E67" s="18">
        <f>[1]APR23!CE152</f>
        <v>96</v>
      </c>
      <c r="F67" s="17">
        <f>[1]APR23!CF152</f>
        <v>67</v>
      </c>
      <c r="G67" s="140">
        <f>[1]APR23!CG152</f>
        <v>0.69791666666666663</v>
      </c>
      <c r="H67" s="58">
        <f>[1]APR23!CH152</f>
        <v>-45</v>
      </c>
      <c r="I67" s="36">
        <f>[1]APR23!CI152</f>
        <v>-0.46875</v>
      </c>
      <c r="J67" s="144">
        <f>[1]APR23!CJ152</f>
        <v>8.5241517633294333E-3</v>
      </c>
      <c r="K67" s="136">
        <f>[1]APR23!CK152</f>
        <v>1.8034942701484126E-2</v>
      </c>
      <c r="L67" s="66">
        <f>[1]APR23!CL152</f>
        <v>17</v>
      </c>
      <c r="M67" s="145">
        <f>[1]APR23!CM152</f>
        <v>13</v>
      </c>
      <c r="N67" s="58">
        <f>[1]APR23!CN152</f>
        <v>-20</v>
      </c>
      <c r="O67" s="143">
        <f>[1]APR23!CO152</f>
        <v>-0.29850746268656714</v>
      </c>
      <c r="P67" s="36">
        <f>[1]APR23!CP152</f>
        <v>1.3872491145218418E-2</v>
      </c>
      <c r="Q67" s="49">
        <f>[1]APR23!CQ152</f>
        <v>1.7622304050499738E-2</v>
      </c>
      <c r="R67" s="146">
        <f>[1]APR23!CR152</f>
        <v>16</v>
      </c>
      <c r="S67" s="147">
        <f>[1]APR23!CS152</f>
        <v>13</v>
      </c>
    </row>
    <row r="68" spans="1:19" ht="14.25" x14ac:dyDescent="0.2">
      <c r="A68" s="8" t="s">
        <v>46</v>
      </c>
      <c r="B68" s="39">
        <f>[1]APR23!CB153</f>
        <v>129</v>
      </c>
      <c r="C68" s="17">
        <f>[1]APR23!CC153</f>
        <v>118</v>
      </c>
      <c r="D68" s="139">
        <f>[1]APR23!CD153</f>
        <v>0.9147286821705426</v>
      </c>
      <c r="E68" s="18"/>
      <c r="F68" s="17"/>
      <c r="G68" s="140"/>
      <c r="H68" s="58"/>
      <c r="I68" s="36"/>
      <c r="J68" s="144">
        <f>[1]APR23!CJ153</f>
        <v>2.1561089754303861E-2</v>
      </c>
      <c r="K68" s="136"/>
      <c r="L68" s="66">
        <f>[1]APR23!CL153</f>
        <v>11</v>
      </c>
      <c r="M68" s="149"/>
      <c r="N68" s="58"/>
      <c r="O68" s="36"/>
      <c r="P68" s="36">
        <f>[1]APR23!CP153</f>
        <v>3.4828807556080282E-2</v>
      </c>
      <c r="Q68" s="49"/>
      <c r="R68" s="146">
        <f>[1]APR23!CR153</f>
        <v>10</v>
      </c>
      <c r="S68" s="47"/>
    </row>
    <row r="69" spans="1:19" ht="14.25" x14ac:dyDescent="0.2">
      <c r="A69" s="24" t="s">
        <v>47</v>
      </c>
      <c r="B69" s="39">
        <f>[1]APR23!CB154</f>
        <v>11</v>
      </c>
      <c r="C69" s="17">
        <f>[1]APR23!CC154</f>
        <v>11</v>
      </c>
      <c r="D69" s="139">
        <f>[1]APR23!CD154</f>
        <v>1</v>
      </c>
      <c r="E69" s="18">
        <f>[1]APR23!CE154</f>
        <v>7</v>
      </c>
      <c r="F69" s="17">
        <f>[1]APR23!CF154</f>
        <v>7</v>
      </c>
      <c r="G69" s="140">
        <f>[1]APR23!CG154</f>
        <v>1</v>
      </c>
      <c r="H69" s="58">
        <f>[1]APR23!CH154</f>
        <v>4</v>
      </c>
      <c r="I69" s="36">
        <f>[1]APR23!CI154</f>
        <v>0.5714285714285714</v>
      </c>
      <c r="J69" s="56">
        <f>[1]APR23!CJ154</f>
        <v>1.8385425371887014E-3</v>
      </c>
      <c r="K69" s="56">
        <f>[1]APR23!CK154</f>
        <v>1.3150479053165509E-3</v>
      </c>
      <c r="L69" s="66"/>
      <c r="M69" s="145"/>
      <c r="N69" s="58">
        <f>[1]APR23!CN154</f>
        <v>4</v>
      </c>
      <c r="O69" s="143">
        <f>[1]APR23!CO154</f>
        <v>0.5714285714285714</v>
      </c>
      <c r="P69" s="36">
        <f>[1]APR23!CP154</f>
        <v>3.246753246753247E-3</v>
      </c>
      <c r="Q69" s="49">
        <f>[1]APR23!CQ154</f>
        <v>1.841136244082062E-3</v>
      </c>
      <c r="R69" s="44"/>
      <c r="S69" s="47"/>
    </row>
    <row r="70" spans="1:19" ht="15" thickBot="1" x14ac:dyDescent="0.25">
      <c r="A70" s="28"/>
      <c r="B70" s="40"/>
      <c r="C70" s="26"/>
      <c r="D70" s="32"/>
      <c r="E70" s="27"/>
      <c r="F70" s="26"/>
      <c r="G70" s="29"/>
      <c r="H70" s="77"/>
      <c r="I70" s="52"/>
      <c r="J70" s="52"/>
      <c r="K70" s="26"/>
      <c r="L70" s="75"/>
      <c r="M70" s="82"/>
      <c r="N70" s="31"/>
      <c r="O70" s="54"/>
      <c r="P70" s="26"/>
      <c r="Q70" s="26"/>
      <c r="R70" s="52"/>
      <c r="S70" s="71"/>
    </row>
    <row r="71" spans="1:19" ht="15" thickTop="1" x14ac:dyDescent="0.2">
      <c r="A71" s="1"/>
      <c r="B71" s="2"/>
      <c r="C71" s="2"/>
      <c r="D71" s="1"/>
      <c r="E71" s="1"/>
      <c r="F71" s="1"/>
      <c r="G71" s="1"/>
      <c r="H71" s="12"/>
      <c r="I71" s="12"/>
      <c r="J71" s="12"/>
      <c r="K71" s="1"/>
      <c r="L71" s="5"/>
      <c r="M71" s="50"/>
      <c r="N71" s="1"/>
      <c r="O71" s="51"/>
      <c r="P71" s="4"/>
      <c r="Q71" s="1"/>
      <c r="R71" s="12"/>
      <c r="S71" s="12"/>
    </row>
    <row r="72" spans="1:19" ht="14.25" x14ac:dyDescent="0.2">
      <c r="A72" s="15" t="s">
        <v>70</v>
      </c>
      <c r="B72" s="2"/>
      <c r="C72" s="2"/>
      <c r="D72" s="1"/>
      <c r="E72" s="1"/>
      <c r="F72" s="1"/>
      <c r="G72" s="1"/>
      <c r="H72" s="12"/>
      <c r="I72" s="12"/>
      <c r="J72" s="12"/>
      <c r="K72" s="1"/>
      <c r="L72" s="5"/>
      <c r="M72" s="50"/>
      <c r="N72" s="1"/>
      <c r="O72" s="51"/>
      <c r="P72" s="4"/>
      <c r="Q72" s="1"/>
      <c r="R72" s="12"/>
      <c r="S72" s="12"/>
    </row>
    <row r="73" spans="1:19" ht="14.25" x14ac:dyDescent="0.2">
      <c r="A73" s="15" t="s">
        <v>48</v>
      </c>
      <c r="B73" s="2"/>
      <c r="C73" s="2"/>
      <c r="D73" s="1"/>
      <c r="E73" s="1"/>
      <c r="F73" s="1"/>
      <c r="G73" s="1"/>
      <c r="H73" s="12"/>
      <c r="I73" s="12"/>
      <c r="J73" s="12"/>
      <c r="K73" s="1"/>
      <c r="L73" s="5"/>
      <c r="M73" s="50"/>
      <c r="N73" s="1"/>
      <c r="O73" s="51"/>
      <c r="P73" s="4"/>
      <c r="Q73" s="1"/>
      <c r="R73" s="12"/>
      <c r="S73" s="12"/>
    </row>
    <row r="74" spans="1:19" ht="14.25" x14ac:dyDescent="0.2">
      <c r="A74" s="16" t="s">
        <v>49</v>
      </c>
      <c r="B74" s="1"/>
      <c r="C74" s="1"/>
      <c r="D74" s="1"/>
      <c r="E74" s="1"/>
      <c r="F74" s="1"/>
      <c r="G74" s="1"/>
      <c r="H74" s="13"/>
      <c r="I74" s="12"/>
      <c r="J74" s="12"/>
      <c r="K74" s="1"/>
      <c r="L74" s="5"/>
      <c r="M74" s="5"/>
      <c r="N74" s="1"/>
      <c r="O74" s="51"/>
      <c r="P74" s="1"/>
      <c r="Q74" s="1"/>
      <c r="R74" s="14"/>
      <c r="S74" s="12"/>
    </row>
    <row r="75" spans="1:19" ht="14.25" x14ac:dyDescent="0.2">
      <c r="A75" s="16" t="s">
        <v>50</v>
      </c>
      <c r="B75" s="1"/>
      <c r="C75" s="1"/>
      <c r="D75" s="1"/>
      <c r="E75" s="1"/>
      <c r="F75" s="1"/>
      <c r="G75" s="1"/>
      <c r="H75" s="13"/>
      <c r="I75" s="12"/>
      <c r="J75" s="12"/>
      <c r="K75" s="1"/>
      <c r="L75" s="5"/>
      <c r="M75" s="5"/>
      <c r="N75" s="1"/>
      <c r="O75" s="51"/>
      <c r="P75" s="1"/>
      <c r="Q75" s="1"/>
      <c r="R75" s="14"/>
      <c r="S75" s="12"/>
    </row>
    <row r="76" spans="1:19" ht="14.25" x14ac:dyDescent="0.2">
      <c r="A76" s="16" t="s">
        <v>51</v>
      </c>
      <c r="B76" s="1"/>
      <c r="C76" s="1"/>
      <c r="D76" s="1"/>
      <c r="E76" s="1"/>
      <c r="F76" s="1"/>
      <c r="G76" s="1"/>
      <c r="H76" s="13"/>
      <c r="I76" s="12"/>
      <c r="J76" s="12"/>
      <c r="K76" s="1"/>
      <c r="L76" s="5"/>
      <c r="M76" s="5"/>
      <c r="N76" s="1"/>
      <c r="O76" s="51"/>
      <c r="P76" s="1"/>
      <c r="Q76" s="1"/>
      <c r="R76" s="14"/>
      <c r="S76" s="12"/>
    </row>
    <row r="77" spans="1:19" ht="14.25" x14ac:dyDescent="0.2">
      <c r="A77" s="16" t="s">
        <v>52</v>
      </c>
      <c r="B77" s="1"/>
      <c r="C77" s="1"/>
      <c r="D77" s="1"/>
      <c r="E77" s="1"/>
      <c r="F77" s="1"/>
      <c r="G77" s="1"/>
      <c r="H77" s="13"/>
      <c r="I77" s="12"/>
      <c r="J77" s="12"/>
      <c r="K77" s="1"/>
      <c r="L77" s="5"/>
      <c r="M77" s="5"/>
      <c r="N77" s="1"/>
      <c r="O77" s="51"/>
      <c r="P77" s="1"/>
      <c r="Q77" s="1"/>
      <c r="R77" s="14"/>
      <c r="S77" s="12"/>
    </row>
    <row r="78" spans="1:19" ht="14.25" x14ac:dyDescent="0.2">
      <c r="A78" s="16" t="s">
        <v>53</v>
      </c>
      <c r="B78" s="1"/>
      <c r="C78" s="1"/>
      <c r="D78" s="1"/>
      <c r="E78" s="1"/>
      <c r="F78" s="1"/>
      <c r="G78" s="1"/>
      <c r="H78" s="13"/>
      <c r="I78" s="12"/>
      <c r="J78" s="12"/>
      <c r="K78" s="1"/>
      <c r="L78" s="5"/>
      <c r="M78" s="5"/>
      <c r="N78" s="1"/>
      <c r="O78" s="51"/>
      <c r="P78" s="1"/>
      <c r="Q78" s="1"/>
      <c r="R78" s="14"/>
      <c r="S78" s="12"/>
    </row>
    <row r="79" spans="1:19" ht="14.25" x14ac:dyDescent="0.2">
      <c r="A79" s="16" t="s">
        <v>54</v>
      </c>
      <c r="B79" s="1"/>
      <c r="C79" s="1"/>
      <c r="D79" s="1"/>
      <c r="E79" s="1"/>
      <c r="F79" s="1"/>
      <c r="G79" s="1"/>
      <c r="H79" s="13"/>
      <c r="I79" s="12"/>
      <c r="J79" s="12"/>
      <c r="K79" s="1"/>
      <c r="L79" s="5"/>
      <c r="M79" s="5"/>
      <c r="N79" s="1"/>
      <c r="O79" s="51"/>
      <c r="P79" s="1"/>
      <c r="Q79" s="1"/>
      <c r="R79" s="14"/>
      <c r="S79" s="12"/>
    </row>
    <row r="80" spans="1:19" ht="14.25" x14ac:dyDescent="0.2">
      <c r="A80" s="16" t="s">
        <v>55</v>
      </c>
      <c r="B80" s="1"/>
      <c r="C80" s="1"/>
      <c r="D80" s="1"/>
      <c r="E80" s="1"/>
      <c r="F80" s="1"/>
      <c r="G80" s="1"/>
      <c r="H80" s="13"/>
      <c r="I80" s="12"/>
      <c r="J80" s="12"/>
      <c r="K80" s="1"/>
      <c r="L80" s="5"/>
      <c r="M80" s="5"/>
      <c r="N80" s="1"/>
      <c r="O80" s="51"/>
      <c r="P80" s="1"/>
      <c r="Q80" s="1"/>
      <c r="R80" s="14"/>
      <c r="S80" s="12"/>
    </row>
    <row r="81" spans="1:19" ht="14.25" x14ac:dyDescent="0.2">
      <c r="A81" s="16" t="s">
        <v>67</v>
      </c>
      <c r="B81" s="1"/>
      <c r="C81" s="1"/>
      <c r="D81" s="1"/>
      <c r="E81" s="1"/>
      <c r="F81" s="1"/>
      <c r="G81" s="1"/>
      <c r="H81" s="13"/>
      <c r="I81" s="12"/>
      <c r="J81" s="12"/>
      <c r="K81" s="1"/>
      <c r="L81" s="5"/>
      <c r="M81" s="5"/>
      <c r="N81" s="1"/>
      <c r="O81" s="51"/>
      <c r="P81" s="1"/>
      <c r="Q81" s="1"/>
      <c r="R81" s="14"/>
      <c r="S81" s="12"/>
    </row>
    <row r="82" spans="1:19" ht="14.25" x14ac:dyDescent="0.2">
      <c r="A82" s="16" t="s">
        <v>68</v>
      </c>
      <c r="B82" s="1"/>
      <c r="C82" s="1"/>
      <c r="D82" s="1"/>
      <c r="E82" s="1"/>
      <c r="F82" s="1"/>
      <c r="G82" s="1"/>
      <c r="H82" s="13"/>
      <c r="I82" s="12"/>
      <c r="J82" s="12"/>
      <c r="K82" s="1"/>
      <c r="L82" s="5"/>
      <c r="M82" s="5"/>
      <c r="N82" s="1"/>
      <c r="O82" s="51"/>
      <c r="P82" s="1"/>
      <c r="Q82" s="1"/>
      <c r="R82" s="14"/>
      <c r="S82" s="12"/>
    </row>
    <row r="83" spans="1:19" x14ac:dyDescent="0.2">
      <c r="A83" s="11" t="s">
        <v>69</v>
      </c>
    </row>
    <row r="84" spans="1:19" ht="14.25" x14ac:dyDescent="0.2">
      <c r="A84" s="1"/>
    </row>
    <row r="85" spans="1:19" ht="14.25" x14ac:dyDescent="0.2">
      <c r="A85" s="1"/>
    </row>
    <row r="86" spans="1:19" ht="14.25" x14ac:dyDescent="0.2">
      <c r="A86" s="1"/>
    </row>
    <row r="87" spans="1:19" ht="14.25" x14ac:dyDescent="0.2">
      <c r="A87" s="1"/>
    </row>
    <row r="88" spans="1:19" ht="14.25" x14ac:dyDescent="0.2">
      <c r="A88" s="1"/>
    </row>
    <row r="89" spans="1:19" ht="14.25" x14ac:dyDescent="0.2">
      <c r="A89" s="1"/>
    </row>
    <row r="90" spans="1:19" ht="14.25" x14ac:dyDescent="0.2">
      <c r="A90" s="1"/>
    </row>
    <row r="91" spans="1:19" ht="14.25" x14ac:dyDescent="0.2">
      <c r="A91" s="1"/>
    </row>
    <row r="92" spans="1:19" ht="14.25" x14ac:dyDescent="0.2">
      <c r="A92" s="1"/>
    </row>
    <row r="93" spans="1:19" ht="14.25" x14ac:dyDescent="0.2">
      <c r="A93" s="1"/>
    </row>
    <row r="94" spans="1:19" ht="14.25" x14ac:dyDescent="0.2">
      <c r="A94" s="1"/>
    </row>
    <row r="95" spans="1:19" ht="14.25" x14ac:dyDescent="0.2">
      <c r="A95" s="1"/>
    </row>
    <row r="96" spans="1:19" ht="14.25" x14ac:dyDescent="0.2">
      <c r="A96" s="1"/>
    </row>
    <row r="97" spans="1:1" ht="14.25" x14ac:dyDescent="0.2">
      <c r="A97" s="1"/>
    </row>
    <row r="98" spans="1:1" ht="14.25" x14ac:dyDescent="0.2">
      <c r="A98" s="1"/>
    </row>
    <row r="99" spans="1:1" ht="14.25" x14ac:dyDescent="0.2">
      <c r="A99" s="1"/>
    </row>
    <row r="100" spans="1:1" ht="14.25" x14ac:dyDescent="0.2">
      <c r="A100" s="1"/>
    </row>
    <row r="101" spans="1:1" ht="14.25" x14ac:dyDescent="0.2">
      <c r="A101" s="1"/>
    </row>
    <row r="102" spans="1:1" ht="14.25" x14ac:dyDescent="0.2">
      <c r="A102" s="1"/>
    </row>
    <row r="103" spans="1:1" ht="14.25" x14ac:dyDescent="0.2">
      <c r="A103" s="1"/>
    </row>
    <row r="104" spans="1:1" ht="14.25" x14ac:dyDescent="0.2">
      <c r="A104" s="1"/>
    </row>
    <row r="105" spans="1:1" ht="14.25" x14ac:dyDescent="0.2">
      <c r="A105" s="1"/>
    </row>
    <row r="106" spans="1:1" ht="14.25" x14ac:dyDescent="0.2">
      <c r="A106" s="1"/>
    </row>
    <row r="107" spans="1:1" ht="14.25" x14ac:dyDescent="0.2">
      <c r="A107" s="1"/>
    </row>
    <row r="108" spans="1:1" ht="14.25" x14ac:dyDescent="0.2">
      <c r="A108" s="1"/>
    </row>
    <row r="109" spans="1:1" ht="14.25" x14ac:dyDescent="0.2">
      <c r="A109" s="1"/>
    </row>
    <row r="110" spans="1:1" ht="14.25" x14ac:dyDescent="0.2">
      <c r="A110" s="1"/>
    </row>
    <row r="111" spans="1:1" ht="14.25" x14ac:dyDescent="0.2">
      <c r="A111" s="1"/>
    </row>
    <row r="112" spans="1:1" ht="14.25" x14ac:dyDescent="0.2">
      <c r="A112" s="1"/>
    </row>
    <row r="113" spans="1:1" ht="14.25" x14ac:dyDescent="0.2">
      <c r="A113" s="1"/>
    </row>
    <row r="114" spans="1:1" ht="14.25" x14ac:dyDescent="0.2">
      <c r="A114" s="1"/>
    </row>
    <row r="115" spans="1:1" ht="14.25" x14ac:dyDescent="0.2">
      <c r="A115" s="1"/>
    </row>
    <row r="116" spans="1:1" ht="14.25" x14ac:dyDescent="0.2">
      <c r="A116" s="1"/>
    </row>
    <row r="117" spans="1:1" ht="14.25" x14ac:dyDescent="0.2">
      <c r="A117" s="1"/>
    </row>
    <row r="118" spans="1:1" ht="14.25" x14ac:dyDescent="0.2">
      <c r="A118" s="1"/>
    </row>
    <row r="119" spans="1:1" ht="14.25" x14ac:dyDescent="0.2">
      <c r="A119" s="1"/>
    </row>
    <row r="120" spans="1:1" ht="14.25" x14ac:dyDescent="0.2">
      <c r="A120" s="1"/>
    </row>
    <row r="121" spans="1:1" ht="14.25" x14ac:dyDescent="0.2">
      <c r="A121" s="1"/>
    </row>
    <row r="122" spans="1:1" ht="14.25" x14ac:dyDescent="0.2">
      <c r="A122" s="1"/>
    </row>
    <row r="123" spans="1:1" ht="14.25" x14ac:dyDescent="0.2">
      <c r="A123" s="1"/>
    </row>
    <row r="124" spans="1:1" ht="14.25" x14ac:dyDescent="0.2">
      <c r="A124" s="1"/>
    </row>
    <row r="125" spans="1:1" ht="14.25" x14ac:dyDescent="0.2">
      <c r="A125" s="1"/>
    </row>
    <row r="126" spans="1:1" ht="14.25" x14ac:dyDescent="0.2">
      <c r="A126" s="1"/>
    </row>
    <row r="127" spans="1:1" ht="14.25" x14ac:dyDescent="0.2">
      <c r="A127" s="1"/>
    </row>
    <row r="128" spans="1:1" ht="14.25" x14ac:dyDescent="0.2">
      <c r="A128" s="1"/>
    </row>
    <row r="129" spans="1:1" ht="14.25" x14ac:dyDescent="0.2">
      <c r="A129" s="1"/>
    </row>
    <row r="130" spans="1:1" ht="14.25" x14ac:dyDescent="0.2">
      <c r="A130" s="1"/>
    </row>
    <row r="131" spans="1:1" ht="14.25" x14ac:dyDescent="0.2">
      <c r="A131" s="1"/>
    </row>
    <row r="132" spans="1:1" ht="14.25" x14ac:dyDescent="0.2">
      <c r="A132" s="1"/>
    </row>
    <row r="133" spans="1:1" ht="14.25" x14ac:dyDescent="0.2">
      <c r="A133" s="1"/>
    </row>
    <row r="134" spans="1:1" ht="14.25" x14ac:dyDescent="0.2">
      <c r="A134" s="1"/>
    </row>
    <row r="135" spans="1:1" ht="14.25" x14ac:dyDescent="0.2">
      <c r="A135" s="1"/>
    </row>
    <row r="136" spans="1:1" ht="14.25" x14ac:dyDescent="0.2">
      <c r="A136" s="1"/>
    </row>
    <row r="137" spans="1:1" ht="14.25" x14ac:dyDescent="0.2">
      <c r="A137" s="1"/>
    </row>
    <row r="138" spans="1:1" ht="14.25" x14ac:dyDescent="0.2">
      <c r="A138" s="1"/>
    </row>
    <row r="139" spans="1:1" ht="14.25" x14ac:dyDescent="0.2">
      <c r="A139" s="1"/>
    </row>
    <row r="140" spans="1:1" ht="14.25" x14ac:dyDescent="0.2">
      <c r="A140" s="1"/>
    </row>
    <row r="141" spans="1:1" ht="14.25" x14ac:dyDescent="0.2">
      <c r="A141" s="1"/>
    </row>
    <row r="142" spans="1:1" ht="14.25" x14ac:dyDescent="0.2">
      <c r="A142" s="1"/>
    </row>
    <row r="143" spans="1:1" ht="14.25" x14ac:dyDescent="0.2">
      <c r="A143" s="1"/>
    </row>
    <row r="144" spans="1:1" ht="14.25" x14ac:dyDescent="0.2">
      <c r="A144" s="1"/>
    </row>
    <row r="145" spans="1:1" ht="14.25" x14ac:dyDescent="0.2">
      <c r="A145" s="1"/>
    </row>
    <row r="146" spans="1:1" ht="14.25" x14ac:dyDescent="0.2">
      <c r="A146" s="1"/>
    </row>
    <row r="147" spans="1:1" ht="14.25" x14ac:dyDescent="0.2">
      <c r="A147" s="1"/>
    </row>
    <row r="148" spans="1:1" ht="14.25" x14ac:dyDescent="0.2">
      <c r="A148" s="1"/>
    </row>
    <row r="149" spans="1:1" ht="14.25" x14ac:dyDescent="0.2">
      <c r="A149" s="1"/>
    </row>
    <row r="150" spans="1:1" ht="14.25" x14ac:dyDescent="0.2">
      <c r="A150" s="1"/>
    </row>
    <row r="151" spans="1:1" ht="14.25" x14ac:dyDescent="0.2">
      <c r="A151" s="1"/>
    </row>
    <row r="152" spans="1:1" ht="14.25" x14ac:dyDescent="0.2">
      <c r="A152" s="1"/>
    </row>
    <row r="153" spans="1:1" ht="14.25" x14ac:dyDescent="0.2">
      <c r="A153" s="1"/>
    </row>
    <row r="154" spans="1:1" ht="14.25" x14ac:dyDescent="0.2">
      <c r="A154" s="1"/>
    </row>
    <row r="155" spans="1:1" ht="14.25" x14ac:dyDescent="0.2">
      <c r="A155" s="1"/>
    </row>
    <row r="156" spans="1:1" ht="14.25" x14ac:dyDescent="0.2">
      <c r="A156" s="1"/>
    </row>
    <row r="157" spans="1:1" ht="14.25" x14ac:dyDescent="0.2">
      <c r="A157" s="1"/>
    </row>
    <row r="158" spans="1:1" ht="14.25" x14ac:dyDescent="0.2">
      <c r="A158" s="1"/>
    </row>
    <row r="159" spans="1:1" ht="14.25" x14ac:dyDescent="0.2">
      <c r="A159" s="1"/>
    </row>
    <row r="160" spans="1:1" ht="14.25" x14ac:dyDescent="0.2">
      <c r="A160" s="1"/>
    </row>
    <row r="161" spans="1:1" ht="14.25" x14ac:dyDescent="0.2">
      <c r="A161" s="1"/>
    </row>
    <row r="162" spans="1:1" ht="14.25" x14ac:dyDescent="0.2">
      <c r="A162" s="1"/>
    </row>
    <row r="163" spans="1:1" ht="14.25" x14ac:dyDescent="0.2">
      <c r="A163" s="1"/>
    </row>
    <row r="164" spans="1:1" ht="14.25" x14ac:dyDescent="0.2">
      <c r="A164" s="1"/>
    </row>
    <row r="165" spans="1:1" ht="14.25" x14ac:dyDescent="0.2">
      <c r="A165" s="1"/>
    </row>
    <row r="166" spans="1:1" ht="14.25" x14ac:dyDescent="0.2">
      <c r="A166" s="1"/>
    </row>
    <row r="167" spans="1:1" ht="14.25" x14ac:dyDescent="0.2">
      <c r="A167" s="1"/>
    </row>
    <row r="168" spans="1:1" ht="14.25" x14ac:dyDescent="0.2">
      <c r="A168" s="1"/>
    </row>
    <row r="169" spans="1:1" ht="14.25" x14ac:dyDescent="0.2">
      <c r="A169" s="1"/>
    </row>
    <row r="170" spans="1:1" ht="14.25" x14ac:dyDescent="0.2">
      <c r="A170" s="1"/>
    </row>
    <row r="171" spans="1:1" ht="14.25" x14ac:dyDescent="0.2">
      <c r="A171" s="1"/>
    </row>
    <row r="172" spans="1:1" ht="14.25" x14ac:dyDescent="0.2">
      <c r="A172" s="1"/>
    </row>
    <row r="173" spans="1:1" ht="14.25" x14ac:dyDescent="0.2">
      <c r="A173" s="1"/>
    </row>
    <row r="174" spans="1:1" ht="14.25" x14ac:dyDescent="0.2">
      <c r="A174" s="1"/>
    </row>
    <row r="175" spans="1:1" ht="14.25" x14ac:dyDescent="0.2">
      <c r="A175" s="1"/>
    </row>
    <row r="176" spans="1:1" ht="14.25" x14ac:dyDescent="0.2">
      <c r="A176" s="1"/>
    </row>
    <row r="177" spans="1:1" ht="14.25" x14ac:dyDescent="0.2">
      <c r="A177" s="1"/>
    </row>
    <row r="178" spans="1:1" ht="14.25" x14ac:dyDescent="0.2">
      <c r="A178" s="1"/>
    </row>
    <row r="179" spans="1:1" ht="14.25" x14ac:dyDescent="0.2">
      <c r="A179" s="1"/>
    </row>
    <row r="180" spans="1:1" ht="14.25" x14ac:dyDescent="0.2">
      <c r="A180" s="1"/>
    </row>
    <row r="181" spans="1:1" ht="14.25" x14ac:dyDescent="0.2">
      <c r="A181" s="1"/>
    </row>
    <row r="182" spans="1:1" ht="14.25" x14ac:dyDescent="0.2">
      <c r="A182" s="1"/>
    </row>
    <row r="183" spans="1:1" ht="14.25" x14ac:dyDescent="0.2">
      <c r="A183" s="1"/>
    </row>
    <row r="184" spans="1:1" ht="14.25" x14ac:dyDescent="0.2">
      <c r="A184" s="1"/>
    </row>
    <row r="185" spans="1:1" ht="14.25" x14ac:dyDescent="0.2">
      <c r="A185" s="1"/>
    </row>
    <row r="186" spans="1:1" ht="14.25" x14ac:dyDescent="0.2">
      <c r="A186" s="1"/>
    </row>
    <row r="187" spans="1:1" ht="14.25" x14ac:dyDescent="0.2">
      <c r="A187" s="1"/>
    </row>
    <row r="188" spans="1:1" ht="14.25" x14ac:dyDescent="0.2">
      <c r="A188" s="1"/>
    </row>
    <row r="189" spans="1:1" ht="14.25" x14ac:dyDescent="0.2">
      <c r="A189" s="1"/>
    </row>
    <row r="190" spans="1:1" ht="14.25" x14ac:dyDescent="0.2">
      <c r="A190" s="1"/>
    </row>
    <row r="191" spans="1:1" ht="14.25" x14ac:dyDescent="0.2">
      <c r="A191" s="1"/>
    </row>
    <row r="192" spans="1:1" ht="14.25" x14ac:dyDescent="0.2">
      <c r="A192" s="1"/>
    </row>
    <row r="193" spans="1:1" ht="14.25" x14ac:dyDescent="0.2">
      <c r="A193" s="1"/>
    </row>
    <row r="194" spans="1:1" ht="14.25" x14ac:dyDescent="0.2">
      <c r="A194" s="1"/>
    </row>
    <row r="195" spans="1:1" ht="14.25" x14ac:dyDescent="0.2">
      <c r="A195" s="1"/>
    </row>
    <row r="196" spans="1:1" ht="14.25" x14ac:dyDescent="0.2">
      <c r="A196" s="1"/>
    </row>
    <row r="197" spans="1:1" ht="14.25" x14ac:dyDescent="0.2">
      <c r="A197" s="1"/>
    </row>
    <row r="198" spans="1:1" ht="14.25" x14ac:dyDescent="0.2">
      <c r="A198" s="1"/>
    </row>
    <row r="199" spans="1:1" ht="14.25" x14ac:dyDescent="0.2">
      <c r="A199" s="1"/>
    </row>
    <row r="200" spans="1:1" ht="14.25" x14ac:dyDescent="0.2">
      <c r="A200" s="1"/>
    </row>
    <row r="201" spans="1:1" ht="14.25" x14ac:dyDescent="0.2">
      <c r="A201" s="1"/>
    </row>
    <row r="202" spans="1:1" ht="14.25" x14ac:dyDescent="0.2">
      <c r="A202" s="1"/>
    </row>
    <row r="203" spans="1:1" ht="14.25" x14ac:dyDescent="0.2">
      <c r="A203" s="1"/>
    </row>
    <row r="204" spans="1:1" ht="14.25" x14ac:dyDescent="0.2">
      <c r="A204" s="1"/>
    </row>
    <row r="205" spans="1:1" ht="14.25" x14ac:dyDescent="0.2">
      <c r="A205" s="1"/>
    </row>
    <row r="206" spans="1:1" ht="14.25" x14ac:dyDescent="0.2">
      <c r="A206" s="1"/>
    </row>
    <row r="207" spans="1:1" ht="14.25" x14ac:dyDescent="0.2">
      <c r="A207" s="1"/>
    </row>
    <row r="208" spans="1:1" ht="14.25" x14ac:dyDescent="0.2">
      <c r="A208" s="1"/>
    </row>
    <row r="209" spans="1:1" ht="14.25" x14ac:dyDescent="0.2">
      <c r="A209" s="1"/>
    </row>
    <row r="210" spans="1:1" ht="14.25" x14ac:dyDescent="0.2">
      <c r="A210" s="1"/>
    </row>
    <row r="211" spans="1:1" ht="14.25" x14ac:dyDescent="0.2">
      <c r="A211" s="1"/>
    </row>
  </sheetData>
  <mergeCells count="30">
    <mergeCell ref="R10:S11"/>
    <mergeCell ref="R12:R13"/>
    <mergeCell ref="S12:S13"/>
    <mergeCell ref="P10:Q11"/>
    <mergeCell ref="M12:M13"/>
    <mergeCell ref="N12:N13"/>
    <mergeCell ref="O12:O13"/>
    <mergeCell ref="P12:P13"/>
    <mergeCell ref="Q12:Q13"/>
    <mergeCell ref="A5:A13"/>
    <mergeCell ref="B5:G7"/>
    <mergeCell ref="H5:M9"/>
    <mergeCell ref="N5:S9"/>
    <mergeCell ref="B8:D9"/>
    <mergeCell ref="E8:G9"/>
    <mergeCell ref="B10:B13"/>
    <mergeCell ref="C10:C13"/>
    <mergeCell ref="D10:D13"/>
    <mergeCell ref="E10:E13"/>
    <mergeCell ref="F10:F13"/>
    <mergeCell ref="G10:G13"/>
    <mergeCell ref="H10:I11"/>
    <mergeCell ref="J10:K11"/>
    <mergeCell ref="L10:M11"/>
    <mergeCell ref="N10:O11"/>
    <mergeCell ref="H12:H13"/>
    <mergeCell ref="I12:I13"/>
    <mergeCell ref="J12:J13"/>
    <mergeCell ref="K12:K13"/>
    <mergeCell ref="L12:L13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1C8354E7-C855-495E-9167-BD19D901D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2023-06-08T18:29:29Z</cp:lastPrinted>
  <dcterms:created xsi:type="dcterms:W3CDTF">2007-07-31T12:38:17Z</dcterms:created>
  <dcterms:modified xsi:type="dcterms:W3CDTF">2023-06-08T18:29:39Z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