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APRIL/"/>
    </mc:Choice>
  </mc:AlternateContent>
  <xr:revisionPtr revIDLastSave="0" documentId="14_{F228EFF9-A67F-4107-A029-EF8E102AB2D1}" xr6:coauthVersionLast="47" xr6:coauthVersionMax="47" xr10:uidLastSave="{00000000-0000-0000-0000-000000000000}"/>
  <bookViews>
    <workbookView xWindow="-28920" yWindow="-3360" windowWidth="29040" windowHeight="15840" tabRatio="606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'2B'!$A$1:$S$82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8" i="7" l="1"/>
  <c r="P68" i="7"/>
  <c r="O68" i="7"/>
  <c r="N68" i="7"/>
  <c r="K68" i="7"/>
  <c r="J68" i="7"/>
  <c r="I68" i="7"/>
  <c r="H68" i="7"/>
  <c r="G68" i="7"/>
  <c r="F68" i="7"/>
  <c r="E68" i="7"/>
  <c r="D68" i="7"/>
  <c r="C68" i="7"/>
  <c r="B68" i="7"/>
  <c r="R67" i="7"/>
  <c r="P67" i="7"/>
  <c r="L67" i="7"/>
  <c r="J67" i="7"/>
  <c r="D67" i="7"/>
  <c r="C67" i="7"/>
  <c r="B67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R64" i="7"/>
  <c r="P64" i="7"/>
  <c r="L64" i="7"/>
  <c r="J64" i="7"/>
  <c r="D64" i="7"/>
  <c r="C64" i="7"/>
  <c r="B64" i="7"/>
  <c r="P63" i="7"/>
  <c r="J63" i="7"/>
  <c r="D63" i="7"/>
  <c r="C63" i="7"/>
  <c r="B63" i="7"/>
  <c r="Q61" i="7"/>
  <c r="P61" i="7"/>
  <c r="O61" i="7"/>
  <c r="N61" i="7"/>
  <c r="K61" i="7"/>
  <c r="J61" i="7"/>
  <c r="I61" i="7"/>
  <c r="H61" i="7"/>
  <c r="G61" i="7"/>
  <c r="F61" i="7"/>
  <c r="E61" i="7"/>
  <c r="D61" i="7"/>
  <c r="C61" i="7"/>
  <c r="B61" i="7"/>
  <c r="R60" i="7"/>
  <c r="P60" i="7"/>
  <c r="L60" i="7"/>
  <c r="J60" i="7"/>
  <c r="D60" i="7"/>
  <c r="C60" i="7"/>
  <c r="B60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P58" i="7"/>
  <c r="J58" i="7"/>
  <c r="D58" i="7"/>
  <c r="C58" i="7"/>
  <c r="B58" i="7"/>
  <c r="P57" i="7"/>
  <c r="J57" i="7"/>
  <c r="D57" i="7"/>
  <c r="C57" i="7"/>
  <c r="B57" i="7"/>
  <c r="R56" i="7"/>
  <c r="P56" i="7"/>
  <c r="L56" i="7"/>
  <c r="J56" i="7"/>
  <c r="D56" i="7"/>
  <c r="C56" i="7"/>
  <c r="B56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P54" i="7"/>
  <c r="J54" i="7"/>
  <c r="D54" i="7"/>
  <c r="C54" i="7"/>
  <c r="B54" i="7"/>
  <c r="P53" i="7"/>
  <c r="J53" i="7"/>
  <c r="D53" i="7"/>
  <c r="C53" i="7"/>
  <c r="B53" i="7"/>
  <c r="R52" i="7"/>
  <c r="P52" i="7"/>
  <c r="L52" i="7"/>
  <c r="J52" i="7"/>
  <c r="D52" i="7"/>
  <c r="C52" i="7"/>
  <c r="B52" i="7"/>
  <c r="P51" i="7"/>
  <c r="J51" i="7"/>
  <c r="D51" i="7"/>
  <c r="C51" i="7"/>
  <c r="B51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P47" i="7"/>
  <c r="J47" i="7"/>
  <c r="D47" i="7"/>
  <c r="C47" i="7"/>
  <c r="B47" i="7"/>
  <c r="P46" i="7"/>
  <c r="J46" i="7"/>
  <c r="D46" i="7"/>
  <c r="C46" i="7"/>
  <c r="B46" i="7"/>
  <c r="R45" i="7"/>
  <c r="P45" i="7"/>
  <c r="L45" i="7"/>
  <c r="J45" i="7"/>
  <c r="D45" i="7"/>
  <c r="C45" i="7"/>
  <c r="B45" i="7"/>
  <c r="P44" i="7"/>
  <c r="J44" i="7"/>
  <c r="D44" i="7"/>
  <c r="C44" i="7"/>
  <c r="B44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K39" i="7"/>
  <c r="J39" i="7"/>
  <c r="I39" i="7"/>
  <c r="H39" i="7"/>
  <c r="G39" i="7"/>
  <c r="F39" i="7"/>
  <c r="E39" i="7"/>
  <c r="D39" i="7"/>
  <c r="C39" i="7"/>
  <c r="B39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Q34" i="7"/>
  <c r="P34" i="7"/>
  <c r="O34" i="7"/>
  <c r="N34" i="7"/>
  <c r="K34" i="7"/>
  <c r="J34" i="7"/>
  <c r="I34" i="7"/>
  <c r="H34" i="7"/>
  <c r="G34" i="7"/>
  <c r="F34" i="7"/>
  <c r="E34" i="7"/>
  <c r="D34" i="7"/>
  <c r="C34" i="7"/>
  <c r="B34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Q26" i="7"/>
  <c r="P26" i="7"/>
  <c r="O26" i="7"/>
  <c r="N26" i="7"/>
  <c r="K26" i="7"/>
  <c r="J26" i="7"/>
  <c r="I26" i="7"/>
  <c r="H26" i="7"/>
  <c r="G26" i="7"/>
  <c r="F26" i="7"/>
  <c r="E26" i="7"/>
  <c r="D26" i="7"/>
  <c r="C26" i="7"/>
  <c r="B26" i="7"/>
  <c r="Q24" i="7"/>
  <c r="P24" i="7"/>
  <c r="O24" i="7"/>
  <c r="N24" i="7"/>
  <c r="K24" i="7"/>
  <c r="J24" i="7"/>
  <c r="I24" i="7"/>
  <c r="H24" i="7"/>
  <c r="G24" i="7"/>
  <c r="F24" i="7"/>
  <c r="E24" i="7"/>
  <c r="D24" i="7"/>
  <c r="C24" i="7"/>
  <c r="B24" i="7"/>
  <c r="Q23" i="7"/>
  <c r="P23" i="7"/>
  <c r="O23" i="7"/>
  <c r="N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K18" i="7"/>
  <c r="J18" i="7"/>
  <c r="I18" i="7"/>
  <c r="H18" i="7"/>
  <c r="G18" i="7"/>
  <c r="F18" i="7"/>
  <c r="E18" i="7"/>
  <c r="D18" i="7"/>
  <c r="C18" i="7"/>
  <c r="B18" i="7"/>
  <c r="Q16" i="7"/>
  <c r="P16" i="7"/>
  <c r="O16" i="7"/>
  <c r="N16" i="7"/>
  <c r="K16" i="7"/>
  <c r="J16" i="7"/>
  <c r="I16" i="7"/>
  <c r="H16" i="7"/>
  <c r="G16" i="7"/>
  <c r="F16" i="7"/>
  <c r="E16" i="7"/>
  <c r="D16" i="7"/>
  <c r="C16" i="7"/>
  <c r="B16" i="7"/>
  <c r="Q14" i="7"/>
  <c r="P14" i="7"/>
  <c r="O14" i="7"/>
  <c r="N14" i="7"/>
  <c r="K14" i="7"/>
  <c r="J14" i="7"/>
  <c r="I14" i="7"/>
  <c r="H14" i="7"/>
  <c r="G14" i="7"/>
  <c r="F14" i="7"/>
  <c r="E14" i="7"/>
  <c r="D14" i="7"/>
  <c r="C14" i="7"/>
  <c r="B14" i="7"/>
  <c r="S11" i="7"/>
  <c r="Q11" i="7"/>
  <c r="M11" i="7"/>
  <c r="K11" i="7"/>
  <c r="R11" i="7"/>
  <c r="P11" i="7"/>
  <c r="L11" i="7"/>
  <c r="J11" i="7"/>
  <c r="E7" i="7"/>
  <c r="B7" i="7"/>
  <c r="A1" i="7"/>
  <c r="A2" i="7"/>
</calcChain>
</file>

<file path=xl/sharedStrings.xml><?xml version="1.0" encoding="utf-8"?>
<sst xmlns="http://schemas.openxmlformats.org/spreadsheetml/2006/main" count="79" uniqueCount="71">
  <si>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</si>
  <si>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</si>
  <si>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</si>
  <si>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</si>
  <si>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</si>
  <si>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</si>
  <si>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</si>
  <si>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</si>
  <si>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</si>
  <si>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</si>
  <si>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</si>
  <si>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</si>
  <si>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</si>
  <si>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</si>
  <si>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</si>
  <si>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</si>
  <si>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</si>
  <si>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</si>
  <si>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</si>
  <si>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</si>
  <si>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</si>
  <si>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</si>
  <si>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</si>
  <si>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</si>
  <si>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</si>
  <si>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</si>
  <si>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</si>
  <si>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</si>
  <si>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</si>
  <si>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</si>
  <si>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</si>
  <si>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</si>
  <si>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</si>
  <si>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</si>
  <si>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</si>
  <si>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</si>
  <si>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</si>
  <si>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</si>
  <si>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</si>
  <si>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</si>
  <si>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</si>
  <si>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</si>
  <si>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</si>
  <si>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</si>
  <si>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</si>
  <si>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</si>
  <si>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</si>
  <si>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</si>
  <si>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</si>
  <si>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</si>
  <si>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</si>
  <si>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</si>
  <si>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</si>
  <si>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</si>
  <si>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</si>
  <si>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</si>
  <si>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YEAR TO DATE APRIL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</si>
  <si>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</si>
  <si>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</si>
  <si>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</si>
  <si>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</si>
  <si>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</si>
  <si>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</si>
  <si>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</si>
  <si>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</si>
  <si>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</si>
  <si>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</si>
  <si>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(8) Caroline, Dorchester, Garret, Kent, Somerset, Talbot and Worcester Counties</t>
  </si>
  <si>
    <t>Specified PIP summaries included in county and county group total</t>
  </si>
  <si>
    <t>* Not available monthly prior to 2022</t>
  </si>
  <si>
    <t>PREPARED BY MD DEPARTMENT OF PLANNING.  PLANNING DATA SERVICES.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</si>
</sst>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4" xfId="0" applyFont="1" applyBorder="1"/>
    <xf numFmtId="0" fontId="3" fillId="0" borderId="4" xfId="0" applyFont="1" applyBorder="1"/>
    <xf numFmtId="41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2" xfId="0" applyNumberFormat="1" applyFont="1" applyBorder="1"/>
    <xf numFmtId="41" fontId="2" fillId="0" borderId="8" xfId="0" applyNumberFormat="1" applyFont="1" applyBorder="1"/>
    <xf numFmtId="3" fontId="3" fillId="0" borderId="4" xfId="0" applyNumberFormat="1" applyFont="1" applyBorder="1"/>
    <xf numFmtId="41" fontId="3" fillId="0" borderId="12" xfId="0" applyNumberFormat="1" applyFont="1" applyBorder="1"/>
    <xf numFmtId="41" fontId="3" fillId="0" borderId="12" xfId="0" applyNumberFormat="1" applyFont="1" applyBorder="1" applyAlignment="1">
      <alignment horizontal="center"/>
    </xf>
    <xf numFmtId="41" fontId="2" fillId="0" borderId="16" xfId="0" applyNumberFormat="1" applyFont="1" applyBorder="1" applyAlignment="1">
      <alignment horizontal="center"/>
    </xf>
    <xf numFmtId="41" fontId="2" fillId="0" borderId="12" xfId="0" applyNumberFormat="1" applyFont="1" applyBorder="1" applyAlignment="1">
      <alignment horizontal="right"/>
    </xf>
    <xf numFmtId="3" fontId="6" fillId="0" borderId="4" xfId="0" applyNumberFormat="1" applyFont="1" applyBorder="1"/>
    <xf numFmtId="41" fontId="3" fillId="0" borderId="8" xfId="0" applyNumberFormat="1" applyFont="1" applyBorder="1"/>
    <xf numFmtId="41" fontId="7" fillId="0" borderId="12" xfId="0" applyNumberFormat="1" applyFont="1" applyBorder="1"/>
    <xf numFmtId="3" fontId="2" fillId="0" borderId="4" xfId="0" applyNumberFormat="1" applyFont="1" applyBorder="1"/>
    <xf numFmtId="0" fontId="8" fillId="0" borderId="4" xfId="0" applyFont="1" applyBorder="1"/>
    <xf numFmtId="42" fontId="2" fillId="0" borderId="4" xfId="0" applyNumberFormat="1" applyFont="1" applyBorder="1"/>
    <xf numFmtId="49" fontId="3" fillId="0" borderId="6" xfId="0" applyNumberFormat="1" applyFont="1" applyBorder="1"/>
    <xf numFmtId="0" fontId="2" fillId="0" borderId="14" xfId="0" applyFont="1" applyBorder="1"/>
    <xf numFmtId="41" fontId="2" fillId="0" borderId="14" xfId="0" applyNumberFormat="1" applyFont="1" applyBorder="1"/>
    <xf numFmtId="0" fontId="2" fillId="0" borderId="17" xfId="0" applyFont="1" applyBorder="1"/>
    <xf numFmtId="0" fontId="2" fillId="0" borderId="20" xfId="0" applyFont="1" applyBorder="1"/>
    <xf numFmtId="49" fontId="2" fillId="0" borderId="4" xfId="0" applyNumberFormat="1" applyFont="1" applyBorder="1"/>
    <xf numFmtId="41" fontId="3" fillId="0" borderId="7" xfId="0" applyNumberFormat="1" applyFont="1" applyBorder="1"/>
    <xf numFmtId="3" fontId="3" fillId="0" borderId="4" xfId="0" applyNumberFormat="1" applyFont="1" applyBorder="1" applyAlignment="1">
      <alignment horizontal="center"/>
    </xf>
    <xf numFmtId="3" fontId="8" fillId="0" borderId="4" xfId="0" applyNumberFormat="1" applyFont="1" applyBorder="1"/>
    <xf numFmtId="41" fontId="2" fillId="0" borderId="24" xfId="0" applyNumberFormat="1" applyFont="1" applyBorder="1"/>
    <xf numFmtId="41" fontId="3" fillId="0" borderId="24" xfId="0" applyNumberFormat="1" applyFont="1" applyBorder="1"/>
    <xf numFmtId="0" fontId="2" fillId="0" borderId="29" xfId="0" applyFont="1" applyBorder="1"/>
    <xf numFmtId="41" fontId="2" fillId="0" borderId="30" xfId="0" applyNumberFormat="1" applyFont="1" applyBorder="1"/>
    <xf numFmtId="0" fontId="2" fillId="0" borderId="0" xfId="0" applyFont="1" applyAlignment="1">
      <alignment horizontal="center" vertical="center"/>
    </xf>
    <xf numFmtId="41" fontId="3" fillId="0" borderId="30" xfId="0" applyNumberFormat="1" applyFont="1" applyBorder="1"/>
    <xf numFmtId="41" fontId="3" fillId="0" borderId="16" xfId="0" applyNumberFormat="1" applyFont="1" applyBorder="1" applyAlignment="1">
      <alignment horizontal="center"/>
    </xf>
    <xf numFmtId="41" fontId="2" fillId="0" borderId="31" xfId="0" applyNumberFormat="1" applyFont="1" applyBorder="1"/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41" fontId="2" fillId="0" borderId="24" xfId="0" applyNumberFormat="1" applyFont="1" applyBorder="1" applyAlignment="1">
      <alignment horizontal="right"/>
    </xf>
    <xf numFmtId="41" fontId="2" fillId="0" borderId="29" xfId="0" applyNumberFormat="1" applyFont="1" applyBorder="1"/>
    <xf numFmtId="164" fontId="2" fillId="0" borderId="30" xfId="1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0" xfId="0" applyFont="1"/>
    <xf numFmtId="164" fontId="3" fillId="0" borderId="30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10" fillId="0" borderId="12" xfId="0" applyNumberFormat="1" applyFont="1" applyBorder="1"/>
    <xf numFmtId="41" fontId="2" fillId="0" borderId="12" xfId="0" applyNumberFormat="1" applyFont="1" applyBorder="1" applyAlignment="1">
      <alignment horizontal="center"/>
    </xf>
    <xf numFmtId="41" fontId="2" fillId="0" borderId="30" xfId="0" applyNumberFormat="1" applyFont="1" applyBorder="1" applyAlignment="1">
      <alignment horizontal="center"/>
    </xf>
    <xf numFmtId="41" fontId="3" fillId="0" borderId="30" xfId="0" applyNumberFormat="1" applyFont="1" applyBorder="1" applyAlignment="1">
      <alignment horizontal="center"/>
    </xf>
    <xf numFmtId="41" fontId="2" fillId="0" borderId="16" xfId="0" applyNumberFormat="1" applyFont="1" applyBorder="1"/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49" fontId="4" fillId="0" borderId="0" xfId="0" applyNumberFormat="1" applyFont="1"/>
    <xf numFmtId="10" fontId="3" fillId="0" borderId="12" xfId="1" applyNumberFormat="1" applyFont="1" applyBorder="1" applyAlignment="1">
      <alignment horizontal="center" vertical="center"/>
    </xf>
    <xf numFmtId="41" fontId="7" fillId="0" borderId="24" xfId="0" applyNumberFormat="1" applyFont="1" applyBorder="1"/>
    <xf numFmtId="164" fontId="3" fillId="0" borderId="7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1" fontId="10" fillId="0" borderId="24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10" fontId="2" fillId="0" borderId="30" xfId="0" applyNumberFormat="1" applyFont="1" applyBorder="1" applyAlignment="1">
      <alignment horizontal="center" vertical="center"/>
    </xf>
    <xf numFmtId="10" fontId="2" fillId="0" borderId="8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April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100">
          <cell r="BD100">
            <v>5983</v>
          </cell>
          <cell r="BE100">
            <v>3388</v>
          </cell>
          <cell r="BF100">
            <v>0.56627110145411996</v>
          </cell>
          <cell r="BG100">
            <v>7301</v>
          </cell>
          <cell r="BH100">
            <v>4730</v>
          </cell>
          <cell r="BI100">
            <v>0.64785645801944935</v>
          </cell>
          <cell r="BJ100">
            <v>-1318</v>
          </cell>
          <cell r="BK100">
            <v>-0.18052321599780852</v>
          </cell>
          <cell r="BL100">
            <v>1</v>
          </cell>
          <cell r="BM100">
            <v>1.0573497465604633</v>
          </cell>
          <cell r="BP100">
            <v>-1342</v>
          </cell>
          <cell r="BQ100">
            <v>-0.28372093023255812</v>
          </cell>
          <cell r="BR100">
            <v>1</v>
          </cell>
          <cell r="BS100">
            <v>1.0499445061043284</v>
          </cell>
        </row>
        <row r="102">
          <cell r="BD102">
            <v>5983</v>
          </cell>
          <cell r="BE102">
            <v>3388</v>
          </cell>
          <cell r="BF102">
            <v>0.56627110145411996</v>
          </cell>
          <cell r="BG102">
            <v>6905</v>
          </cell>
          <cell r="BH102">
            <v>4505</v>
          </cell>
          <cell r="BI102">
            <v>0.65242577842143379</v>
          </cell>
          <cell r="BJ102">
            <v>-922</v>
          </cell>
          <cell r="BK102">
            <v>-0.1335264301230992</v>
          </cell>
          <cell r="BL102">
            <v>1</v>
          </cell>
          <cell r="BM102">
            <v>1</v>
          </cell>
          <cell r="BP102">
            <v>-1117</v>
          </cell>
          <cell r="BQ102">
            <v>-0.24794672586015537</v>
          </cell>
          <cell r="BR102">
            <v>1</v>
          </cell>
          <cell r="BS102">
            <v>1</v>
          </cell>
        </row>
        <row r="104">
          <cell r="BD104">
            <v>4727</v>
          </cell>
          <cell r="BE104">
            <v>3076</v>
          </cell>
          <cell r="BF104">
            <v>0.65072984979902682</v>
          </cell>
          <cell r="BG104">
            <v>6067</v>
          </cell>
          <cell r="BH104">
            <v>4357</v>
          </cell>
          <cell r="BI104">
            <v>0.71814735454095924</v>
          </cell>
          <cell r="BJ104">
            <v>-1340</v>
          </cell>
          <cell r="BK104">
            <v>-0.22086698533047636</v>
          </cell>
          <cell r="BL104">
            <v>0.79007187029918102</v>
          </cell>
          <cell r="BM104">
            <v>0.87863866763215059</v>
          </cell>
          <cell r="BP104">
            <v>-1281</v>
          </cell>
          <cell r="BQ104">
            <v>-0.29400963966031674</v>
          </cell>
          <cell r="BR104">
            <v>0.90791027154663517</v>
          </cell>
          <cell r="BS104">
            <v>0.96714761376248615</v>
          </cell>
        </row>
        <row r="105">
          <cell r="BD105">
            <v>1976</v>
          </cell>
          <cell r="BE105">
            <v>1494</v>
          </cell>
          <cell r="BF105">
            <v>0.75607287449392713</v>
          </cell>
          <cell r="BG105">
            <v>2803</v>
          </cell>
          <cell r="BH105">
            <v>2080</v>
          </cell>
          <cell r="BI105">
            <v>0.74206207634677135</v>
          </cell>
          <cell r="BJ105">
            <v>-827</v>
          </cell>
          <cell r="BK105">
            <v>-0.29504102747056726</v>
          </cell>
          <cell r="BL105">
            <v>0.33026909577135216</v>
          </cell>
          <cell r="BM105">
            <v>0.4059377262853005</v>
          </cell>
          <cell r="BP105">
            <v>-586</v>
          </cell>
          <cell r="BQ105">
            <v>-0.28173076923076923</v>
          </cell>
          <cell r="BR105">
            <v>0.44096812278630459</v>
          </cell>
          <cell r="BS105">
            <v>0.46170921198668147</v>
          </cell>
        </row>
        <row r="106">
          <cell r="BD106">
            <v>2566</v>
          </cell>
          <cell r="BE106">
            <v>1401</v>
          </cell>
          <cell r="BF106">
            <v>0.54598597038191743</v>
          </cell>
          <cell r="BG106">
            <v>3109</v>
          </cell>
          <cell r="BH106">
            <v>2124</v>
          </cell>
          <cell r="BI106">
            <v>0.68317787069797364</v>
          </cell>
          <cell r="BJ106">
            <v>-543</v>
          </cell>
          <cell r="BK106">
            <v>-0.17465422965583788</v>
          </cell>
          <cell r="BL106">
            <v>0.42888183185692796</v>
          </cell>
          <cell r="BM106">
            <v>0.45025343953656771</v>
          </cell>
          <cell r="BP106">
            <v>-723</v>
          </cell>
          <cell r="BQ106">
            <v>-0.3403954802259887</v>
          </cell>
          <cell r="BR106">
            <v>0.41351829988193622</v>
          </cell>
          <cell r="BS106">
            <v>0.47147613762486129</v>
          </cell>
        </row>
        <row r="107">
          <cell r="BD107">
            <v>185</v>
          </cell>
          <cell r="BE107">
            <v>181</v>
          </cell>
          <cell r="BF107">
            <v>0.97837837837837838</v>
          </cell>
          <cell r="BG107">
            <v>155</v>
          </cell>
          <cell r="BH107">
            <v>153</v>
          </cell>
          <cell r="BI107">
            <v>0.98709677419354835</v>
          </cell>
          <cell r="BJ107">
            <v>30</v>
          </cell>
          <cell r="BK107">
            <v>0.19354838709677419</v>
          </cell>
          <cell r="BL107">
            <v>3.0920942670900887E-2</v>
          </cell>
          <cell r="BM107">
            <v>2.2447501810282405E-2</v>
          </cell>
          <cell r="BP107">
            <v>28</v>
          </cell>
          <cell r="BQ107">
            <v>0.18300653594771241</v>
          </cell>
          <cell r="BR107">
            <v>5.3423848878394332E-2</v>
          </cell>
          <cell r="BS107">
            <v>3.3962264150943396E-2</v>
          </cell>
        </row>
        <row r="108">
          <cell r="BD108">
            <v>1256</v>
          </cell>
          <cell r="BE108">
            <v>312</v>
          </cell>
          <cell r="BF108">
            <v>0.24840764331210191</v>
          </cell>
          <cell r="BG108">
            <v>838</v>
          </cell>
          <cell r="BH108">
            <v>148</v>
          </cell>
          <cell r="BI108">
            <v>0.1766109785202864</v>
          </cell>
          <cell r="BJ108">
            <v>418</v>
          </cell>
          <cell r="BK108">
            <v>0.49880668257756561</v>
          </cell>
          <cell r="BL108">
            <v>0.20992812970081898</v>
          </cell>
          <cell r="BM108">
            <v>0.12136133236784938</v>
          </cell>
          <cell r="BP108">
            <v>164</v>
          </cell>
          <cell r="BQ108">
            <v>1.1081081081081081</v>
          </cell>
          <cell r="BR108">
            <v>9.2089728453364814E-2</v>
          </cell>
          <cell r="BS108">
            <v>3.2852386237513874E-2</v>
          </cell>
        </row>
        <row r="109">
          <cell r="BD109">
            <v>963</v>
          </cell>
          <cell r="BE109">
            <v>38</v>
          </cell>
          <cell r="BF109">
            <v>3.9460020768431983E-2</v>
          </cell>
          <cell r="BG109">
            <v>701</v>
          </cell>
          <cell r="BH109">
            <v>30</v>
          </cell>
          <cell r="BI109">
            <v>4.2796005706134094E-2</v>
          </cell>
          <cell r="BJ109">
            <v>262</v>
          </cell>
          <cell r="BK109">
            <v>0.37375178316690444</v>
          </cell>
          <cell r="BL109">
            <v>0.16095604211933812</v>
          </cell>
          <cell r="BM109">
            <v>0.10152063721940623</v>
          </cell>
          <cell r="BP109">
            <v>8</v>
          </cell>
          <cell r="BQ109">
            <v>0.26666666666666666</v>
          </cell>
          <cell r="BR109">
            <v>1.1216056670602124E-2</v>
          </cell>
          <cell r="BS109">
            <v>6.6592674805771362E-3</v>
          </cell>
        </row>
        <row r="110">
          <cell r="BD110">
            <v>293</v>
          </cell>
          <cell r="BE110">
            <v>274</v>
          </cell>
          <cell r="BF110">
            <v>0.93515358361774747</v>
          </cell>
          <cell r="BG110">
            <v>137</v>
          </cell>
          <cell r="BH110">
            <v>118</v>
          </cell>
          <cell r="BI110">
            <v>0.86131386861313863</v>
          </cell>
          <cell r="BJ110">
            <v>156</v>
          </cell>
          <cell r="BK110">
            <v>1.1386861313868613</v>
          </cell>
          <cell r="BL110">
            <v>4.8972087581480861E-2</v>
          </cell>
          <cell r="BM110">
            <v>1.9840695148443156E-2</v>
          </cell>
          <cell r="BP110">
            <v>156</v>
          </cell>
          <cell r="BQ110">
            <v>1.3220338983050848</v>
          </cell>
          <cell r="BR110">
            <v>8.0873671782762696E-2</v>
          </cell>
          <cell r="BS110">
            <v>2.6193118756936737E-2</v>
          </cell>
        </row>
        <row r="112">
          <cell r="BD112">
            <v>2879</v>
          </cell>
          <cell r="BE112">
            <v>1248</v>
          </cell>
          <cell r="BF112">
            <v>0.43348384855852728</v>
          </cell>
          <cell r="BG112">
            <v>3165</v>
          </cell>
          <cell r="BH112">
            <v>1677</v>
          </cell>
          <cell r="BI112">
            <v>0.5298578199052133</v>
          </cell>
          <cell r="BJ112">
            <v>-286</v>
          </cell>
          <cell r="BK112">
            <v>-9.0363349131121637E-2</v>
          </cell>
          <cell r="BL112">
            <v>0.48119672405147917</v>
          </cell>
          <cell r="BM112">
            <v>0.45836350470673426</v>
          </cell>
          <cell r="BP112">
            <v>-429</v>
          </cell>
          <cell r="BQ112">
            <v>-0.2558139534883721</v>
          </cell>
          <cell r="BR112">
            <v>0.36835891381345925</v>
          </cell>
          <cell r="BS112">
            <v>0.37225305216426191</v>
          </cell>
        </row>
        <row r="113">
          <cell r="BD113">
            <v>412</v>
          </cell>
          <cell r="BE113">
            <v>359</v>
          </cell>
          <cell r="BF113">
            <v>0.87135922330097082</v>
          </cell>
          <cell r="BG113">
            <v>644</v>
          </cell>
          <cell r="BH113">
            <v>600</v>
          </cell>
          <cell r="BI113">
            <v>0.93167701863354035</v>
          </cell>
          <cell r="BJ113">
            <v>-232</v>
          </cell>
          <cell r="BK113">
            <v>-0.36024844720496896</v>
          </cell>
          <cell r="BL113">
            <v>6.8861775029249547E-2</v>
          </cell>
          <cell r="BM113">
            <v>9.3265749456915278E-2</v>
          </cell>
          <cell r="BN113">
            <v>5</v>
          </cell>
          <cell r="BO113">
            <v>6</v>
          </cell>
          <cell r="BP113">
            <v>-241</v>
          </cell>
          <cell r="BQ113">
            <v>-0.40166666666666667</v>
          </cell>
          <cell r="BR113">
            <v>0.10596221959858323</v>
          </cell>
          <cell r="BS113">
            <v>0.13318534961154274</v>
          </cell>
          <cell r="BT113">
            <v>2</v>
          </cell>
          <cell r="BU113">
            <v>3</v>
          </cell>
        </row>
        <row r="114">
          <cell r="BD114">
            <v>382</v>
          </cell>
          <cell r="BE114">
            <v>352</v>
          </cell>
          <cell r="BF114">
            <v>0.92146596858638741</v>
          </cell>
          <cell r="BG114">
            <v>401</v>
          </cell>
          <cell r="BH114">
            <v>391</v>
          </cell>
          <cell r="BI114">
            <v>0.97506234413965087</v>
          </cell>
          <cell r="BJ114">
            <v>-19</v>
          </cell>
          <cell r="BK114">
            <v>-4.738154613466334E-2</v>
          </cell>
          <cell r="BL114">
            <v>6.3847568109643996E-2</v>
          </cell>
          <cell r="BM114">
            <v>5.8073859522085443E-2</v>
          </cell>
          <cell r="BN114">
            <v>6</v>
          </cell>
          <cell r="BO114">
            <v>7</v>
          </cell>
          <cell r="BP114">
            <v>-39</v>
          </cell>
          <cell r="BQ114">
            <v>-9.9744245524296671E-2</v>
          </cell>
          <cell r="BR114">
            <v>0.1038961038961039</v>
          </cell>
          <cell r="BS114">
            <v>8.6792452830188674E-2</v>
          </cell>
          <cell r="BT114">
            <v>3</v>
          </cell>
          <cell r="BU114">
            <v>4</v>
          </cell>
        </row>
        <row r="115">
          <cell r="BD115">
            <v>52</v>
          </cell>
          <cell r="BE115">
            <v>52</v>
          </cell>
          <cell r="BF115">
            <v>1</v>
          </cell>
          <cell r="BG115">
            <v>170</v>
          </cell>
          <cell r="BH115">
            <v>170</v>
          </cell>
          <cell r="BI115">
            <v>1</v>
          </cell>
          <cell r="BJ115">
            <v>-118</v>
          </cell>
          <cell r="BK115">
            <v>-0.69411764705882351</v>
          </cell>
          <cell r="BL115">
            <v>8.6912919939829518E-3</v>
          </cell>
          <cell r="BM115">
            <v>2.4619840695148443E-2</v>
          </cell>
          <cell r="BN115">
            <v>16</v>
          </cell>
          <cell r="BO115">
            <v>10</v>
          </cell>
          <cell r="BP115">
            <v>-118</v>
          </cell>
          <cell r="BQ115">
            <v>-0.69411764705882351</v>
          </cell>
          <cell r="BR115">
            <v>1.5348288075560802E-2</v>
          </cell>
          <cell r="BS115">
            <v>3.7735849056603772E-2</v>
          </cell>
          <cell r="BT115">
            <v>15</v>
          </cell>
          <cell r="BU115">
            <v>9</v>
          </cell>
        </row>
        <row r="116">
          <cell r="BD116">
            <v>721</v>
          </cell>
          <cell r="BE116">
            <v>253</v>
          </cell>
          <cell r="BF116">
            <v>0.35090152565880722</v>
          </cell>
          <cell r="BG116">
            <v>227</v>
          </cell>
          <cell r="BH116">
            <v>227</v>
          </cell>
          <cell r="BI116">
            <v>1</v>
          </cell>
          <cell r="BJ116">
            <v>494</v>
          </cell>
          <cell r="BK116">
            <v>2.1762114537444934</v>
          </cell>
          <cell r="BL116">
            <v>0.12050810630118669</v>
          </cell>
          <cell r="BM116">
            <v>3.2874728457639391E-2</v>
          </cell>
          <cell r="BN116">
            <v>4</v>
          </cell>
          <cell r="BO116">
            <v>9</v>
          </cell>
          <cell r="BP116">
            <v>26</v>
          </cell>
          <cell r="BQ116">
            <v>0.11453744493392071</v>
          </cell>
          <cell r="BR116">
            <v>7.4675324675324672E-2</v>
          </cell>
          <cell r="BS116">
            <v>5.0388457269700336E-2</v>
          </cell>
          <cell r="BT116">
            <v>6</v>
          </cell>
          <cell r="BU116">
            <v>8</v>
          </cell>
        </row>
        <row r="117">
          <cell r="BD117">
            <v>349</v>
          </cell>
          <cell r="BE117">
            <v>194</v>
          </cell>
          <cell r="BF117">
            <v>0.55587392550143266</v>
          </cell>
          <cell r="BG117">
            <v>1022</v>
          </cell>
          <cell r="BH117">
            <v>259</v>
          </cell>
          <cell r="BI117">
            <v>0.25342465753424659</v>
          </cell>
          <cell r="BJ117">
            <v>-673</v>
          </cell>
          <cell r="BK117">
            <v>-0.65851272015655582</v>
          </cell>
          <cell r="BL117">
            <v>5.833194049807789E-2</v>
          </cell>
          <cell r="BM117">
            <v>0.14800868935553946</v>
          </cell>
          <cell r="BN117">
            <v>7</v>
          </cell>
          <cell r="BO117">
            <v>1</v>
          </cell>
          <cell r="BP117">
            <v>-65</v>
          </cell>
          <cell r="BQ117">
            <v>-0.25096525096525096</v>
          </cell>
          <cell r="BR117">
            <v>5.7260920897284531E-2</v>
          </cell>
          <cell r="BS117">
            <v>5.7491675915649278E-2</v>
          </cell>
          <cell r="BT117">
            <v>7</v>
          </cell>
          <cell r="BU117">
            <v>7</v>
          </cell>
        </row>
        <row r="118">
          <cell r="BD118">
            <v>963</v>
          </cell>
          <cell r="BE118">
            <v>38</v>
          </cell>
          <cell r="BF118">
            <v>3.9460020768431983E-2</v>
          </cell>
          <cell r="BG118">
            <v>701</v>
          </cell>
          <cell r="BH118">
            <v>30</v>
          </cell>
          <cell r="BI118">
            <v>4.2796005706134094E-2</v>
          </cell>
          <cell r="BJ118">
            <v>262</v>
          </cell>
          <cell r="BK118">
            <v>0.37375178316690444</v>
          </cell>
          <cell r="BL118">
            <v>0.16095604211933812</v>
          </cell>
          <cell r="BM118">
            <v>0.10152063721940623</v>
          </cell>
          <cell r="BN118">
            <v>1</v>
          </cell>
          <cell r="BO118">
            <v>5</v>
          </cell>
          <cell r="BP118">
            <v>8</v>
          </cell>
          <cell r="BQ118">
            <v>0.26666666666666666</v>
          </cell>
          <cell r="BR118">
            <v>1.1216056670602124E-2</v>
          </cell>
          <cell r="BS118">
            <v>6.6592674805771362E-3</v>
          </cell>
          <cell r="BT118">
            <v>17</v>
          </cell>
          <cell r="BU118">
            <v>17</v>
          </cell>
        </row>
        <row r="120">
          <cell r="BD120">
            <v>1905</v>
          </cell>
          <cell r="BE120">
            <v>1114</v>
          </cell>
          <cell r="BF120">
            <v>0.58477690288713913</v>
          </cell>
          <cell r="BG120">
            <v>2615</v>
          </cell>
          <cell r="BH120">
            <v>1741</v>
          </cell>
          <cell r="BI120">
            <v>0.66577437858508604</v>
          </cell>
          <cell r="BJ120">
            <v>-710</v>
          </cell>
          <cell r="BK120">
            <v>-0.27151051625239003</v>
          </cell>
          <cell r="BL120">
            <v>0.31840213939495238</v>
          </cell>
          <cell r="BM120">
            <v>0.37871107892831279</v>
          </cell>
          <cell r="BP120">
            <v>-627</v>
          </cell>
          <cell r="BQ120">
            <v>-0.36013785180930502</v>
          </cell>
          <cell r="BR120">
            <v>0.32880755608028334</v>
          </cell>
          <cell r="BS120">
            <v>0.38645948945615982</v>
          </cell>
        </row>
        <row r="121">
          <cell r="BD121">
            <v>723</v>
          </cell>
          <cell r="BE121">
            <v>331</v>
          </cell>
          <cell r="BF121">
            <v>0.45781466113416319</v>
          </cell>
          <cell r="BG121">
            <v>857</v>
          </cell>
          <cell r="BH121">
            <v>652</v>
          </cell>
          <cell r="BI121">
            <v>0.76079346557759631</v>
          </cell>
          <cell r="BJ121">
            <v>-134</v>
          </cell>
          <cell r="BK121">
            <v>-0.15635939323220538</v>
          </cell>
          <cell r="BL121">
            <v>0.12084238676249373</v>
          </cell>
          <cell r="BM121">
            <v>0.12411296162201303</v>
          </cell>
          <cell r="BN121">
            <v>3</v>
          </cell>
          <cell r="BO121">
            <v>4</v>
          </cell>
          <cell r="BP121">
            <v>-321</v>
          </cell>
          <cell r="BQ121">
            <v>-0.49233128834355827</v>
          </cell>
          <cell r="BR121">
            <v>9.7697756788665879E-2</v>
          </cell>
          <cell r="BS121">
            <v>0.14472807991120976</v>
          </cell>
          <cell r="BT121">
            <v>4</v>
          </cell>
          <cell r="BU121">
            <v>2</v>
          </cell>
        </row>
        <row r="122">
          <cell r="BD122">
            <v>222</v>
          </cell>
          <cell r="BE122">
            <v>191</v>
          </cell>
          <cell r="BF122">
            <v>0.86036036036036034</v>
          </cell>
          <cell r="BG122">
            <v>860</v>
          </cell>
          <cell r="BH122">
            <v>386</v>
          </cell>
          <cell r="BI122">
            <v>0.44883720930232557</v>
          </cell>
          <cell r="BJ122">
            <v>-638</v>
          </cell>
          <cell r="BK122">
            <v>-0.74186046511627912</v>
          </cell>
          <cell r="BL122">
            <v>3.7105131205081063E-2</v>
          </cell>
          <cell r="BM122">
            <v>0.12454742939898625</v>
          </cell>
          <cell r="BN122">
            <v>10</v>
          </cell>
          <cell r="BO122">
            <v>3</v>
          </cell>
          <cell r="BP122">
            <v>-195</v>
          </cell>
          <cell r="BQ122">
            <v>-0.50518134715025909</v>
          </cell>
          <cell r="BR122">
            <v>5.6375442739079101E-2</v>
          </cell>
          <cell r="BS122">
            <v>8.5682574916759152E-2</v>
          </cell>
          <cell r="BT122">
            <v>8</v>
          </cell>
          <cell r="BU122">
            <v>5</v>
          </cell>
        </row>
        <row r="123">
          <cell r="BD123">
            <v>960</v>
          </cell>
          <cell r="BE123">
            <v>592</v>
          </cell>
          <cell r="BF123">
            <v>0.6166666666666667</v>
          </cell>
          <cell r="BG123">
            <v>898</v>
          </cell>
          <cell r="BH123">
            <v>703</v>
          </cell>
          <cell r="BI123">
            <v>0.78285077951002224</v>
          </cell>
          <cell r="BJ123">
            <v>62</v>
          </cell>
          <cell r="BK123">
            <v>6.9042316258351888E-2</v>
          </cell>
          <cell r="BL123">
            <v>0.16045462142737757</v>
          </cell>
          <cell r="BM123">
            <v>0.13005068790731353</v>
          </cell>
          <cell r="BN123">
            <v>2</v>
          </cell>
          <cell r="BO123">
            <v>2</v>
          </cell>
          <cell r="BP123">
            <v>-111</v>
          </cell>
          <cell r="BQ123">
            <v>-0.15789473684210525</v>
          </cell>
          <cell r="BR123">
            <v>0.17473435655253838</v>
          </cell>
          <cell r="BS123">
            <v>0.15604883462819089</v>
          </cell>
          <cell r="BT123">
            <v>1</v>
          </cell>
          <cell r="BU123">
            <v>1</v>
          </cell>
        </row>
        <row r="125">
          <cell r="BD125">
            <v>402</v>
          </cell>
          <cell r="BE125">
            <v>400</v>
          </cell>
          <cell r="BF125">
            <v>0.99502487562189057</v>
          </cell>
          <cell r="BG125">
            <v>570</v>
          </cell>
          <cell r="BH125">
            <v>567</v>
          </cell>
          <cell r="BI125">
            <v>0.99473684210526314</v>
          </cell>
          <cell r="BJ125">
            <v>-168</v>
          </cell>
          <cell r="BK125">
            <v>-0.29473684210526313</v>
          </cell>
          <cell r="BL125">
            <v>6.7190372722714359E-2</v>
          </cell>
          <cell r="BM125">
            <v>8.2548877624909492E-2</v>
          </cell>
          <cell r="BP125">
            <v>-167</v>
          </cell>
          <cell r="BQ125">
            <v>-0.29453262786596118</v>
          </cell>
          <cell r="BR125">
            <v>0.1180637544273908</v>
          </cell>
          <cell r="BS125">
            <v>0.12586015538290787</v>
          </cell>
        </row>
        <row r="126">
          <cell r="BD126">
            <v>38</v>
          </cell>
          <cell r="BE126">
            <v>38</v>
          </cell>
          <cell r="BF126">
            <v>1</v>
          </cell>
          <cell r="BG126">
            <v>90</v>
          </cell>
          <cell r="BH126">
            <v>87</v>
          </cell>
          <cell r="BI126">
            <v>0.96666666666666667</v>
          </cell>
          <cell r="BJ126">
            <v>-52</v>
          </cell>
          <cell r="BK126">
            <v>-0.57777777777777772</v>
          </cell>
          <cell r="BL126">
            <v>6.3513287648336953E-3</v>
          </cell>
          <cell r="BM126">
            <v>1.3034033309196235E-2</v>
          </cell>
          <cell r="BN126">
            <v>18</v>
          </cell>
          <cell r="BO126">
            <v>14</v>
          </cell>
          <cell r="BP126">
            <v>-49</v>
          </cell>
          <cell r="BQ126">
            <v>-0.56321839080459768</v>
          </cell>
          <cell r="BR126">
            <v>1.1216056670602124E-2</v>
          </cell>
          <cell r="BS126">
            <v>1.9311875693673698E-2</v>
          </cell>
          <cell r="BT126">
            <v>17</v>
          </cell>
          <cell r="BU126">
            <v>13</v>
          </cell>
        </row>
        <row r="127">
          <cell r="BD127">
            <v>280</v>
          </cell>
          <cell r="BE127">
            <v>278</v>
          </cell>
          <cell r="BF127">
            <v>0.99285714285714288</v>
          </cell>
          <cell r="BG127">
            <v>362</v>
          </cell>
          <cell r="BH127">
            <v>362</v>
          </cell>
          <cell r="BI127">
            <v>1</v>
          </cell>
          <cell r="BJ127">
            <v>-82</v>
          </cell>
          <cell r="BK127">
            <v>-0.22651933701657459</v>
          </cell>
          <cell r="BL127">
            <v>4.6799264582985126E-2</v>
          </cell>
          <cell r="BM127">
            <v>5.2425778421433741E-2</v>
          </cell>
          <cell r="BN127">
            <v>8</v>
          </cell>
          <cell r="BO127">
            <v>8</v>
          </cell>
          <cell r="BP127">
            <v>-84</v>
          </cell>
          <cell r="BQ127">
            <v>-0.23204419889502761</v>
          </cell>
          <cell r="BR127">
            <v>8.2054309327036598E-2</v>
          </cell>
          <cell r="BS127">
            <v>8.0355160932297442E-2</v>
          </cell>
          <cell r="BT127">
            <v>5</v>
          </cell>
          <cell r="BU127">
            <v>6</v>
          </cell>
        </row>
        <row r="128">
          <cell r="BD128">
            <v>84</v>
          </cell>
          <cell r="BE128">
            <v>84</v>
          </cell>
          <cell r="BF128">
            <v>1</v>
          </cell>
          <cell r="BG128">
            <v>118</v>
          </cell>
          <cell r="BH128">
            <v>118</v>
          </cell>
          <cell r="BI128">
            <v>1</v>
          </cell>
          <cell r="BJ128">
            <v>-34</v>
          </cell>
          <cell r="BK128">
            <v>-0.28813559322033899</v>
          </cell>
          <cell r="BL128">
            <v>1.4039779374895537E-2</v>
          </cell>
          <cell r="BM128">
            <v>1.7089065894279509E-2</v>
          </cell>
          <cell r="BN128">
            <v>13</v>
          </cell>
          <cell r="BO128">
            <v>12</v>
          </cell>
          <cell r="BP128">
            <v>-34</v>
          </cell>
          <cell r="BQ128">
            <v>-0.28813559322033899</v>
          </cell>
          <cell r="BR128">
            <v>2.4793388429752067E-2</v>
          </cell>
          <cell r="BS128">
            <v>2.6193118756936737E-2</v>
          </cell>
          <cell r="BT128">
            <v>12</v>
          </cell>
          <cell r="BU128">
            <v>11</v>
          </cell>
        </row>
        <row r="130">
          <cell r="BD130">
            <v>188</v>
          </cell>
          <cell r="BE130">
            <v>188</v>
          </cell>
          <cell r="BF130">
            <v>1</v>
          </cell>
          <cell r="BL130">
            <v>3.1422363362861444E-2</v>
          </cell>
          <cell r="BR130">
            <v>5.5489964580873671E-2</v>
          </cell>
        </row>
        <row r="131">
          <cell r="BD131">
            <v>5</v>
          </cell>
          <cell r="BE131">
            <v>5</v>
          </cell>
          <cell r="BF131">
            <v>1</v>
          </cell>
          <cell r="BL131">
            <v>8.3570115326759154E-4</v>
          </cell>
          <cell r="BN131">
            <v>24</v>
          </cell>
          <cell r="BR131">
            <v>1.4757969303423849E-3</v>
          </cell>
          <cell r="BT131">
            <v>24</v>
          </cell>
        </row>
        <row r="132">
          <cell r="BD132">
            <v>3</v>
          </cell>
          <cell r="BE132">
            <v>3</v>
          </cell>
          <cell r="BF132">
            <v>1</v>
          </cell>
          <cell r="BL132">
            <v>5.0142069196055486E-4</v>
          </cell>
          <cell r="BR132">
            <v>8.8547815820543094E-4</v>
          </cell>
        </row>
        <row r="133">
          <cell r="BD133">
            <v>0</v>
          </cell>
          <cell r="BE133">
            <v>0</v>
          </cell>
          <cell r="BL133">
            <v>0</v>
          </cell>
          <cell r="BR133">
            <v>0</v>
          </cell>
        </row>
        <row r="134">
          <cell r="BD134">
            <v>54</v>
          </cell>
          <cell r="BE134">
            <v>54</v>
          </cell>
          <cell r="BF134">
            <v>1</v>
          </cell>
          <cell r="BG134">
            <v>62</v>
          </cell>
          <cell r="BH134">
            <v>62</v>
          </cell>
          <cell r="BI134">
            <v>1</v>
          </cell>
          <cell r="BJ134">
            <v>-8</v>
          </cell>
          <cell r="BK134">
            <v>-0.12903225806451613</v>
          </cell>
          <cell r="BL134">
            <v>9.0255724552899888E-3</v>
          </cell>
          <cell r="BM134">
            <v>8.9790007241129614E-3</v>
          </cell>
          <cell r="BN134">
            <v>15</v>
          </cell>
          <cell r="BO134">
            <v>17</v>
          </cell>
          <cell r="BP134">
            <v>-8</v>
          </cell>
          <cell r="BQ134">
            <v>-0.12903225806451613</v>
          </cell>
          <cell r="BR134">
            <v>1.5938606847697757E-2</v>
          </cell>
          <cell r="BS134">
            <v>1.3762486126526082E-2</v>
          </cell>
          <cell r="BT134">
            <v>14</v>
          </cell>
          <cell r="BU134">
            <v>16</v>
          </cell>
        </row>
        <row r="135">
          <cell r="BD135">
            <v>129</v>
          </cell>
          <cell r="BE135">
            <v>129</v>
          </cell>
          <cell r="BF135">
            <v>1</v>
          </cell>
          <cell r="BG135">
            <v>79</v>
          </cell>
          <cell r="BH135">
            <v>77</v>
          </cell>
          <cell r="BI135">
            <v>0.97468354430379744</v>
          </cell>
          <cell r="BJ135">
            <v>50</v>
          </cell>
          <cell r="BK135">
            <v>0.63291139240506333</v>
          </cell>
          <cell r="BL135">
            <v>2.1561089754303861E-2</v>
          </cell>
          <cell r="BM135">
            <v>1.1440984793627805E-2</v>
          </cell>
          <cell r="BN135">
            <v>11</v>
          </cell>
          <cell r="BO135">
            <v>15</v>
          </cell>
          <cell r="BP135">
            <v>52</v>
          </cell>
          <cell r="BQ135">
            <v>0.67532467532467533</v>
          </cell>
          <cell r="BR135">
            <v>3.807556080283353E-2</v>
          </cell>
          <cell r="BS135">
            <v>1.7092119866814651E-2</v>
          </cell>
          <cell r="BT135">
            <v>9</v>
          </cell>
          <cell r="BU135">
            <v>14</v>
          </cell>
        </row>
        <row r="137">
          <cell r="BD137">
            <v>394</v>
          </cell>
          <cell r="BE137">
            <v>240</v>
          </cell>
          <cell r="BF137">
            <v>0.6091370558375635</v>
          </cell>
          <cell r="BL137">
            <v>6.5853250877486211E-2</v>
          </cell>
          <cell r="BR137">
            <v>7.0838252656434481E-2</v>
          </cell>
        </row>
        <row r="138">
          <cell r="BD138">
            <v>16</v>
          </cell>
          <cell r="BE138">
            <v>16</v>
          </cell>
          <cell r="BF138">
            <v>1</v>
          </cell>
          <cell r="BL138">
            <v>2.674243690456293E-3</v>
          </cell>
          <cell r="BN138">
            <v>22</v>
          </cell>
          <cell r="BR138">
            <v>4.7225501770956314E-3</v>
          </cell>
          <cell r="BT138">
            <v>22</v>
          </cell>
        </row>
        <row r="139">
          <cell r="BD139">
            <v>0</v>
          </cell>
          <cell r="BE139">
            <v>0</v>
          </cell>
          <cell r="BL139">
            <v>0</v>
          </cell>
          <cell r="BR139">
            <v>0</v>
          </cell>
        </row>
        <row r="140">
          <cell r="BD140">
            <v>0</v>
          </cell>
          <cell r="BE140">
            <v>0</v>
          </cell>
          <cell r="BL140">
            <v>0</v>
          </cell>
          <cell r="BR140">
            <v>0</v>
          </cell>
        </row>
        <row r="141">
          <cell r="BD141">
            <v>72</v>
          </cell>
          <cell r="BE141">
            <v>72</v>
          </cell>
          <cell r="BF141">
            <v>1</v>
          </cell>
          <cell r="BG141">
            <v>113</v>
          </cell>
          <cell r="BH141">
            <v>113</v>
          </cell>
          <cell r="BI141">
            <v>1</v>
          </cell>
          <cell r="BJ141">
            <v>-41</v>
          </cell>
          <cell r="BK141">
            <v>-0.36283185840707965</v>
          </cell>
          <cell r="BL141">
            <v>1.2034096607053318E-2</v>
          </cell>
          <cell r="BM141">
            <v>1.6364952932657495E-2</v>
          </cell>
          <cell r="BN141">
            <v>14</v>
          </cell>
          <cell r="BO141">
            <v>13</v>
          </cell>
          <cell r="BP141">
            <v>-41</v>
          </cell>
          <cell r="BQ141">
            <v>-0.36283185840707965</v>
          </cell>
          <cell r="BR141">
            <v>2.1251475796930343E-2</v>
          </cell>
          <cell r="BS141">
            <v>2.5083240843507215E-2</v>
          </cell>
          <cell r="BT141">
            <v>13</v>
          </cell>
          <cell r="BU141">
            <v>12</v>
          </cell>
        </row>
        <row r="142">
          <cell r="BD142">
            <v>26</v>
          </cell>
          <cell r="BE142">
            <v>20</v>
          </cell>
          <cell r="BF142">
            <v>0.76923076923076927</v>
          </cell>
          <cell r="BL142">
            <v>4.3456459969914759E-3</v>
          </cell>
          <cell r="BN142">
            <v>20</v>
          </cell>
          <cell r="BR142">
            <v>5.9031877213695395E-3</v>
          </cell>
          <cell r="BT142">
            <v>20</v>
          </cell>
        </row>
        <row r="143">
          <cell r="BD143">
            <v>0</v>
          </cell>
          <cell r="BE143">
            <v>0</v>
          </cell>
          <cell r="BL143">
            <v>0</v>
          </cell>
          <cell r="BR143">
            <v>0</v>
          </cell>
        </row>
        <row r="144">
          <cell r="BD144">
            <v>2</v>
          </cell>
          <cell r="BE144">
            <v>2</v>
          </cell>
          <cell r="BF144">
            <v>1</v>
          </cell>
          <cell r="BL144">
            <v>3.3428046130703663E-4</v>
          </cell>
          <cell r="BR144">
            <v>5.9031877213695393E-4</v>
          </cell>
        </row>
        <row r="145">
          <cell r="BD145">
            <v>247</v>
          </cell>
          <cell r="BE145">
            <v>99</v>
          </cell>
          <cell r="BF145">
            <v>0.40080971659919029</v>
          </cell>
          <cell r="BG145">
            <v>150</v>
          </cell>
          <cell r="BH145">
            <v>136</v>
          </cell>
          <cell r="BI145">
            <v>0.90666666666666662</v>
          </cell>
          <cell r="BJ145">
            <v>97</v>
          </cell>
          <cell r="BK145">
            <v>0.64666666666666661</v>
          </cell>
          <cell r="BL145">
            <v>4.128363697141902E-2</v>
          </cell>
          <cell r="BM145">
            <v>2.1723388848660392E-2</v>
          </cell>
          <cell r="BN145">
            <v>9</v>
          </cell>
          <cell r="BO145">
            <v>11</v>
          </cell>
          <cell r="BP145">
            <v>-37</v>
          </cell>
          <cell r="BQ145">
            <v>-0.27205882352941174</v>
          </cell>
          <cell r="BR145">
            <v>2.922077922077922E-2</v>
          </cell>
          <cell r="BS145">
            <v>3.0188679245283019E-2</v>
          </cell>
          <cell r="BT145">
            <v>11</v>
          </cell>
          <cell r="BU145">
            <v>10</v>
          </cell>
        </row>
        <row r="146">
          <cell r="BD146">
            <v>33</v>
          </cell>
          <cell r="BE146">
            <v>33</v>
          </cell>
          <cell r="BF146">
            <v>1</v>
          </cell>
          <cell r="BL146">
            <v>5.5156276115661037E-3</v>
          </cell>
          <cell r="BN146">
            <v>19</v>
          </cell>
          <cell r="BR146">
            <v>9.74025974025974E-3</v>
          </cell>
          <cell r="BT146">
            <v>19</v>
          </cell>
        </row>
        <row r="147">
          <cell r="BD147">
            <v>11</v>
          </cell>
          <cell r="BE147">
            <v>11</v>
          </cell>
          <cell r="BF147">
            <v>1</v>
          </cell>
          <cell r="BG147">
            <v>21</v>
          </cell>
          <cell r="BH147">
            <v>21</v>
          </cell>
          <cell r="BI147">
            <v>1</v>
          </cell>
          <cell r="BJ147">
            <v>-10</v>
          </cell>
          <cell r="BK147">
            <v>-0.47619047619047616</v>
          </cell>
          <cell r="BL147">
            <v>1.8385425371887014E-3</v>
          </cell>
          <cell r="BM147">
            <v>3.0412744388124547E-3</v>
          </cell>
          <cell r="BP147">
            <v>-10</v>
          </cell>
          <cell r="BQ147">
            <v>-0.47619047619047616</v>
          </cell>
          <cell r="BR147">
            <v>3.246753246753247E-3</v>
          </cell>
          <cell r="BS147">
            <v>4.661487236403996E-3</v>
          </cell>
        </row>
        <row r="149">
          <cell r="BD149">
            <v>215</v>
          </cell>
          <cell r="BE149">
            <v>198</v>
          </cell>
          <cell r="BF149">
            <v>0.92093023255813955</v>
          </cell>
          <cell r="BL149">
            <v>3.5935149590506435E-2</v>
          </cell>
          <cell r="BR149">
            <v>5.844155844155844E-2</v>
          </cell>
        </row>
        <row r="150">
          <cell r="BD150">
            <v>20</v>
          </cell>
          <cell r="BE150">
            <v>20</v>
          </cell>
          <cell r="BF150">
            <v>1</v>
          </cell>
          <cell r="BL150">
            <v>3.3428046130703662E-3</v>
          </cell>
          <cell r="BN150">
            <v>21</v>
          </cell>
          <cell r="BR150">
            <v>5.9031877213695395E-3</v>
          </cell>
          <cell r="BT150">
            <v>20</v>
          </cell>
        </row>
        <row r="151">
          <cell r="BD151">
            <v>15</v>
          </cell>
          <cell r="BE151">
            <v>13</v>
          </cell>
          <cell r="BF151">
            <v>0.8666666666666667</v>
          </cell>
          <cell r="BG151">
            <v>11</v>
          </cell>
          <cell r="BH151">
            <v>11</v>
          </cell>
          <cell r="BI151">
            <v>1</v>
          </cell>
          <cell r="BJ151">
            <v>4</v>
          </cell>
          <cell r="BK151">
            <v>0.36363636363636365</v>
          </cell>
          <cell r="BL151">
            <v>2.5071034598027745E-3</v>
          </cell>
          <cell r="BM151">
            <v>1.5930485155684288E-3</v>
          </cell>
          <cell r="BN151">
            <v>23</v>
          </cell>
          <cell r="BO151">
            <v>18</v>
          </cell>
          <cell r="BP151">
            <v>2</v>
          </cell>
          <cell r="BQ151">
            <v>0.18181818181818182</v>
          </cell>
          <cell r="BR151">
            <v>3.8370720188902006E-3</v>
          </cell>
          <cell r="BS151">
            <v>2.44173140954495E-3</v>
          </cell>
          <cell r="BT151">
            <v>23</v>
          </cell>
          <cell r="BU151">
            <v>18</v>
          </cell>
        </row>
        <row r="152">
          <cell r="BD152">
            <v>51</v>
          </cell>
          <cell r="BE152">
            <v>47</v>
          </cell>
          <cell r="BF152">
            <v>0.92156862745098034</v>
          </cell>
          <cell r="BG152">
            <v>76</v>
          </cell>
          <cell r="BH152">
            <v>76</v>
          </cell>
          <cell r="BI152">
            <v>1</v>
          </cell>
          <cell r="BJ152">
            <v>-25</v>
          </cell>
          <cell r="BK152">
            <v>-0.32894736842105265</v>
          </cell>
          <cell r="BL152">
            <v>8.5241517633294333E-3</v>
          </cell>
          <cell r="BM152">
            <v>1.1006517016654598E-2</v>
          </cell>
          <cell r="BN152">
            <v>17</v>
          </cell>
          <cell r="BO152">
            <v>16</v>
          </cell>
          <cell r="BP152">
            <v>-29</v>
          </cell>
          <cell r="BQ152">
            <v>-0.38157894736842107</v>
          </cell>
          <cell r="BR152">
            <v>1.3872491145218418E-2</v>
          </cell>
          <cell r="BS152">
            <v>1.6870144284128745E-2</v>
          </cell>
          <cell r="BT152">
            <v>16</v>
          </cell>
          <cell r="BU152">
            <v>15</v>
          </cell>
        </row>
        <row r="153">
          <cell r="BD153">
            <v>129</v>
          </cell>
          <cell r="BE153">
            <v>118</v>
          </cell>
          <cell r="BF153">
            <v>0.9147286821705426</v>
          </cell>
          <cell r="BL153">
            <v>2.1561089754303861E-2</v>
          </cell>
          <cell r="BN153">
            <v>11</v>
          </cell>
          <cell r="BR153">
            <v>3.4828807556080282E-2</v>
          </cell>
          <cell r="BT153">
            <v>10</v>
          </cell>
        </row>
        <row r="154">
          <cell r="BD154">
            <v>11</v>
          </cell>
          <cell r="BE154">
            <v>11</v>
          </cell>
          <cell r="BF154">
            <v>1</v>
          </cell>
          <cell r="BG154">
            <v>43</v>
          </cell>
          <cell r="BH154">
            <v>24</v>
          </cell>
          <cell r="BI154">
            <v>0.55813953488372092</v>
          </cell>
          <cell r="BJ154">
            <v>-32</v>
          </cell>
          <cell r="BK154">
            <v>-0.7441860465116279</v>
          </cell>
          <cell r="BL154">
            <v>1.8385425371887014E-3</v>
          </cell>
          <cell r="BM154">
            <v>6.2273714699493119E-3</v>
          </cell>
          <cell r="BP154">
            <v>-13</v>
          </cell>
          <cell r="BQ154">
            <v>-0.54166666666666663</v>
          </cell>
          <cell r="BR154">
            <v>3.246753246753247E-3</v>
          </cell>
          <cell r="BS154">
            <v>5.3274139844617088E-3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A1" t="str">
            <v>Table 2B.</v>
          </cell>
        </row>
        <row r="2">
          <cell r="A2" t="str">
            <v>NEW HOUSING UNITS AUTHORIZED FOR CONSTRUCTION YEAR TO DATE APRIL 2023 AND 2021</v>
          </cell>
        </row>
        <row r="7">
          <cell r="B7" t="str">
            <v>2023</v>
          </cell>
          <cell r="E7" t="str">
            <v>2021</v>
          </cell>
        </row>
        <row r="11">
          <cell r="J11">
            <v>2023</v>
          </cell>
          <cell r="K11">
            <v>2021</v>
          </cell>
        </row>
      </sheetData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82"/>
  <sheetViews>
    <sheetView tabSelected="1" workbookViewId="0">
      <selection sqref="A1:S82"/>
    </sheetView>
  </sheetViews>
  <sheetFormatPr defaultRowHeight="12.75" x14ac:dyDescent="0.2"/>
  <cols>
    <col min="1" max="1" width="42.140625" style="3" bestFit="1" customWidth="1"/>
    <col min="2" max="3" width="9.85546875" style="3" bestFit="1" customWidth="1"/>
    <col min="4" max="4" width="10.7109375" style="42" bestFit="1" customWidth="1"/>
    <col min="5" max="6" width="9.85546875" style="3" customWidth="1"/>
    <col min="7" max="7" width="10.7109375" style="42" customWidth="1"/>
    <col min="8" max="8" width="9.140625" style="3" customWidth="1"/>
    <col min="9" max="9" width="10.7109375" style="42" customWidth="1"/>
    <col min="10" max="11" width="10.28515625" style="42" customWidth="1"/>
    <col min="12" max="14" width="9.140625" style="3" customWidth="1"/>
    <col min="15" max="15" width="10.7109375" style="42" customWidth="1"/>
    <col min="16" max="17" width="10.28515625" style="42" customWidth="1"/>
    <col min="18" max="16384" width="9.140625" style="3"/>
  </cols>
  <sheetData>
    <row r="1" spans="1:19" ht="14.25" x14ac:dyDescent="0.2">
      <c r="A1" s="4" t="str">
        <f>'[1]2B'!A1</f>
        <v>Table 2B.</v>
      </c>
      <c r="B1" s="1"/>
      <c r="C1" s="1"/>
      <c r="D1" s="37"/>
      <c r="E1" s="1"/>
      <c r="F1" s="1"/>
      <c r="G1" s="37"/>
      <c r="H1" s="1"/>
      <c r="I1" s="37"/>
      <c r="J1" s="37"/>
      <c r="K1" s="37"/>
      <c r="L1" s="1"/>
      <c r="M1" s="1"/>
      <c r="N1" s="1"/>
      <c r="O1" s="37"/>
      <c r="P1" s="43"/>
      <c r="Q1" s="37"/>
      <c r="R1" s="1"/>
      <c r="S1" s="1"/>
    </row>
    <row r="2" spans="1:19" ht="18" x14ac:dyDescent="0.25">
      <c r="A2" s="5" t="str">
        <f>'[1]2B'!A2</f>
        <v>NEW HOUSING UNITS AUTHORIZED FOR CONSTRUCTION YEAR TO DATE APRIL 2023 AND 2021</v>
      </c>
      <c r="B2" s="1"/>
      <c r="C2" s="1"/>
      <c r="D2" s="37"/>
      <c r="E2" s="1"/>
      <c r="F2" s="1"/>
      <c r="G2" s="37"/>
      <c r="H2" s="1"/>
      <c r="I2" s="37"/>
      <c r="J2" s="37"/>
      <c r="K2" s="37"/>
      <c r="L2" s="1"/>
      <c r="M2" s="1"/>
      <c r="N2" s="1"/>
      <c r="O2" s="37"/>
      <c r="P2" s="43"/>
      <c r="Q2" s="37"/>
      <c r="R2" s="1"/>
      <c r="S2" s="1"/>
    </row>
    <row r="3" spans="1:19" ht="15" thickBot="1" x14ac:dyDescent="0.25">
      <c r="A3" s="4"/>
      <c r="B3" s="1"/>
      <c r="C3" s="1"/>
      <c r="D3" s="37"/>
      <c r="E3" s="1"/>
      <c r="F3" s="1"/>
      <c r="G3" s="37"/>
      <c r="H3" s="1"/>
      <c r="I3" s="37"/>
      <c r="J3" s="37"/>
      <c r="K3" s="37"/>
      <c r="L3" s="1"/>
      <c r="M3" s="1"/>
      <c r="N3" s="1"/>
      <c r="O3" s="37"/>
      <c r="P3" s="43"/>
      <c r="Q3" s="37"/>
      <c r="R3" s="1"/>
      <c r="S3" s="1"/>
    </row>
    <row r="4" spans="1:19" ht="15" customHeight="1" thickTop="1" x14ac:dyDescent="0.2">
      <c r="A4" s="117" t="s">
        <v>0</v>
      </c>
      <c r="B4" s="90" t="s">
        <v>56</v>
      </c>
      <c r="C4" s="91"/>
      <c r="D4" s="91"/>
      <c r="E4" s="91"/>
      <c r="F4" s="91"/>
      <c r="G4" s="91"/>
      <c r="H4" s="90" t="s">
        <v>57</v>
      </c>
      <c r="I4" s="91"/>
      <c r="J4" s="91"/>
      <c r="K4" s="91"/>
      <c r="L4" s="91"/>
      <c r="M4" s="94"/>
      <c r="N4" s="91" t="s">
        <v>58</v>
      </c>
      <c r="O4" s="91"/>
      <c r="P4" s="91"/>
      <c r="Q4" s="91"/>
      <c r="R4" s="91"/>
      <c r="S4" s="99"/>
    </row>
    <row r="5" spans="1:19" ht="15" customHeight="1" x14ac:dyDescent="0.2">
      <c r="A5" s="118"/>
      <c r="B5" s="92"/>
      <c r="C5" s="93"/>
      <c r="D5" s="93"/>
      <c r="E5" s="93"/>
      <c r="F5" s="93"/>
      <c r="G5" s="93"/>
      <c r="H5" s="92"/>
      <c r="I5" s="93"/>
      <c r="J5" s="93"/>
      <c r="K5" s="93"/>
      <c r="L5" s="93"/>
      <c r="M5" s="95"/>
      <c r="N5" s="93"/>
      <c r="O5" s="93"/>
      <c r="P5" s="93"/>
      <c r="Q5" s="93"/>
      <c r="R5" s="93"/>
      <c r="S5" s="100"/>
    </row>
    <row r="6" spans="1:19" ht="14.25" customHeight="1" thickBot="1" x14ac:dyDescent="0.25">
      <c r="A6" s="118"/>
      <c r="B6" s="92"/>
      <c r="C6" s="93"/>
      <c r="D6" s="93"/>
      <c r="E6" s="93"/>
      <c r="F6" s="93"/>
      <c r="G6" s="93"/>
      <c r="H6" s="92"/>
      <c r="I6" s="93"/>
      <c r="J6" s="93"/>
      <c r="K6" s="93"/>
      <c r="L6" s="93"/>
      <c r="M6" s="95"/>
      <c r="N6" s="93"/>
      <c r="O6" s="93"/>
      <c r="P6" s="93"/>
      <c r="Q6" s="93"/>
      <c r="R6" s="93"/>
      <c r="S6" s="100"/>
    </row>
    <row r="7" spans="1:19" ht="14.25" customHeight="1" x14ac:dyDescent="0.2">
      <c r="A7" s="118"/>
      <c r="B7" s="102" t="str">
        <f>'[1]2B'!$B$7</f>
        <v>2023</v>
      </c>
      <c r="C7" s="102"/>
      <c r="D7" s="103"/>
      <c r="E7" s="102" t="str">
        <f>'[1]2B'!$E$7</f>
        <v>2021</v>
      </c>
      <c r="F7" s="102"/>
      <c r="G7" s="102"/>
      <c r="H7" s="92"/>
      <c r="I7" s="93"/>
      <c r="J7" s="93"/>
      <c r="K7" s="93"/>
      <c r="L7" s="93"/>
      <c r="M7" s="95"/>
      <c r="N7" s="93"/>
      <c r="O7" s="93"/>
      <c r="P7" s="93"/>
      <c r="Q7" s="93"/>
      <c r="R7" s="93"/>
      <c r="S7" s="100"/>
    </row>
    <row r="8" spans="1:19" ht="12.75" customHeight="1" thickBot="1" x14ac:dyDescent="0.25">
      <c r="A8" s="118"/>
      <c r="B8" s="104"/>
      <c r="C8" s="104"/>
      <c r="D8" s="105"/>
      <c r="E8" s="104"/>
      <c r="F8" s="104"/>
      <c r="G8" s="104"/>
      <c r="H8" s="96"/>
      <c r="I8" s="97"/>
      <c r="J8" s="97"/>
      <c r="K8" s="97"/>
      <c r="L8" s="97"/>
      <c r="M8" s="98"/>
      <c r="N8" s="97"/>
      <c r="O8" s="97"/>
      <c r="P8" s="97"/>
      <c r="Q8" s="97"/>
      <c r="R8" s="97"/>
      <c r="S8" s="101"/>
    </row>
    <row r="9" spans="1:19" ht="12.75" customHeight="1" x14ac:dyDescent="0.2">
      <c r="A9" s="118"/>
      <c r="B9" s="110" t="s">
        <v>59</v>
      </c>
      <c r="C9" s="111" t="s">
        <v>60</v>
      </c>
      <c r="D9" s="113" t="s">
        <v>61</v>
      </c>
      <c r="E9" s="110" t="s">
        <v>59</v>
      </c>
      <c r="F9" s="111" t="s">
        <v>60</v>
      </c>
      <c r="G9" s="120" t="s">
        <v>61</v>
      </c>
      <c r="H9" s="110" t="s">
        <v>62</v>
      </c>
      <c r="I9" s="86"/>
      <c r="J9" s="86" t="s">
        <v>63</v>
      </c>
      <c r="K9" s="86"/>
      <c r="L9" s="86" t="s">
        <v>64</v>
      </c>
      <c r="M9" s="123"/>
      <c r="N9" s="125" t="s">
        <v>62</v>
      </c>
      <c r="O9" s="86"/>
      <c r="P9" s="86" t="s">
        <v>63</v>
      </c>
      <c r="Q9" s="86"/>
      <c r="R9" s="86" t="s">
        <v>64</v>
      </c>
      <c r="S9" s="88"/>
    </row>
    <row r="10" spans="1:19" ht="12.75" customHeight="1" x14ac:dyDescent="0.2">
      <c r="A10" s="118"/>
      <c r="B10" s="110"/>
      <c r="C10" s="111"/>
      <c r="D10" s="113"/>
      <c r="E10" s="110"/>
      <c r="F10" s="111"/>
      <c r="G10" s="120"/>
      <c r="H10" s="122"/>
      <c r="I10" s="87"/>
      <c r="J10" s="87"/>
      <c r="K10" s="87"/>
      <c r="L10" s="87"/>
      <c r="M10" s="124"/>
      <c r="N10" s="126"/>
      <c r="O10" s="87"/>
      <c r="P10" s="87"/>
      <c r="Q10" s="87"/>
      <c r="R10" s="87"/>
      <c r="S10" s="89"/>
    </row>
    <row r="11" spans="1:19" ht="12.75" customHeight="1" x14ac:dyDescent="0.2">
      <c r="A11" s="118"/>
      <c r="B11" s="110"/>
      <c r="C11" s="111"/>
      <c r="D11" s="113"/>
      <c r="E11" s="110"/>
      <c r="F11" s="111"/>
      <c r="G11" s="120"/>
      <c r="H11" s="106" t="s">
        <v>65</v>
      </c>
      <c r="I11" s="108" t="s">
        <v>66</v>
      </c>
      <c r="J11" s="108">
        <f>'[1]2B'!$J$11</f>
        <v>2023</v>
      </c>
      <c r="K11" s="108">
        <f>'[1]2B'!$K$11</f>
        <v>2021</v>
      </c>
      <c r="L11" s="108">
        <f>'[1]2B'!$J$11</f>
        <v>2023</v>
      </c>
      <c r="M11" s="127">
        <f>'[1]2B'!$K$11</f>
        <v>2021</v>
      </c>
      <c r="N11" s="106" t="s">
        <v>65</v>
      </c>
      <c r="O11" s="108" t="s">
        <v>66</v>
      </c>
      <c r="P11" s="108">
        <f>'[1]2B'!$J$11</f>
        <v>2023</v>
      </c>
      <c r="Q11" s="108">
        <f>'[1]2B'!$K$11</f>
        <v>2021</v>
      </c>
      <c r="R11" s="108">
        <f>'[1]2B'!$J$11</f>
        <v>2023</v>
      </c>
      <c r="S11" s="115">
        <f>'[1]2B'!$K$11</f>
        <v>2021</v>
      </c>
    </row>
    <row r="12" spans="1:19" ht="13.5" customHeight="1" thickBot="1" x14ac:dyDescent="0.25">
      <c r="A12" s="119"/>
      <c r="B12" s="107"/>
      <c r="C12" s="112"/>
      <c r="D12" s="114"/>
      <c r="E12" s="107"/>
      <c r="F12" s="112"/>
      <c r="G12" s="121"/>
      <c r="H12" s="107"/>
      <c r="I12" s="109"/>
      <c r="J12" s="109"/>
      <c r="K12" s="109"/>
      <c r="L12" s="109"/>
      <c r="M12" s="128"/>
      <c r="N12" s="107"/>
      <c r="O12" s="109"/>
      <c r="P12" s="109"/>
      <c r="Q12" s="109"/>
      <c r="R12" s="109"/>
      <c r="S12" s="116"/>
    </row>
    <row r="13" spans="1:19" ht="14.25" x14ac:dyDescent="0.2">
      <c r="A13" s="31"/>
      <c r="B13" s="82"/>
      <c r="C13" s="80"/>
      <c r="D13" s="81"/>
      <c r="E13" s="82"/>
      <c r="F13" s="80"/>
      <c r="G13" s="83"/>
      <c r="H13" s="82"/>
      <c r="I13" s="62"/>
      <c r="J13" s="62"/>
      <c r="K13" s="62"/>
      <c r="L13" s="62"/>
      <c r="M13" s="84"/>
      <c r="N13" s="82"/>
      <c r="O13" s="62"/>
      <c r="P13" s="62"/>
      <c r="Q13" s="62"/>
      <c r="R13" s="62"/>
      <c r="S13" s="69"/>
    </row>
    <row r="14" spans="1:19" s="50" customFormat="1" ht="14.25" x14ac:dyDescent="0.2">
      <c r="A14" s="13" t="s">
        <v>1</v>
      </c>
      <c r="B14" s="34">
        <f>[1]APR23!BD100</f>
        <v>5983</v>
      </c>
      <c r="C14" s="14">
        <f>[1]APR23!BE100</f>
        <v>3388</v>
      </c>
      <c r="D14" s="76">
        <f>[1]APR23!BF100</f>
        <v>0.56627110145411996</v>
      </c>
      <c r="E14" s="34">
        <f>[1]APR23!BG100</f>
        <v>7301</v>
      </c>
      <c r="F14" s="14">
        <f>[1]APR23!BH100</f>
        <v>4730</v>
      </c>
      <c r="G14" s="51">
        <f>[1]APR23!BI100</f>
        <v>0.64785645801944935</v>
      </c>
      <c r="H14" s="34">
        <f>[1]APR23!BJ100</f>
        <v>-1318</v>
      </c>
      <c r="I14" s="52">
        <f>[1]APR23!BK100</f>
        <v>-0.18052321599780852</v>
      </c>
      <c r="J14" s="74">
        <f>[1]APR23!BL100</f>
        <v>1</v>
      </c>
      <c r="K14" s="74">
        <f>[1]APR23!BM100</f>
        <v>1.0573497465604633</v>
      </c>
      <c r="L14" s="14"/>
      <c r="M14" s="30"/>
      <c r="N14" s="34">
        <f>[1]APR23!BP100</f>
        <v>-1342</v>
      </c>
      <c r="O14" s="52">
        <f>[1]APR23!BQ100</f>
        <v>-0.28372093023255812</v>
      </c>
      <c r="P14" s="74">
        <f>[1]APR23!BR100</f>
        <v>1</v>
      </c>
      <c r="Q14" s="74">
        <f>[1]APR23!BS100</f>
        <v>1.0499445061043284</v>
      </c>
      <c r="R14" s="15"/>
      <c r="S14" s="39"/>
    </row>
    <row r="15" spans="1:19" ht="14.25" x14ac:dyDescent="0.2">
      <c r="A15" s="7"/>
      <c r="B15" s="46"/>
      <c r="C15" s="17"/>
      <c r="D15" s="77"/>
      <c r="E15" s="33"/>
      <c r="F15" s="11"/>
      <c r="G15" s="48"/>
      <c r="H15" s="33"/>
      <c r="I15" s="44"/>
      <c r="J15" s="44"/>
      <c r="K15" s="44"/>
      <c r="L15" s="11"/>
      <c r="M15" s="36"/>
      <c r="N15" s="12"/>
      <c r="O15" s="44"/>
      <c r="P15" s="44"/>
      <c r="Q15" s="44"/>
      <c r="R15" s="56"/>
      <c r="S15" s="16"/>
    </row>
    <row r="16" spans="1:19" s="50" customFormat="1" ht="14.25" x14ac:dyDescent="0.2">
      <c r="A16" s="13" t="s">
        <v>2</v>
      </c>
      <c r="B16" s="53">
        <f>[1]APR23!BD102</f>
        <v>5983</v>
      </c>
      <c r="C16" s="54">
        <f>[1]APR23!BE102</f>
        <v>3388</v>
      </c>
      <c r="D16" s="76">
        <f>[1]APR23!BF102</f>
        <v>0.56627110145411996</v>
      </c>
      <c r="E16" s="34">
        <f>[1]APR23!BG102</f>
        <v>6905</v>
      </c>
      <c r="F16" s="14">
        <f>[1]APR23!BH102</f>
        <v>4505</v>
      </c>
      <c r="G16" s="51">
        <f>[1]APR23!BI102</f>
        <v>0.65242577842143379</v>
      </c>
      <c r="H16" s="34">
        <f>[1]APR23!BJ102</f>
        <v>-922</v>
      </c>
      <c r="I16" s="52">
        <f>[1]APR23!BK102</f>
        <v>-0.1335264301230992</v>
      </c>
      <c r="J16" s="52">
        <f>[1]APR23!BL102</f>
        <v>1</v>
      </c>
      <c r="K16" s="52">
        <f>[1]APR23!BM102</f>
        <v>1</v>
      </c>
      <c r="L16" s="14"/>
      <c r="M16" s="38"/>
      <c r="N16" s="19">
        <f>[1]APR23!BP102</f>
        <v>-1117</v>
      </c>
      <c r="O16" s="52">
        <f>[1]APR23!BQ102</f>
        <v>-0.24794672586015537</v>
      </c>
      <c r="P16" s="52">
        <f>[1]APR23!BR102</f>
        <v>1</v>
      </c>
      <c r="Q16" s="52">
        <f>[1]APR23!BS102</f>
        <v>1</v>
      </c>
      <c r="R16" s="15"/>
      <c r="S16" s="39"/>
    </row>
    <row r="17" spans="1:19" ht="14.25" x14ac:dyDescent="0.2">
      <c r="A17" s="13"/>
      <c r="B17" s="46"/>
      <c r="C17" s="17"/>
      <c r="D17" s="77"/>
      <c r="E17" s="46"/>
      <c r="F17" s="17"/>
      <c r="G17" s="48"/>
      <c r="H17" s="33"/>
      <c r="I17" s="44"/>
      <c r="J17" s="44"/>
      <c r="K17" s="44"/>
      <c r="L17" s="11"/>
      <c r="M17" s="36"/>
      <c r="N17" s="12"/>
      <c r="O17" s="44"/>
      <c r="P17" s="44"/>
      <c r="Q17" s="44"/>
      <c r="R17" s="56"/>
      <c r="S17" s="16"/>
    </row>
    <row r="18" spans="1:19" s="50" customFormat="1" ht="14.25" x14ac:dyDescent="0.2">
      <c r="A18" s="18" t="s">
        <v>3</v>
      </c>
      <c r="B18" s="53">
        <f>[1]APR23!BD104</f>
        <v>4727</v>
      </c>
      <c r="C18" s="54">
        <f>[1]APR23!BE104</f>
        <v>3076</v>
      </c>
      <c r="D18" s="76">
        <f>[1]APR23!BF104</f>
        <v>0.65072984979902682</v>
      </c>
      <c r="E18" s="53">
        <f>[1]APR23!BG104</f>
        <v>6067</v>
      </c>
      <c r="F18" s="54">
        <f>[1]APR23!BH104</f>
        <v>4357</v>
      </c>
      <c r="G18" s="51">
        <f>[1]APR23!BI104</f>
        <v>0.71814735454095924</v>
      </c>
      <c r="H18" s="34">
        <f>[1]APR23!BJ104</f>
        <v>-1340</v>
      </c>
      <c r="I18" s="52">
        <f>[1]APR23!BK104</f>
        <v>-0.22086698533047636</v>
      </c>
      <c r="J18" s="52">
        <f>[1]APR23!BL104</f>
        <v>0.79007187029918102</v>
      </c>
      <c r="K18" s="52">
        <f>[1]APR23!BM104</f>
        <v>0.87863866763215059</v>
      </c>
      <c r="L18" s="14"/>
      <c r="M18" s="38"/>
      <c r="N18" s="19">
        <f>[1]APR23!BP104</f>
        <v>-1281</v>
      </c>
      <c r="O18" s="52">
        <f>[1]APR23!BQ104</f>
        <v>-0.29400963966031674</v>
      </c>
      <c r="P18" s="52">
        <f>[1]APR23!BR104</f>
        <v>0.90791027154663517</v>
      </c>
      <c r="Q18" s="52">
        <f>[1]APR23!BS104</f>
        <v>0.96714761376248615</v>
      </c>
      <c r="R18" s="15"/>
      <c r="S18" s="39"/>
    </row>
    <row r="19" spans="1:19" ht="14.25" x14ac:dyDescent="0.2">
      <c r="A19" s="32" t="s">
        <v>4</v>
      </c>
      <c r="B19" s="33">
        <f>[1]APR23!BD105</f>
        <v>1976</v>
      </c>
      <c r="C19" s="11">
        <f>[1]APR23!BE105</f>
        <v>1494</v>
      </c>
      <c r="D19" s="77">
        <f>[1]APR23!BF105</f>
        <v>0.75607287449392713</v>
      </c>
      <c r="E19" s="46">
        <f>[1]APR23!BG105</f>
        <v>2803</v>
      </c>
      <c r="F19" s="17">
        <f>[1]APR23!BH105</f>
        <v>2080</v>
      </c>
      <c r="G19" s="48">
        <f>[1]APR23!BI105</f>
        <v>0.74206207634677135</v>
      </c>
      <c r="H19" s="33">
        <f>[1]APR23!BJ105</f>
        <v>-827</v>
      </c>
      <c r="I19" s="44">
        <f>[1]APR23!BK105</f>
        <v>-0.29504102747056726</v>
      </c>
      <c r="J19" s="44">
        <f>[1]APR23!BL105</f>
        <v>0.33026909577135216</v>
      </c>
      <c r="K19" s="44">
        <f>[1]APR23!BM105</f>
        <v>0.4059377262853005</v>
      </c>
      <c r="L19" s="11"/>
      <c r="M19" s="57"/>
      <c r="N19" s="12">
        <f>[1]APR23!BP105</f>
        <v>-586</v>
      </c>
      <c r="O19" s="44">
        <f>[1]APR23!BQ105</f>
        <v>-0.28173076923076923</v>
      </c>
      <c r="P19" s="44">
        <f>[1]APR23!BR105</f>
        <v>0.44096812278630459</v>
      </c>
      <c r="Q19" s="44">
        <f>[1]APR23!BS105</f>
        <v>0.46170921198668147</v>
      </c>
      <c r="R19" s="56"/>
      <c r="S19" s="16"/>
    </row>
    <row r="20" spans="1:19" ht="14.25" x14ac:dyDescent="0.2">
      <c r="A20" s="32" t="s">
        <v>5</v>
      </c>
      <c r="B20" s="33">
        <f>[1]APR23!BD106</f>
        <v>2566</v>
      </c>
      <c r="C20" s="11">
        <f>[1]APR23!BE106</f>
        <v>1401</v>
      </c>
      <c r="D20" s="77">
        <f>[1]APR23!BF106</f>
        <v>0.54598597038191743</v>
      </c>
      <c r="E20" s="46">
        <f>[1]APR23!BG106</f>
        <v>3109</v>
      </c>
      <c r="F20" s="17">
        <f>[1]APR23!BH106</f>
        <v>2124</v>
      </c>
      <c r="G20" s="48">
        <f>[1]APR23!BI106</f>
        <v>0.68317787069797364</v>
      </c>
      <c r="H20" s="33">
        <f>[1]APR23!BJ106</f>
        <v>-543</v>
      </c>
      <c r="I20" s="44">
        <f>[1]APR23!BK106</f>
        <v>-0.17465422965583788</v>
      </c>
      <c r="J20" s="44">
        <f>[1]APR23!BL106</f>
        <v>0.42888183185692796</v>
      </c>
      <c r="K20" s="44">
        <f>[1]APR23!BM106</f>
        <v>0.45025343953656771</v>
      </c>
      <c r="L20" s="56"/>
      <c r="M20" s="57"/>
      <c r="N20" s="12">
        <f>[1]APR23!BP106</f>
        <v>-723</v>
      </c>
      <c r="O20" s="44">
        <f>[1]APR23!BQ106</f>
        <v>-0.3403954802259887</v>
      </c>
      <c r="P20" s="44">
        <f>[1]APR23!BR106</f>
        <v>0.41351829988193622</v>
      </c>
      <c r="Q20" s="44">
        <f>[1]APR23!BS106</f>
        <v>0.47147613762486129</v>
      </c>
      <c r="R20" s="56"/>
      <c r="S20" s="16"/>
    </row>
    <row r="21" spans="1:19" ht="14.25" x14ac:dyDescent="0.2">
      <c r="A21" s="32" t="s">
        <v>6</v>
      </c>
      <c r="B21" s="33">
        <f>[1]APR23!BD107</f>
        <v>185</v>
      </c>
      <c r="C21" s="11">
        <f>[1]APR23!BE107</f>
        <v>181</v>
      </c>
      <c r="D21" s="77">
        <f>[1]APR23!BF107</f>
        <v>0.97837837837837838</v>
      </c>
      <c r="E21" s="33">
        <f>[1]APR23!BG107</f>
        <v>155</v>
      </c>
      <c r="F21" s="11">
        <f>[1]APR23!BH107</f>
        <v>153</v>
      </c>
      <c r="G21" s="48">
        <f>[1]APR23!BI107</f>
        <v>0.98709677419354835</v>
      </c>
      <c r="H21" s="33">
        <f>[1]APR23!BJ107</f>
        <v>30</v>
      </c>
      <c r="I21" s="44">
        <f>[1]APR23!BK107</f>
        <v>0.19354838709677419</v>
      </c>
      <c r="J21" s="44">
        <f>[1]APR23!BL107</f>
        <v>3.0920942670900887E-2</v>
      </c>
      <c r="K21" s="44">
        <f>[1]APR23!BM107</f>
        <v>2.2447501810282405E-2</v>
      </c>
      <c r="L21" s="56"/>
      <c r="M21" s="57"/>
      <c r="N21" s="12">
        <f>[1]APR23!BP107</f>
        <v>28</v>
      </c>
      <c r="O21" s="44">
        <f>[1]APR23!BQ107</f>
        <v>0.18300653594771241</v>
      </c>
      <c r="P21" s="44">
        <f>[1]APR23!BR107</f>
        <v>5.3423848878394332E-2</v>
      </c>
      <c r="Q21" s="44">
        <f>[1]APR23!BS107</f>
        <v>3.3962264150943396E-2</v>
      </c>
      <c r="R21" s="56"/>
      <c r="S21" s="16"/>
    </row>
    <row r="22" spans="1:19" s="50" customFormat="1" ht="14.25" x14ac:dyDescent="0.2">
      <c r="A22" s="18" t="s">
        <v>7</v>
      </c>
      <c r="B22" s="34">
        <f>[1]APR23!BD108</f>
        <v>1256</v>
      </c>
      <c r="C22" s="14">
        <f>[1]APR23!BE108</f>
        <v>312</v>
      </c>
      <c r="D22" s="76">
        <f>[1]APR23!BF108</f>
        <v>0.24840764331210191</v>
      </c>
      <c r="E22" s="34">
        <f>[1]APR23!BG108</f>
        <v>838</v>
      </c>
      <c r="F22" s="14">
        <f>[1]APR23!BH108</f>
        <v>148</v>
      </c>
      <c r="G22" s="51">
        <f>[1]APR23!BI108</f>
        <v>0.1766109785202864</v>
      </c>
      <c r="H22" s="34">
        <f>[1]APR23!BJ108</f>
        <v>418</v>
      </c>
      <c r="I22" s="52">
        <f>[1]APR23!BK108</f>
        <v>0.49880668257756561</v>
      </c>
      <c r="J22" s="52">
        <f>[1]APR23!BL108</f>
        <v>0.20992812970081898</v>
      </c>
      <c r="K22" s="52">
        <f>[1]APR23!BM108</f>
        <v>0.12136133236784938</v>
      </c>
      <c r="L22" s="15"/>
      <c r="M22" s="58"/>
      <c r="N22" s="19">
        <f>[1]APR23!BP108</f>
        <v>164</v>
      </c>
      <c r="O22" s="52">
        <f>[1]APR23!BQ108</f>
        <v>1.1081081081081081</v>
      </c>
      <c r="P22" s="52">
        <f>[1]APR23!BR108</f>
        <v>9.2089728453364814E-2</v>
      </c>
      <c r="Q22" s="52">
        <f>[1]APR23!BS108</f>
        <v>3.2852386237513874E-2</v>
      </c>
      <c r="R22" s="15"/>
      <c r="S22" s="39"/>
    </row>
    <row r="23" spans="1:19" ht="14.25" x14ac:dyDescent="0.2">
      <c r="A23" s="32" t="s">
        <v>8</v>
      </c>
      <c r="B23" s="33">
        <f>[1]APR23!BD109</f>
        <v>963</v>
      </c>
      <c r="C23" s="11">
        <f>[1]APR23!BE109</f>
        <v>38</v>
      </c>
      <c r="D23" s="77">
        <f>[1]APR23!BF109</f>
        <v>3.9460020768431983E-2</v>
      </c>
      <c r="E23" s="33">
        <f>[1]APR23!BG109</f>
        <v>701</v>
      </c>
      <c r="F23" s="11">
        <f>[1]APR23!BH109</f>
        <v>30</v>
      </c>
      <c r="G23" s="48">
        <f>[1]APR23!BI109</f>
        <v>4.2796005706134094E-2</v>
      </c>
      <c r="H23" s="33">
        <f>[1]APR23!BJ109</f>
        <v>262</v>
      </c>
      <c r="I23" s="44">
        <f>[1]APR23!BK109</f>
        <v>0.37375178316690444</v>
      </c>
      <c r="J23" s="44">
        <f>[1]APR23!BL109</f>
        <v>0.16095604211933812</v>
      </c>
      <c r="K23" s="44">
        <f>[1]APR23!BM109</f>
        <v>0.10152063721940623</v>
      </c>
      <c r="L23" s="56"/>
      <c r="M23" s="57"/>
      <c r="N23" s="12">
        <f>[1]APR23!BP109</f>
        <v>8</v>
      </c>
      <c r="O23" s="44">
        <f>[1]APR23!BQ109</f>
        <v>0.26666666666666666</v>
      </c>
      <c r="P23" s="44">
        <f>[1]APR23!BR109</f>
        <v>1.1216056670602124E-2</v>
      </c>
      <c r="Q23" s="44">
        <f>[1]APR23!BS109</f>
        <v>6.6592674805771362E-3</v>
      </c>
      <c r="R23" s="56"/>
      <c r="S23" s="16"/>
    </row>
    <row r="24" spans="1:19" ht="14.25" x14ac:dyDescent="0.2">
      <c r="A24" s="21" t="s">
        <v>9</v>
      </c>
      <c r="B24" s="33">
        <f>[1]APR23!BD110</f>
        <v>293</v>
      </c>
      <c r="C24" s="11">
        <f>[1]APR23!BE110</f>
        <v>274</v>
      </c>
      <c r="D24" s="77">
        <f>[1]APR23!BF110</f>
        <v>0.93515358361774747</v>
      </c>
      <c r="E24" s="33">
        <f>[1]APR23!BG110</f>
        <v>137</v>
      </c>
      <c r="F24" s="11">
        <f>[1]APR23!BH110</f>
        <v>118</v>
      </c>
      <c r="G24" s="48">
        <f>[1]APR23!BI110</f>
        <v>0.86131386861313863</v>
      </c>
      <c r="H24" s="33">
        <f>[1]APR23!BJ110</f>
        <v>156</v>
      </c>
      <c r="I24" s="44">
        <f>[1]APR23!BK110</f>
        <v>1.1386861313868613</v>
      </c>
      <c r="J24" s="44">
        <f>[1]APR23!BL110</f>
        <v>4.8972087581480861E-2</v>
      </c>
      <c r="K24" s="44">
        <f>[1]APR23!BM110</f>
        <v>1.9840695148443156E-2</v>
      </c>
      <c r="L24" s="56"/>
      <c r="M24" s="57"/>
      <c r="N24" s="12">
        <f>[1]APR23!BP110</f>
        <v>156</v>
      </c>
      <c r="O24" s="44">
        <f>[1]APR23!BQ110</f>
        <v>1.3220338983050848</v>
      </c>
      <c r="P24" s="44">
        <f>[1]APR23!BR110</f>
        <v>8.0873671782762696E-2</v>
      </c>
      <c r="Q24" s="44">
        <f>[1]APR23!BS110</f>
        <v>2.6193118756936737E-2</v>
      </c>
      <c r="R24" s="56"/>
      <c r="S24" s="16"/>
    </row>
    <row r="25" spans="1:19" ht="14.25" x14ac:dyDescent="0.2">
      <c r="A25" s="13"/>
      <c r="B25" s="33"/>
      <c r="C25" s="11"/>
      <c r="D25" s="77"/>
      <c r="E25" s="75"/>
      <c r="F25" s="20"/>
      <c r="G25" s="48"/>
      <c r="H25" s="33"/>
      <c r="I25" s="44"/>
      <c r="J25" s="44"/>
      <c r="K25" s="44"/>
      <c r="L25" s="56"/>
      <c r="M25" s="57"/>
      <c r="N25" s="12"/>
      <c r="O25" s="44"/>
      <c r="P25" s="44"/>
      <c r="Q25" s="44"/>
      <c r="R25" s="56"/>
      <c r="S25" s="16"/>
    </row>
    <row r="26" spans="1:19" s="50" customFormat="1" ht="14.25" x14ac:dyDescent="0.2">
      <c r="A26" s="7" t="s">
        <v>10</v>
      </c>
      <c r="B26" s="34">
        <f>[1]APR23!BD112</f>
        <v>2879</v>
      </c>
      <c r="C26" s="14">
        <f>[1]APR23!BE112</f>
        <v>1248</v>
      </c>
      <c r="D26" s="76">
        <f>[1]APR23!BF112</f>
        <v>0.43348384855852728</v>
      </c>
      <c r="E26" s="79">
        <f>[1]APR23!BG112</f>
        <v>3165</v>
      </c>
      <c r="F26" s="55">
        <f>[1]APR23!BH112</f>
        <v>1677</v>
      </c>
      <c r="G26" s="51">
        <f>[1]APR23!BI112</f>
        <v>0.5298578199052133</v>
      </c>
      <c r="H26" s="34">
        <f>[1]APR23!BJ112</f>
        <v>-286</v>
      </c>
      <c r="I26" s="52">
        <f>[1]APR23!BK112</f>
        <v>-9.0363349131121637E-2</v>
      </c>
      <c r="J26" s="52">
        <f>[1]APR23!BL112</f>
        <v>0.48119672405147917</v>
      </c>
      <c r="K26" s="52">
        <f>[1]APR23!BM112</f>
        <v>0.45836350470673426</v>
      </c>
      <c r="L26" s="15"/>
      <c r="M26" s="58"/>
      <c r="N26" s="19">
        <f>[1]APR23!BP112</f>
        <v>-429</v>
      </c>
      <c r="O26" s="52">
        <f>[1]APR23!BQ112</f>
        <v>-0.2558139534883721</v>
      </c>
      <c r="P26" s="52">
        <f>[1]APR23!BR112</f>
        <v>0.36835891381345925</v>
      </c>
      <c r="Q26" s="52">
        <f>[1]APR23!BS112</f>
        <v>0.37225305216426191</v>
      </c>
      <c r="R26" s="15"/>
      <c r="S26" s="39"/>
    </row>
    <row r="27" spans="1:19" ht="14.25" x14ac:dyDescent="0.2">
      <c r="A27" s="6" t="s">
        <v>11</v>
      </c>
      <c r="B27" s="33">
        <f>[1]APR23!BD113</f>
        <v>412</v>
      </c>
      <c r="C27" s="11">
        <f>[1]APR23!BE113</f>
        <v>359</v>
      </c>
      <c r="D27" s="77">
        <f>[1]APR23!BF113</f>
        <v>0.87135922330097082</v>
      </c>
      <c r="E27" s="75">
        <f>[1]APR23!BG113</f>
        <v>644</v>
      </c>
      <c r="F27" s="20">
        <f>[1]APR23!BH113</f>
        <v>600</v>
      </c>
      <c r="G27" s="48">
        <f>[1]APR23!BI113</f>
        <v>0.93167701863354035</v>
      </c>
      <c r="H27" s="33">
        <f>[1]APR23!BJ113</f>
        <v>-232</v>
      </c>
      <c r="I27" s="44">
        <f>[1]APR23!BK113</f>
        <v>-0.36024844720496896</v>
      </c>
      <c r="J27" s="44">
        <f>[1]APR23!BL113</f>
        <v>6.8861775029249547E-2</v>
      </c>
      <c r="K27" s="44">
        <f>[1]APR23!BM113</f>
        <v>9.3265749456915278E-2</v>
      </c>
      <c r="L27" s="60">
        <f>[1]APR23!BN113</f>
        <v>5</v>
      </c>
      <c r="M27" s="61">
        <f>[1]APR23!BO113</f>
        <v>6</v>
      </c>
      <c r="N27" s="12">
        <f>[1]APR23!BP113</f>
        <v>-241</v>
      </c>
      <c r="O27" s="44">
        <f>[1]APR23!BQ113</f>
        <v>-0.40166666666666667</v>
      </c>
      <c r="P27" s="44">
        <f>[1]APR23!BR113</f>
        <v>0.10596221959858323</v>
      </c>
      <c r="Q27" s="44">
        <f>[1]APR23!BS113</f>
        <v>0.13318534961154274</v>
      </c>
      <c r="R27" s="60">
        <f>[1]APR23!BT113</f>
        <v>2</v>
      </c>
      <c r="S27" s="68">
        <f>[1]APR23!BU113</f>
        <v>3</v>
      </c>
    </row>
    <row r="28" spans="1:19" ht="14.25" x14ac:dyDescent="0.2">
      <c r="A28" s="6" t="s">
        <v>12</v>
      </c>
      <c r="B28" s="33">
        <f>[1]APR23!BD114</f>
        <v>382</v>
      </c>
      <c r="C28" s="11">
        <f>[1]APR23!BE114</f>
        <v>352</v>
      </c>
      <c r="D28" s="77">
        <f>[1]APR23!BF114</f>
        <v>0.92146596858638741</v>
      </c>
      <c r="E28" s="75">
        <f>[1]APR23!BG114</f>
        <v>401</v>
      </c>
      <c r="F28" s="20">
        <f>[1]APR23!BH114</f>
        <v>391</v>
      </c>
      <c r="G28" s="48">
        <f>[1]APR23!BI114</f>
        <v>0.97506234413965087</v>
      </c>
      <c r="H28" s="33">
        <f>[1]APR23!BJ114</f>
        <v>-19</v>
      </c>
      <c r="I28" s="44">
        <f>[1]APR23!BK114</f>
        <v>-4.738154613466334E-2</v>
      </c>
      <c r="J28" s="44">
        <f>[1]APR23!BL114</f>
        <v>6.3847568109643996E-2</v>
      </c>
      <c r="K28" s="44">
        <f>[1]APR23!BM114</f>
        <v>5.8073859522085443E-2</v>
      </c>
      <c r="L28" s="60">
        <f>[1]APR23!BN114</f>
        <v>6</v>
      </c>
      <c r="M28" s="61">
        <f>[1]APR23!BO114</f>
        <v>7</v>
      </c>
      <c r="N28" s="12">
        <f>[1]APR23!BP114</f>
        <v>-39</v>
      </c>
      <c r="O28" s="44">
        <f>[1]APR23!BQ114</f>
        <v>-9.9744245524296671E-2</v>
      </c>
      <c r="P28" s="44">
        <f>[1]APR23!BR114</f>
        <v>0.1038961038961039</v>
      </c>
      <c r="Q28" s="44">
        <f>[1]APR23!BS114</f>
        <v>8.6792452830188674E-2</v>
      </c>
      <c r="R28" s="60">
        <f>[1]APR23!BT114</f>
        <v>3</v>
      </c>
      <c r="S28" s="68">
        <f>[1]APR23!BU114</f>
        <v>4</v>
      </c>
    </row>
    <row r="29" spans="1:19" ht="14.25" x14ac:dyDescent="0.2">
      <c r="A29" s="6" t="s">
        <v>13</v>
      </c>
      <c r="B29" s="33">
        <f>[1]APR23!BD115</f>
        <v>52</v>
      </c>
      <c r="C29" s="11">
        <f>[1]APR23!BE115</f>
        <v>52</v>
      </c>
      <c r="D29" s="77">
        <f>[1]APR23!BF115</f>
        <v>1</v>
      </c>
      <c r="E29" s="75">
        <f>[1]APR23!BG115</f>
        <v>170</v>
      </c>
      <c r="F29" s="20">
        <f>[1]APR23!BH115</f>
        <v>170</v>
      </c>
      <c r="G29" s="48">
        <f>[1]APR23!BI115</f>
        <v>1</v>
      </c>
      <c r="H29" s="33">
        <f>[1]APR23!BJ115</f>
        <v>-118</v>
      </c>
      <c r="I29" s="44">
        <f>[1]APR23!BK115</f>
        <v>-0.69411764705882351</v>
      </c>
      <c r="J29" s="44">
        <f>[1]APR23!BL115</f>
        <v>8.6912919939829518E-3</v>
      </c>
      <c r="K29" s="44">
        <f>[1]APR23!BM115</f>
        <v>2.4619840695148443E-2</v>
      </c>
      <c r="L29" s="60">
        <f>[1]APR23!BN115</f>
        <v>16</v>
      </c>
      <c r="M29" s="61">
        <f>[1]APR23!BO115</f>
        <v>10</v>
      </c>
      <c r="N29" s="12">
        <f>[1]APR23!BP115</f>
        <v>-118</v>
      </c>
      <c r="O29" s="44">
        <f>[1]APR23!BQ115</f>
        <v>-0.69411764705882351</v>
      </c>
      <c r="P29" s="44">
        <f>[1]APR23!BR115</f>
        <v>1.5348288075560802E-2</v>
      </c>
      <c r="Q29" s="44">
        <f>[1]APR23!BS115</f>
        <v>3.7735849056603772E-2</v>
      </c>
      <c r="R29" s="60">
        <f>[1]APR23!BT115</f>
        <v>15</v>
      </c>
      <c r="S29" s="68">
        <f>[1]APR23!BU115</f>
        <v>9</v>
      </c>
    </row>
    <row r="30" spans="1:19" ht="14.25" x14ac:dyDescent="0.2">
      <c r="A30" s="6" t="s">
        <v>14</v>
      </c>
      <c r="B30" s="33">
        <f>[1]APR23!BD116</f>
        <v>721</v>
      </c>
      <c r="C30" s="11">
        <f>[1]APR23!BE116</f>
        <v>253</v>
      </c>
      <c r="D30" s="77">
        <f>[1]APR23!BF116</f>
        <v>0.35090152565880722</v>
      </c>
      <c r="E30" s="75">
        <f>[1]APR23!BG116</f>
        <v>227</v>
      </c>
      <c r="F30" s="20">
        <f>[1]APR23!BH116</f>
        <v>227</v>
      </c>
      <c r="G30" s="48">
        <f>[1]APR23!BI116</f>
        <v>1</v>
      </c>
      <c r="H30" s="33">
        <f>[1]APR23!BJ116</f>
        <v>494</v>
      </c>
      <c r="I30" s="44">
        <f>[1]APR23!BK116</f>
        <v>2.1762114537444934</v>
      </c>
      <c r="J30" s="44">
        <f>[1]APR23!BL116</f>
        <v>0.12050810630118669</v>
      </c>
      <c r="K30" s="44">
        <f>[1]APR23!BM116</f>
        <v>3.2874728457639391E-2</v>
      </c>
      <c r="L30" s="60">
        <f>[1]APR23!BN116</f>
        <v>4</v>
      </c>
      <c r="M30" s="61">
        <f>[1]APR23!BO116</f>
        <v>9</v>
      </c>
      <c r="N30" s="12">
        <f>[1]APR23!BP116</f>
        <v>26</v>
      </c>
      <c r="O30" s="44">
        <f>[1]APR23!BQ116</f>
        <v>0.11453744493392071</v>
      </c>
      <c r="P30" s="44">
        <f>[1]APR23!BR116</f>
        <v>7.4675324675324672E-2</v>
      </c>
      <c r="Q30" s="44">
        <f>[1]APR23!BS116</f>
        <v>5.0388457269700336E-2</v>
      </c>
      <c r="R30" s="60">
        <f>[1]APR23!BT116</f>
        <v>6</v>
      </c>
      <c r="S30" s="68">
        <f>[1]APR23!BU116</f>
        <v>8</v>
      </c>
    </row>
    <row r="31" spans="1:19" ht="14.25" x14ac:dyDescent="0.2">
      <c r="A31" s="6" t="s">
        <v>15</v>
      </c>
      <c r="B31" s="33">
        <f>[1]APR23!BD117</f>
        <v>349</v>
      </c>
      <c r="C31" s="11">
        <f>[1]APR23!BE117</f>
        <v>194</v>
      </c>
      <c r="D31" s="77">
        <f>[1]APR23!BF117</f>
        <v>0.55587392550143266</v>
      </c>
      <c r="E31" s="33">
        <f>[1]APR23!BG117</f>
        <v>1022</v>
      </c>
      <c r="F31" s="11">
        <f>[1]APR23!BH117</f>
        <v>259</v>
      </c>
      <c r="G31" s="48">
        <f>[1]APR23!BI117</f>
        <v>0.25342465753424659</v>
      </c>
      <c r="H31" s="33">
        <f>[1]APR23!BJ117</f>
        <v>-673</v>
      </c>
      <c r="I31" s="44">
        <f>[1]APR23!BK117</f>
        <v>-0.65851272015655582</v>
      </c>
      <c r="J31" s="44">
        <f>[1]APR23!BL117</f>
        <v>5.833194049807789E-2</v>
      </c>
      <c r="K31" s="44">
        <f>[1]APR23!BM117</f>
        <v>0.14800868935553946</v>
      </c>
      <c r="L31" s="60">
        <f>[1]APR23!BN117</f>
        <v>7</v>
      </c>
      <c r="M31" s="61">
        <f>[1]APR23!BO117</f>
        <v>1</v>
      </c>
      <c r="N31" s="12">
        <f>[1]APR23!BP117</f>
        <v>-65</v>
      </c>
      <c r="O31" s="44">
        <f>[1]APR23!BQ117</f>
        <v>-0.25096525096525096</v>
      </c>
      <c r="P31" s="44">
        <f>[1]APR23!BR117</f>
        <v>5.7260920897284531E-2</v>
      </c>
      <c r="Q31" s="44">
        <f>[1]APR23!BS117</f>
        <v>5.7491675915649278E-2</v>
      </c>
      <c r="R31" s="60">
        <f>[1]APR23!BT117</f>
        <v>7</v>
      </c>
      <c r="S31" s="68">
        <f>[1]APR23!BU117</f>
        <v>7</v>
      </c>
    </row>
    <row r="32" spans="1:19" ht="14.25" x14ac:dyDescent="0.2">
      <c r="A32" s="21" t="s">
        <v>16</v>
      </c>
      <c r="B32" s="33">
        <f>[1]APR23!BD118</f>
        <v>963</v>
      </c>
      <c r="C32" s="11">
        <f>[1]APR23!BE118</f>
        <v>38</v>
      </c>
      <c r="D32" s="77">
        <f>[1]APR23!BF118</f>
        <v>3.9460020768431983E-2</v>
      </c>
      <c r="E32" s="75">
        <f>[1]APR23!BG118</f>
        <v>701</v>
      </c>
      <c r="F32" s="20">
        <f>[1]APR23!BH118</f>
        <v>30</v>
      </c>
      <c r="G32" s="48">
        <f>[1]APR23!BI118</f>
        <v>4.2796005706134094E-2</v>
      </c>
      <c r="H32" s="33">
        <f>[1]APR23!BJ118</f>
        <v>262</v>
      </c>
      <c r="I32" s="44">
        <f>[1]APR23!BK118</f>
        <v>0.37375178316690444</v>
      </c>
      <c r="J32" s="44">
        <f>[1]APR23!BL118</f>
        <v>0.16095604211933812</v>
      </c>
      <c r="K32" s="44">
        <f>[1]APR23!BM118</f>
        <v>0.10152063721940623</v>
      </c>
      <c r="L32" s="60">
        <f>[1]APR23!BN118</f>
        <v>1</v>
      </c>
      <c r="M32" s="61">
        <f>[1]APR23!BO118</f>
        <v>5</v>
      </c>
      <c r="N32" s="12">
        <f>[1]APR23!BP118</f>
        <v>8</v>
      </c>
      <c r="O32" s="44">
        <f>[1]APR23!BQ118</f>
        <v>0.26666666666666666</v>
      </c>
      <c r="P32" s="44">
        <f>[1]APR23!BR118</f>
        <v>1.1216056670602124E-2</v>
      </c>
      <c r="Q32" s="44">
        <f>[1]APR23!BS118</f>
        <v>6.6592674805771362E-3</v>
      </c>
      <c r="R32" s="60">
        <f>[1]APR23!BT118</f>
        <v>17</v>
      </c>
      <c r="S32" s="68">
        <f>[1]APR23!BU118</f>
        <v>17</v>
      </c>
    </row>
    <row r="33" spans="1:19" ht="14.25" x14ac:dyDescent="0.2">
      <c r="A33" s="7"/>
      <c r="B33" s="33"/>
      <c r="C33" s="11"/>
      <c r="D33" s="77"/>
      <c r="E33" s="75"/>
      <c r="F33" s="20"/>
      <c r="G33" s="48"/>
      <c r="H33" s="33"/>
      <c r="I33" s="44"/>
      <c r="J33" s="44"/>
      <c r="K33" s="44"/>
      <c r="L33" s="60"/>
      <c r="M33" s="61"/>
      <c r="N33" s="12"/>
      <c r="O33" s="44"/>
      <c r="P33" s="44"/>
      <c r="Q33" s="44"/>
      <c r="R33" s="60"/>
      <c r="S33" s="68"/>
    </row>
    <row r="34" spans="1:19" s="50" customFormat="1" ht="14.25" x14ac:dyDescent="0.2">
      <c r="A34" s="7" t="s">
        <v>17</v>
      </c>
      <c r="B34" s="34">
        <f>[1]APR23!BD120</f>
        <v>1905</v>
      </c>
      <c r="C34" s="14">
        <f>[1]APR23!BE120</f>
        <v>1114</v>
      </c>
      <c r="D34" s="76">
        <f>[1]APR23!BF120</f>
        <v>0.58477690288713913</v>
      </c>
      <c r="E34" s="79">
        <f>[1]APR23!BG120</f>
        <v>2615</v>
      </c>
      <c r="F34" s="55">
        <f>[1]APR23!BH120</f>
        <v>1741</v>
      </c>
      <c r="G34" s="51">
        <f>[1]APR23!BI120</f>
        <v>0.66577437858508604</v>
      </c>
      <c r="H34" s="34">
        <f>[1]APR23!BJ120</f>
        <v>-710</v>
      </c>
      <c r="I34" s="52">
        <f>[1]APR23!BK120</f>
        <v>-0.27151051625239003</v>
      </c>
      <c r="J34" s="52">
        <f>[1]APR23!BL120</f>
        <v>0.31840213939495238</v>
      </c>
      <c r="K34" s="52">
        <f>[1]APR23!BM120</f>
        <v>0.37871107892831279</v>
      </c>
      <c r="L34" s="62"/>
      <c r="M34" s="63"/>
      <c r="N34" s="19">
        <f>[1]APR23!BP120</f>
        <v>-627</v>
      </c>
      <c r="O34" s="52">
        <f>[1]APR23!BQ120</f>
        <v>-0.36013785180930502</v>
      </c>
      <c r="P34" s="52">
        <f>[1]APR23!BR120</f>
        <v>0.32880755608028334</v>
      </c>
      <c r="Q34" s="52">
        <f>[1]APR23!BS120</f>
        <v>0.38645948945615982</v>
      </c>
      <c r="R34" s="62"/>
      <c r="S34" s="69"/>
    </row>
    <row r="35" spans="1:19" ht="14.25" x14ac:dyDescent="0.2">
      <c r="A35" s="6" t="s">
        <v>18</v>
      </c>
      <c r="B35" s="33">
        <f>[1]APR23!BD121</f>
        <v>723</v>
      </c>
      <c r="C35" s="11">
        <f>[1]APR23!BE121</f>
        <v>331</v>
      </c>
      <c r="D35" s="77">
        <f>[1]APR23!BF121</f>
        <v>0.45781466113416319</v>
      </c>
      <c r="E35" s="75">
        <f>[1]APR23!BG121</f>
        <v>857</v>
      </c>
      <c r="F35" s="20">
        <f>[1]APR23!BH121</f>
        <v>652</v>
      </c>
      <c r="G35" s="48">
        <f>[1]APR23!BI121</f>
        <v>0.76079346557759631</v>
      </c>
      <c r="H35" s="33">
        <f>[1]APR23!BJ121</f>
        <v>-134</v>
      </c>
      <c r="I35" s="44">
        <f>[1]APR23!BK121</f>
        <v>-0.15635939323220538</v>
      </c>
      <c r="J35" s="44">
        <f>[1]APR23!BL121</f>
        <v>0.12084238676249373</v>
      </c>
      <c r="K35" s="44">
        <f>[1]APR23!BM121</f>
        <v>0.12411296162201303</v>
      </c>
      <c r="L35" s="60">
        <f>[1]APR23!BN121</f>
        <v>3</v>
      </c>
      <c r="M35" s="61">
        <f>[1]APR23!BO121</f>
        <v>4</v>
      </c>
      <c r="N35" s="12">
        <f>[1]APR23!BP121</f>
        <v>-321</v>
      </c>
      <c r="O35" s="44">
        <f>[1]APR23!BQ121</f>
        <v>-0.49233128834355827</v>
      </c>
      <c r="P35" s="44">
        <f>[1]APR23!BR121</f>
        <v>9.7697756788665879E-2</v>
      </c>
      <c r="Q35" s="44">
        <f>[1]APR23!BS121</f>
        <v>0.14472807991120976</v>
      </c>
      <c r="R35" s="60">
        <f>[1]APR23!BT121</f>
        <v>4</v>
      </c>
      <c r="S35" s="68">
        <f>[1]APR23!BU121</f>
        <v>2</v>
      </c>
    </row>
    <row r="36" spans="1:19" ht="14.25" x14ac:dyDescent="0.2">
      <c r="A36" s="6" t="s">
        <v>19</v>
      </c>
      <c r="B36" s="33">
        <f>[1]APR23!BD122</f>
        <v>222</v>
      </c>
      <c r="C36" s="11">
        <f>[1]APR23!BE122</f>
        <v>191</v>
      </c>
      <c r="D36" s="77">
        <f>[1]APR23!BF122</f>
        <v>0.86036036036036034</v>
      </c>
      <c r="E36" s="33">
        <f>[1]APR23!BG122</f>
        <v>860</v>
      </c>
      <c r="F36" s="11">
        <f>[1]APR23!BH122</f>
        <v>386</v>
      </c>
      <c r="G36" s="48">
        <f>[1]APR23!BI122</f>
        <v>0.44883720930232557</v>
      </c>
      <c r="H36" s="33">
        <f>[1]APR23!BJ122</f>
        <v>-638</v>
      </c>
      <c r="I36" s="44">
        <f>[1]APR23!BK122</f>
        <v>-0.74186046511627912</v>
      </c>
      <c r="J36" s="44">
        <f>[1]APR23!BL122</f>
        <v>3.7105131205081063E-2</v>
      </c>
      <c r="K36" s="44">
        <f>[1]APR23!BM122</f>
        <v>0.12454742939898625</v>
      </c>
      <c r="L36" s="60">
        <f>[1]APR23!BN122</f>
        <v>10</v>
      </c>
      <c r="M36" s="61">
        <f>[1]APR23!BO122</f>
        <v>3</v>
      </c>
      <c r="N36" s="12">
        <f>[1]APR23!BP122</f>
        <v>-195</v>
      </c>
      <c r="O36" s="44">
        <f>[1]APR23!BQ122</f>
        <v>-0.50518134715025909</v>
      </c>
      <c r="P36" s="44">
        <f>[1]APR23!BR122</f>
        <v>5.6375442739079101E-2</v>
      </c>
      <c r="Q36" s="44">
        <f>[1]APR23!BS122</f>
        <v>8.5682574916759152E-2</v>
      </c>
      <c r="R36" s="60">
        <f>[1]APR23!BT122</f>
        <v>8</v>
      </c>
      <c r="S36" s="68">
        <f>[1]APR23!BU122</f>
        <v>5</v>
      </c>
    </row>
    <row r="37" spans="1:19" ht="14.25" x14ac:dyDescent="0.2">
      <c r="A37" s="21" t="s">
        <v>20</v>
      </c>
      <c r="B37" s="33">
        <f>[1]APR23!BD123</f>
        <v>960</v>
      </c>
      <c r="C37" s="11">
        <f>[1]APR23!BE123</f>
        <v>592</v>
      </c>
      <c r="D37" s="77">
        <f>[1]APR23!BF123</f>
        <v>0.6166666666666667</v>
      </c>
      <c r="E37" s="75">
        <f>[1]APR23!BG123</f>
        <v>898</v>
      </c>
      <c r="F37" s="20">
        <f>[1]APR23!BH123</f>
        <v>703</v>
      </c>
      <c r="G37" s="48">
        <f>[1]APR23!BI123</f>
        <v>0.78285077951002224</v>
      </c>
      <c r="H37" s="33">
        <f>[1]APR23!BJ123</f>
        <v>62</v>
      </c>
      <c r="I37" s="44">
        <f>[1]APR23!BK123</f>
        <v>6.9042316258351888E-2</v>
      </c>
      <c r="J37" s="44">
        <f>[1]APR23!BL123</f>
        <v>0.16045462142737757</v>
      </c>
      <c r="K37" s="44">
        <f>[1]APR23!BM123</f>
        <v>0.13005068790731353</v>
      </c>
      <c r="L37" s="60">
        <f>[1]APR23!BN123</f>
        <v>2</v>
      </c>
      <c r="M37" s="61">
        <f>[1]APR23!BO123</f>
        <v>2</v>
      </c>
      <c r="N37" s="12">
        <f>[1]APR23!BP123</f>
        <v>-111</v>
      </c>
      <c r="O37" s="44">
        <f>[1]APR23!BQ123</f>
        <v>-0.15789473684210525</v>
      </c>
      <c r="P37" s="44">
        <f>[1]APR23!BR123</f>
        <v>0.17473435655253838</v>
      </c>
      <c r="Q37" s="44">
        <f>[1]APR23!BS123</f>
        <v>0.15604883462819089</v>
      </c>
      <c r="R37" s="60">
        <f>[1]APR23!BT123</f>
        <v>1</v>
      </c>
      <c r="S37" s="68">
        <f>[1]APR23!BU123</f>
        <v>1</v>
      </c>
    </row>
    <row r="38" spans="1:19" ht="14.25" x14ac:dyDescent="0.2">
      <c r="A38" s="7"/>
      <c r="B38" s="33"/>
      <c r="C38" s="11"/>
      <c r="D38" s="77"/>
      <c r="E38" s="75"/>
      <c r="F38" s="20"/>
      <c r="G38" s="48"/>
      <c r="H38" s="33"/>
      <c r="I38" s="44"/>
      <c r="J38" s="44"/>
      <c r="K38" s="44"/>
      <c r="L38" s="60"/>
      <c r="M38" s="61"/>
      <c r="N38" s="12"/>
      <c r="O38" s="44"/>
      <c r="P38" s="44"/>
      <c r="Q38" s="44"/>
      <c r="R38" s="60"/>
      <c r="S38" s="68"/>
    </row>
    <row r="39" spans="1:19" s="50" customFormat="1" ht="14.25" x14ac:dyDescent="0.2">
      <c r="A39" s="7" t="s">
        <v>21</v>
      </c>
      <c r="B39" s="34">
        <f>[1]APR23!BD125</f>
        <v>402</v>
      </c>
      <c r="C39" s="14">
        <f>[1]APR23!BE125</f>
        <v>400</v>
      </c>
      <c r="D39" s="76">
        <f>[1]APR23!BF125</f>
        <v>0.99502487562189057</v>
      </c>
      <c r="E39" s="79">
        <f>[1]APR23!BG125</f>
        <v>570</v>
      </c>
      <c r="F39" s="55">
        <f>[1]APR23!BH125</f>
        <v>567</v>
      </c>
      <c r="G39" s="51">
        <f>[1]APR23!BI125</f>
        <v>0.99473684210526314</v>
      </c>
      <c r="H39" s="34">
        <f>[1]APR23!BJ125</f>
        <v>-168</v>
      </c>
      <c r="I39" s="52">
        <f>[1]APR23!BK125</f>
        <v>-0.29473684210526313</v>
      </c>
      <c r="J39" s="52">
        <f>[1]APR23!BL125</f>
        <v>6.7190372722714359E-2</v>
      </c>
      <c r="K39" s="52">
        <f>[1]APR23!BM125</f>
        <v>8.2548877624909492E-2</v>
      </c>
      <c r="L39" s="62"/>
      <c r="M39" s="63"/>
      <c r="N39" s="19">
        <f>[1]APR23!BP125</f>
        <v>-167</v>
      </c>
      <c r="O39" s="52">
        <f>[1]APR23!BQ125</f>
        <v>-0.29453262786596118</v>
      </c>
      <c r="P39" s="52">
        <f>[1]APR23!BR125</f>
        <v>0.1180637544273908</v>
      </c>
      <c r="Q39" s="52">
        <f>[1]APR23!BS125</f>
        <v>0.12586015538290787</v>
      </c>
      <c r="R39" s="62"/>
      <c r="S39" s="69"/>
    </row>
    <row r="40" spans="1:19" ht="14.25" x14ac:dyDescent="0.2">
      <c r="A40" s="6" t="s">
        <v>22</v>
      </c>
      <c r="B40" s="33">
        <f>[1]APR23!BD126</f>
        <v>38</v>
      </c>
      <c r="C40" s="11">
        <f>[1]APR23!BE126</f>
        <v>38</v>
      </c>
      <c r="D40" s="77">
        <f>[1]APR23!BF126</f>
        <v>1</v>
      </c>
      <c r="E40" s="75">
        <f>[1]APR23!BG126</f>
        <v>90</v>
      </c>
      <c r="F40" s="20">
        <f>[1]APR23!BH126</f>
        <v>87</v>
      </c>
      <c r="G40" s="48">
        <f>[1]APR23!BI126</f>
        <v>0.96666666666666667</v>
      </c>
      <c r="H40" s="33">
        <f>[1]APR23!BJ126</f>
        <v>-52</v>
      </c>
      <c r="I40" s="44">
        <f>[1]APR23!BK126</f>
        <v>-0.57777777777777772</v>
      </c>
      <c r="J40" s="44">
        <f>[1]APR23!BL126</f>
        <v>6.3513287648336953E-3</v>
      </c>
      <c r="K40" s="44">
        <f>[1]APR23!BM126</f>
        <v>1.3034033309196235E-2</v>
      </c>
      <c r="L40" s="60">
        <f>[1]APR23!BN126</f>
        <v>18</v>
      </c>
      <c r="M40" s="61">
        <f>[1]APR23!BO126</f>
        <v>14</v>
      </c>
      <c r="N40" s="12">
        <f>[1]APR23!BP126</f>
        <v>-49</v>
      </c>
      <c r="O40" s="44">
        <f>[1]APR23!BQ126</f>
        <v>-0.56321839080459768</v>
      </c>
      <c r="P40" s="44">
        <f>[1]APR23!BR126</f>
        <v>1.1216056670602124E-2</v>
      </c>
      <c r="Q40" s="44">
        <f>[1]APR23!BS126</f>
        <v>1.9311875693673698E-2</v>
      </c>
      <c r="R40" s="60">
        <f>[1]APR23!BT126</f>
        <v>17</v>
      </c>
      <c r="S40" s="68">
        <f>[1]APR23!BU126</f>
        <v>13</v>
      </c>
    </row>
    <row r="41" spans="1:19" ht="14.25" x14ac:dyDescent="0.2">
      <c r="A41" s="6" t="s">
        <v>23</v>
      </c>
      <c r="B41" s="33">
        <f>[1]APR23!BD127</f>
        <v>280</v>
      </c>
      <c r="C41" s="11">
        <f>[1]APR23!BE127</f>
        <v>278</v>
      </c>
      <c r="D41" s="77">
        <f>[1]APR23!BF127</f>
        <v>0.99285714285714288</v>
      </c>
      <c r="E41" s="33">
        <f>[1]APR23!BG127</f>
        <v>362</v>
      </c>
      <c r="F41" s="11">
        <f>[1]APR23!BH127</f>
        <v>362</v>
      </c>
      <c r="G41" s="48">
        <f>[1]APR23!BI127</f>
        <v>1</v>
      </c>
      <c r="H41" s="33">
        <f>[1]APR23!BJ127</f>
        <v>-82</v>
      </c>
      <c r="I41" s="44">
        <f>[1]APR23!BK127</f>
        <v>-0.22651933701657459</v>
      </c>
      <c r="J41" s="44">
        <f>[1]APR23!BL127</f>
        <v>4.6799264582985126E-2</v>
      </c>
      <c r="K41" s="44">
        <f>[1]APR23!BM127</f>
        <v>5.2425778421433741E-2</v>
      </c>
      <c r="L41" s="60">
        <f>[1]APR23!BN127</f>
        <v>8</v>
      </c>
      <c r="M41" s="61">
        <f>[1]APR23!BO127</f>
        <v>8</v>
      </c>
      <c r="N41" s="12">
        <f>[1]APR23!BP127</f>
        <v>-84</v>
      </c>
      <c r="O41" s="44">
        <f>[1]APR23!BQ127</f>
        <v>-0.23204419889502761</v>
      </c>
      <c r="P41" s="44">
        <f>[1]APR23!BR127</f>
        <v>8.2054309327036598E-2</v>
      </c>
      <c r="Q41" s="44">
        <f>[1]APR23!BS127</f>
        <v>8.0355160932297442E-2</v>
      </c>
      <c r="R41" s="60">
        <f>[1]APR23!BT127</f>
        <v>5</v>
      </c>
      <c r="S41" s="68">
        <f>[1]APR23!BU127</f>
        <v>6</v>
      </c>
    </row>
    <row r="42" spans="1:19" ht="14.25" x14ac:dyDescent="0.2">
      <c r="A42" s="6" t="s">
        <v>24</v>
      </c>
      <c r="B42" s="33">
        <f>[1]APR23!BD128</f>
        <v>84</v>
      </c>
      <c r="C42" s="11">
        <f>[1]APR23!BE128</f>
        <v>84</v>
      </c>
      <c r="D42" s="77">
        <f>[1]APR23!BF128</f>
        <v>1</v>
      </c>
      <c r="E42" s="75">
        <f>[1]APR23!BG128</f>
        <v>118</v>
      </c>
      <c r="F42" s="20">
        <f>[1]APR23!BH128</f>
        <v>118</v>
      </c>
      <c r="G42" s="48">
        <f>[1]APR23!BI128</f>
        <v>1</v>
      </c>
      <c r="H42" s="33">
        <f>[1]APR23!BJ128</f>
        <v>-34</v>
      </c>
      <c r="I42" s="44">
        <f>[1]APR23!BK128</f>
        <v>-0.28813559322033899</v>
      </c>
      <c r="J42" s="44">
        <f>[1]APR23!BL128</f>
        <v>1.4039779374895537E-2</v>
      </c>
      <c r="K42" s="44">
        <f>[1]APR23!BM128</f>
        <v>1.7089065894279509E-2</v>
      </c>
      <c r="L42" s="60">
        <f>[1]APR23!BN128</f>
        <v>13</v>
      </c>
      <c r="M42" s="61">
        <f>[1]APR23!BO128</f>
        <v>12</v>
      </c>
      <c r="N42" s="12">
        <f>[1]APR23!BP128</f>
        <v>-34</v>
      </c>
      <c r="O42" s="44">
        <f>[1]APR23!BQ128</f>
        <v>-0.28813559322033899</v>
      </c>
      <c r="P42" s="44">
        <f>[1]APR23!BR128</f>
        <v>2.4793388429752067E-2</v>
      </c>
      <c r="Q42" s="44">
        <f>[1]APR23!BS128</f>
        <v>2.6193118756936737E-2</v>
      </c>
      <c r="R42" s="60">
        <f>[1]APR23!BT128</f>
        <v>12</v>
      </c>
      <c r="S42" s="68">
        <f>[1]APR23!BU128</f>
        <v>11</v>
      </c>
    </row>
    <row r="43" spans="1:19" ht="14.25" x14ac:dyDescent="0.2">
      <c r="A43" s="7"/>
      <c r="B43" s="33"/>
      <c r="C43" s="11"/>
      <c r="D43" s="77"/>
      <c r="E43" s="75"/>
      <c r="F43" s="20"/>
      <c r="G43" s="48"/>
      <c r="H43" s="33"/>
      <c r="I43" s="44"/>
      <c r="J43" s="44"/>
      <c r="K43" s="44"/>
      <c r="L43" s="60"/>
      <c r="M43" s="61"/>
      <c r="N43" s="12"/>
      <c r="O43" s="44"/>
      <c r="P43" s="44"/>
      <c r="Q43" s="44"/>
      <c r="R43" s="60"/>
      <c r="S43" s="68"/>
    </row>
    <row r="44" spans="1:19" s="50" customFormat="1" ht="14.25" x14ac:dyDescent="0.2">
      <c r="A44" s="7" t="s">
        <v>25</v>
      </c>
      <c r="B44" s="33">
        <f>[1]APR23!BD130</f>
        <v>188</v>
      </c>
      <c r="C44" s="11">
        <f>[1]APR23!BE130</f>
        <v>188</v>
      </c>
      <c r="D44" s="77">
        <f>[1]APR23!BF130</f>
        <v>1</v>
      </c>
      <c r="E44" s="79"/>
      <c r="F44" s="55"/>
      <c r="G44" s="51"/>
      <c r="H44" s="34"/>
      <c r="I44" s="52"/>
      <c r="J44" s="44">
        <f>[1]APR23!BL130</f>
        <v>3.1422363362861444E-2</v>
      </c>
      <c r="K44" s="52"/>
      <c r="L44" s="64"/>
      <c r="M44" s="65"/>
      <c r="N44" s="19"/>
      <c r="O44" s="52"/>
      <c r="P44" s="44">
        <f>[1]APR23!BR130</f>
        <v>5.5489964580873671E-2</v>
      </c>
      <c r="Q44" s="52"/>
      <c r="R44" s="64"/>
      <c r="S44" s="70"/>
    </row>
    <row r="45" spans="1:19" ht="14.25" x14ac:dyDescent="0.2">
      <c r="A45" s="22" t="s">
        <v>26</v>
      </c>
      <c r="B45" s="33">
        <f>[1]APR23!BD131</f>
        <v>5</v>
      </c>
      <c r="C45" s="11">
        <f>[1]APR23!BE131</f>
        <v>5</v>
      </c>
      <c r="D45" s="77">
        <f>[1]APR23!BF131</f>
        <v>1</v>
      </c>
      <c r="E45" s="75"/>
      <c r="F45" s="20"/>
      <c r="G45" s="48"/>
      <c r="H45" s="33"/>
      <c r="I45" s="44"/>
      <c r="J45" s="44">
        <f>[1]APR23!BL131</f>
        <v>8.3570115326759154E-4</v>
      </c>
      <c r="K45" s="44"/>
      <c r="L45" s="60">
        <f>[1]APR23!BN131</f>
        <v>24</v>
      </c>
      <c r="M45" s="67"/>
      <c r="N45" s="12"/>
      <c r="O45" s="44"/>
      <c r="P45" s="44">
        <f>[1]APR23!BR131</f>
        <v>1.4757969303423849E-3</v>
      </c>
      <c r="Q45" s="44"/>
      <c r="R45" s="60">
        <f>[1]APR23!BT131</f>
        <v>24</v>
      </c>
      <c r="S45" s="71"/>
    </row>
    <row r="46" spans="1:19" ht="14.25" x14ac:dyDescent="0.2">
      <c r="A46" s="22" t="s">
        <v>27</v>
      </c>
      <c r="B46" s="33">
        <f>[1]APR23!BD132</f>
        <v>3</v>
      </c>
      <c r="C46" s="11">
        <f>[1]APR23!BE132</f>
        <v>3</v>
      </c>
      <c r="D46" s="77">
        <f>[1]APR23!BF132</f>
        <v>1</v>
      </c>
      <c r="E46" s="75"/>
      <c r="F46" s="20"/>
      <c r="G46" s="48"/>
      <c r="H46" s="33"/>
      <c r="I46" s="44"/>
      <c r="J46" s="85">
        <f>[1]APR23!BL132</f>
        <v>5.0142069196055486E-4</v>
      </c>
      <c r="K46" s="85"/>
      <c r="L46" s="129"/>
      <c r="M46" s="130"/>
      <c r="N46" s="131"/>
      <c r="O46" s="85"/>
      <c r="P46" s="85">
        <f>[1]APR23!BR132</f>
        <v>8.8547815820543094E-4</v>
      </c>
      <c r="Q46" s="44"/>
      <c r="R46" s="60"/>
      <c r="S46" s="68"/>
    </row>
    <row r="47" spans="1:19" ht="14.25" x14ac:dyDescent="0.2">
      <c r="A47" s="6" t="s">
        <v>28</v>
      </c>
      <c r="B47" s="33">
        <f>[1]APR23!BD133</f>
        <v>0</v>
      </c>
      <c r="C47" s="11">
        <f>[1]APR23!BE133</f>
        <v>0</v>
      </c>
      <c r="D47" s="77">
        <f>[1]APR23!BF133</f>
        <v>0</v>
      </c>
      <c r="E47" s="75"/>
      <c r="F47" s="20"/>
      <c r="G47" s="48"/>
      <c r="H47" s="33"/>
      <c r="I47" s="44"/>
      <c r="J47" s="44">
        <f>[1]APR23!BL133</f>
        <v>0</v>
      </c>
      <c r="K47" s="44"/>
      <c r="L47" s="60"/>
      <c r="M47" s="61"/>
      <c r="N47" s="12"/>
      <c r="O47" s="44"/>
      <c r="P47" s="44">
        <f>[1]APR23!BR133</f>
        <v>0</v>
      </c>
      <c r="Q47" s="44"/>
      <c r="R47" s="60"/>
      <c r="S47" s="68"/>
    </row>
    <row r="48" spans="1:19" ht="14.25" x14ac:dyDescent="0.2">
      <c r="A48" s="6" t="s">
        <v>29</v>
      </c>
      <c r="B48" s="33">
        <f>[1]APR23!BD134</f>
        <v>54</v>
      </c>
      <c r="C48" s="11">
        <f>[1]APR23!BE134</f>
        <v>54</v>
      </c>
      <c r="D48" s="77">
        <f>[1]APR23!BF134</f>
        <v>1</v>
      </c>
      <c r="E48" s="75">
        <f>[1]APR23!BG134</f>
        <v>62</v>
      </c>
      <c r="F48" s="20">
        <f>[1]APR23!BH134</f>
        <v>62</v>
      </c>
      <c r="G48" s="48">
        <f>[1]APR23!BI134</f>
        <v>1</v>
      </c>
      <c r="H48" s="33">
        <f>[1]APR23!BJ134</f>
        <v>-8</v>
      </c>
      <c r="I48" s="44">
        <f>[1]APR23!BK134</f>
        <v>-0.12903225806451613</v>
      </c>
      <c r="J48" s="44">
        <f>[1]APR23!BL134</f>
        <v>9.0255724552899888E-3</v>
      </c>
      <c r="K48" s="44">
        <f>[1]APR23!BM134</f>
        <v>8.9790007241129614E-3</v>
      </c>
      <c r="L48" s="60">
        <f>[1]APR23!BN134</f>
        <v>15</v>
      </c>
      <c r="M48" s="61">
        <f>[1]APR23!BO134</f>
        <v>17</v>
      </c>
      <c r="N48" s="12">
        <f>[1]APR23!BP134</f>
        <v>-8</v>
      </c>
      <c r="O48" s="44">
        <f>[1]APR23!BQ134</f>
        <v>-0.12903225806451613</v>
      </c>
      <c r="P48" s="44">
        <f>[1]APR23!BR134</f>
        <v>1.5938606847697757E-2</v>
      </c>
      <c r="Q48" s="44">
        <f>[1]APR23!BS134</f>
        <v>1.3762486126526082E-2</v>
      </c>
      <c r="R48" s="60">
        <f>[1]APR23!BT134</f>
        <v>14</v>
      </c>
      <c r="S48" s="68">
        <f>[1]APR23!BU134</f>
        <v>16</v>
      </c>
    </row>
    <row r="49" spans="1:19" ht="14.25" x14ac:dyDescent="0.2">
      <c r="A49" s="6" t="s">
        <v>30</v>
      </c>
      <c r="B49" s="33">
        <f>[1]APR23!BD135</f>
        <v>129</v>
      </c>
      <c r="C49" s="11">
        <f>[1]APR23!BE135</f>
        <v>129</v>
      </c>
      <c r="D49" s="77">
        <f>[1]APR23!BF135</f>
        <v>1</v>
      </c>
      <c r="E49" s="75">
        <f>[1]APR23!BG135</f>
        <v>79</v>
      </c>
      <c r="F49" s="20">
        <f>[1]APR23!BH135</f>
        <v>77</v>
      </c>
      <c r="G49" s="48">
        <f>[1]APR23!BI135</f>
        <v>0.97468354430379744</v>
      </c>
      <c r="H49" s="33">
        <f>[1]APR23!BJ135</f>
        <v>50</v>
      </c>
      <c r="I49" s="44">
        <f>[1]APR23!BK135</f>
        <v>0.63291139240506333</v>
      </c>
      <c r="J49" s="44">
        <f>[1]APR23!BL135</f>
        <v>2.1561089754303861E-2</v>
      </c>
      <c r="K49" s="44">
        <f>[1]APR23!BM135</f>
        <v>1.1440984793627805E-2</v>
      </c>
      <c r="L49" s="60">
        <f>[1]APR23!BN135</f>
        <v>11</v>
      </c>
      <c r="M49" s="61">
        <f>[1]APR23!BO135</f>
        <v>15</v>
      </c>
      <c r="N49" s="12">
        <f>[1]APR23!BP135</f>
        <v>52</v>
      </c>
      <c r="O49" s="44">
        <f>[1]APR23!BQ135</f>
        <v>0.67532467532467533</v>
      </c>
      <c r="P49" s="44">
        <f>[1]APR23!BR135</f>
        <v>3.807556080283353E-2</v>
      </c>
      <c r="Q49" s="44">
        <f>[1]APR23!BS135</f>
        <v>1.7092119866814651E-2</v>
      </c>
      <c r="R49" s="60">
        <f>[1]APR23!BT135</f>
        <v>9</v>
      </c>
      <c r="S49" s="68">
        <f>[1]APR23!BU135</f>
        <v>14</v>
      </c>
    </row>
    <row r="50" spans="1:19" ht="14.25" x14ac:dyDescent="0.2">
      <c r="A50" s="7"/>
      <c r="B50" s="33"/>
      <c r="C50" s="11"/>
      <c r="D50" s="77"/>
      <c r="E50" s="75"/>
      <c r="F50" s="20"/>
      <c r="G50" s="48"/>
      <c r="H50" s="33"/>
      <c r="I50" s="44"/>
      <c r="J50" s="44"/>
      <c r="K50" s="44"/>
      <c r="L50" s="60"/>
      <c r="M50" s="61"/>
      <c r="N50" s="12"/>
      <c r="O50" s="44"/>
      <c r="P50" s="44"/>
      <c r="Q50" s="44"/>
      <c r="R50" s="60"/>
      <c r="S50" s="68"/>
    </row>
    <row r="51" spans="1:19" s="50" customFormat="1" ht="14.25" x14ac:dyDescent="0.2">
      <c r="A51" s="7" t="s">
        <v>31</v>
      </c>
      <c r="B51" s="33">
        <f>[1]APR23!BD137</f>
        <v>394</v>
      </c>
      <c r="C51" s="11">
        <f>[1]APR23!BE137</f>
        <v>240</v>
      </c>
      <c r="D51" s="77">
        <f>[1]APR23!BF137</f>
        <v>0.6091370558375635</v>
      </c>
      <c r="E51" s="79"/>
      <c r="F51" s="55"/>
      <c r="G51" s="51"/>
      <c r="H51" s="34"/>
      <c r="I51" s="52"/>
      <c r="J51" s="44">
        <f>[1]APR23!BL137</f>
        <v>6.5853250877486211E-2</v>
      </c>
      <c r="K51" s="52"/>
      <c r="L51" s="64"/>
      <c r="M51" s="65"/>
      <c r="N51" s="19"/>
      <c r="O51" s="52"/>
      <c r="P51" s="44">
        <f>[1]APR23!BR137</f>
        <v>7.0838252656434481E-2</v>
      </c>
      <c r="Q51" s="52"/>
      <c r="R51" s="64"/>
      <c r="S51" s="70"/>
    </row>
    <row r="52" spans="1:19" ht="14.25" x14ac:dyDescent="0.2">
      <c r="A52" s="22" t="s">
        <v>32</v>
      </c>
      <c r="B52" s="33">
        <f>[1]APR23!BD138</f>
        <v>16</v>
      </c>
      <c r="C52" s="11">
        <f>[1]APR23!BE138</f>
        <v>16</v>
      </c>
      <c r="D52" s="77">
        <f>[1]APR23!BF138</f>
        <v>1</v>
      </c>
      <c r="E52" s="75"/>
      <c r="F52" s="20"/>
      <c r="G52" s="48"/>
      <c r="H52" s="33"/>
      <c r="I52" s="44"/>
      <c r="J52" s="44">
        <f>[1]APR23!BL138</f>
        <v>2.674243690456293E-3</v>
      </c>
      <c r="K52" s="44"/>
      <c r="L52" s="60">
        <f>[1]APR23!BN138</f>
        <v>22</v>
      </c>
      <c r="M52" s="67"/>
      <c r="N52" s="12"/>
      <c r="O52" s="44"/>
      <c r="P52" s="44">
        <f>[1]APR23!BR138</f>
        <v>4.7225501770956314E-3</v>
      </c>
      <c r="Q52" s="44"/>
      <c r="R52" s="60">
        <f>[1]APR23!BT138</f>
        <v>22</v>
      </c>
      <c r="S52" s="71"/>
    </row>
    <row r="53" spans="1:19" ht="14.25" x14ac:dyDescent="0.2">
      <c r="A53" s="22" t="s">
        <v>33</v>
      </c>
      <c r="B53" s="33">
        <f>[1]APR23!BD139</f>
        <v>0</v>
      </c>
      <c r="C53" s="11">
        <f>[1]APR23!BE139</f>
        <v>0</v>
      </c>
      <c r="D53" s="77">
        <f>[1]APR23!BF139</f>
        <v>0</v>
      </c>
      <c r="E53" s="75"/>
      <c r="F53" s="20"/>
      <c r="G53" s="48"/>
      <c r="H53" s="33"/>
      <c r="I53" s="44"/>
      <c r="J53" s="44">
        <f>[1]APR23!BL139</f>
        <v>0</v>
      </c>
      <c r="K53" s="44"/>
      <c r="L53" s="60"/>
      <c r="M53" s="61"/>
      <c r="N53" s="12"/>
      <c r="O53" s="44"/>
      <c r="P53" s="44">
        <f>[1]APR23!BR139</f>
        <v>0</v>
      </c>
      <c r="Q53" s="44"/>
      <c r="R53" s="60"/>
      <c r="S53" s="68"/>
    </row>
    <row r="54" spans="1:19" ht="14.25" x14ac:dyDescent="0.2">
      <c r="A54" s="6" t="s">
        <v>34</v>
      </c>
      <c r="B54" s="33">
        <f>[1]APR23!BD140</f>
        <v>0</v>
      </c>
      <c r="C54" s="11">
        <f>[1]APR23!BE140</f>
        <v>0</v>
      </c>
      <c r="D54" s="77">
        <f>[1]APR23!BF140</f>
        <v>0</v>
      </c>
      <c r="E54" s="75"/>
      <c r="F54" s="20"/>
      <c r="G54" s="48"/>
      <c r="H54" s="33"/>
      <c r="I54" s="44"/>
      <c r="J54" s="44">
        <f>[1]APR23!BL140</f>
        <v>0</v>
      </c>
      <c r="K54" s="44"/>
      <c r="L54" s="60"/>
      <c r="M54" s="61"/>
      <c r="N54" s="12"/>
      <c r="O54" s="44"/>
      <c r="P54" s="44">
        <f>[1]APR23!BR140</f>
        <v>0</v>
      </c>
      <c r="Q54" s="44"/>
      <c r="R54" s="60"/>
      <c r="S54" s="68"/>
    </row>
    <row r="55" spans="1:19" ht="14.25" x14ac:dyDescent="0.2">
      <c r="A55" s="6" t="s">
        <v>35</v>
      </c>
      <c r="B55" s="33">
        <f>[1]APR23!BD141</f>
        <v>72</v>
      </c>
      <c r="C55" s="11">
        <f>[1]APR23!BE141</f>
        <v>72</v>
      </c>
      <c r="D55" s="77">
        <f>[1]APR23!BF141</f>
        <v>1</v>
      </c>
      <c r="E55" s="75">
        <f>[1]APR23!BG141</f>
        <v>113</v>
      </c>
      <c r="F55" s="20">
        <f>[1]APR23!BH141</f>
        <v>113</v>
      </c>
      <c r="G55" s="48">
        <f>[1]APR23!BI141</f>
        <v>1</v>
      </c>
      <c r="H55" s="33">
        <f>[1]APR23!BJ141</f>
        <v>-41</v>
      </c>
      <c r="I55" s="44">
        <f>[1]APR23!BK141</f>
        <v>-0.36283185840707965</v>
      </c>
      <c r="J55" s="44">
        <f>[1]APR23!BL141</f>
        <v>1.2034096607053318E-2</v>
      </c>
      <c r="K55" s="44">
        <f>[1]APR23!BM141</f>
        <v>1.6364952932657495E-2</v>
      </c>
      <c r="L55" s="66">
        <f>[1]APR23!BN141</f>
        <v>14</v>
      </c>
      <c r="M55" s="67">
        <f>[1]APR23!BO141</f>
        <v>13</v>
      </c>
      <c r="N55" s="12">
        <f>[1]APR23!BP141</f>
        <v>-41</v>
      </c>
      <c r="O55" s="44">
        <f>[1]APR23!BQ141</f>
        <v>-0.36283185840707965</v>
      </c>
      <c r="P55" s="44">
        <f>[1]APR23!BR141</f>
        <v>2.1251475796930343E-2</v>
      </c>
      <c r="Q55" s="45">
        <f>[1]APR23!BS141</f>
        <v>2.5083240843507215E-2</v>
      </c>
      <c r="R55" s="66">
        <f>[1]APR23!BT141</f>
        <v>13</v>
      </c>
      <c r="S55" s="71">
        <f>[1]APR23!BU141</f>
        <v>12</v>
      </c>
    </row>
    <row r="56" spans="1:19" ht="14.25" x14ac:dyDescent="0.2">
      <c r="A56" s="22" t="s">
        <v>36</v>
      </c>
      <c r="B56" s="33">
        <f>[1]APR23!BD142</f>
        <v>26</v>
      </c>
      <c r="C56" s="11">
        <f>[1]APR23!BE142</f>
        <v>20</v>
      </c>
      <c r="D56" s="77">
        <f>[1]APR23!BF142</f>
        <v>0.76923076923076927</v>
      </c>
      <c r="E56" s="75"/>
      <c r="F56" s="20"/>
      <c r="G56" s="48"/>
      <c r="H56" s="33"/>
      <c r="I56" s="44"/>
      <c r="J56" s="44">
        <f>[1]APR23!BL142</f>
        <v>4.3456459969914759E-3</v>
      </c>
      <c r="K56" s="44"/>
      <c r="L56" s="60">
        <f>[1]APR23!BN142</f>
        <v>20</v>
      </c>
      <c r="M56" s="61"/>
      <c r="N56" s="12"/>
      <c r="O56" s="44"/>
      <c r="P56" s="44">
        <f>[1]APR23!BR142</f>
        <v>5.9031877213695395E-3</v>
      </c>
      <c r="Q56" s="44"/>
      <c r="R56" s="60">
        <f>[1]APR23!BT142</f>
        <v>20</v>
      </c>
      <c r="S56" s="68"/>
    </row>
    <row r="57" spans="1:19" ht="14.25" x14ac:dyDescent="0.2">
      <c r="A57" s="22" t="s">
        <v>37</v>
      </c>
      <c r="B57" s="33">
        <f>[1]APR23!BD143</f>
        <v>0</v>
      </c>
      <c r="C57" s="11">
        <f>[1]APR23!BE143</f>
        <v>0</v>
      </c>
      <c r="D57" s="77">
        <f>[1]APR23!BF143</f>
        <v>0</v>
      </c>
      <c r="E57" s="75"/>
      <c r="F57" s="20"/>
      <c r="G57" s="48"/>
      <c r="H57" s="33"/>
      <c r="I57" s="44"/>
      <c r="J57" s="44">
        <f>[1]APR23!BL143</f>
        <v>0</v>
      </c>
      <c r="K57" s="44"/>
      <c r="L57" s="60"/>
      <c r="M57" s="61"/>
      <c r="N57" s="12"/>
      <c r="O57" s="44"/>
      <c r="P57" s="44">
        <f>[1]APR23!BR143</f>
        <v>0</v>
      </c>
      <c r="Q57" s="44"/>
      <c r="R57" s="60"/>
      <c r="S57" s="68"/>
    </row>
    <row r="58" spans="1:19" ht="14.25" x14ac:dyDescent="0.2">
      <c r="A58" s="6" t="s">
        <v>38</v>
      </c>
      <c r="B58" s="33">
        <f>[1]APR23!BD144</f>
        <v>2</v>
      </c>
      <c r="C58" s="11">
        <f>[1]APR23!BE144</f>
        <v>2</v>
      </c>
      <c r="D58" s="77">
        <f>[1]APR23!BF144</f>
        <v>1</v>
      </c>
      <c r="E58" s="75"/>
      <c r="F58" s="20"/>
      <c r="G58" s="48"/>
      <c r="H58" s="33"/>
      <c r="I58" s="44"/>
      <c r="J58" s="85">
        <f>[1]APR23!BL144</f>
        <v>3.3428046130703663E-4</v>
      </c>
      <c r="K58" s="44"/>
      <c r="L58" s="60"/>
      <c r="M58" s="61"/>
      <c r="N58" s="12"/>
      <c r="O58" s="44"/>
      <c r="P58" s="44">
        <f>[1]APR23!BR144</f>
        <v>5.9031877213695393E-4</v>
      </c>
      <c r="Q58" s="44"/>
      <c r="R58" s="60"/>
      <c r="S58" s="68"/>
    </row>
    <row r="59" spans="1:19" ht="14.25" x14ac:dyDescent="0.2">
      <c r="A59" s="6" t="s">
        <v>39</v>
      </c>
      <c r="B59" s="33">
        <f>[1]APR23!BD145</f>
        <v>247</v>
      </c>
      <c r="C59" s="11">
        <f>[1]APR23!BE145</f>
        <v>99</v>
      </c>
      <c r="D59" s="77">
        <f>[1]APR23!BF145</f>
        <v>0.40080971659919029</v>
      </c>
      <c r="E59" s="75">
        <f>[1]APR23!BG145</f>
        <v>150</v>
      </c>
      <c r="F59" s="20">
        <f>[1]APR23!BH145</f>
        <v>136</v>
      </c>
      <c r="G59" s="48">
        <f>[1]APR23!BI145</f>
        <v>0.90666666666666662</v>
      </c>
      <c r="H59" s="33">
        <f>[1]APR23!BJ145</f>
        <v>97</v>
      </c>
      <c r="I59" s="44">
        <f>[1]APR23!BK145</f>
        <v>0.64666666666666661</v>
      </c>
      <c r="J59" s="44">
        <f>[1]APR23!BL145</f>
        <v>4.128363697141902E-2</v>
      </c>
      <c r="K59" s="44">
        <f>[1]APR23!BM145</f>
        <v>2.1723388848660392E-2</v>
      </c>
      <c r="L59" s="60">
        <f>[1]APR23!BN145</f>
        <v>9</v>
      </c>
      <c r="M59" s="61">
        <f>[1]APR23!BO145</f>
        <v>11</v>
      </c>
      <c r="N59" s="12">
        <f>[1]APR23!BP145</f>
        <v>-37</v>
      </c>
      <c r="O59" s="44">
        <f>[1]APR23!BQ145</f>
        <v>-0.27205882352941174</v>
      </c>
      <c r="P59" s="44">
        <f>[1]APR23!BR145</f>
        <v>2.922077922077922E-2</v>
      </c>
      <c r="Q59" s="44">
        <f>[1]APR23!BS145</f>
        <v>3.0188679245283019E-2</v>
      </c>
      <c r="R59" s="60">
        <f>[1]APR23!BT145</f>
        <v>11</v>
      </c>
      <c r="S59" s="68">
        <f>[1]APR23!BU145</f>
        <v>10</v>
      </c>
    </row>
    <row r="60" spans="1:19" ht="14.25" x14ac:dyDescent="0.2">
      <c r="A60" s="22" t="s">
        <v>40</v>
      </c>
      <c r="B60" s="33">
        <f>[1]APR23!BD146</f>
        <v>33</v>
      </c>
      <c r="C60" s="11">
        <f>[1]APR23!BE146</f>
        <v>33</v>
      </c>
      <c r="D60" s="77">
        <f>[1]APR23!BF146</f>
        <v>1</v>
      </c>
      <c r="E60" s="75"/>
      <c r="F60" s="20"/>
      <c r="G60" s="48"/>
      <c r="H60" s="33"/>
      <c r="I60" s="44"/>
      <c r="J60" s="44">
        <f>[1]APR23!BL146</f>
        <v>5.5156276115661037E-3</v>
      </c>
      <c r="K60" s="44"/>
      <c r="L60" s="60">
        <f>[1]APR23!BN146</f>
        <v>19</v>
      </c>
      <c r="M60" s="61"/>
      <c r="N60" s="12"/>
      <c r="O60" s="44"/>
      <c r="P60" s="44">
        <f>[1]APR23!BR146</f>
        <v>9.74025974025974E-3</v>
      </c>
      <c r="Q60" s="44"/>
      <c r="R60" s="60">
        <f>[1]APR23!BT146</f>
        <v>19</v>
      </c>
      <c r="S60" s="68"/>
    </row>
    <row r="61" spans="1:19" ht="14.25" x14ac:dyDescent="0.2">
      <c r="A61" s="23" t="s">
        <v>41</v>
      </c>
      <c r="B61" s="33">
        <f>[1]APR23!BD147</f>
        <v>11</v>
      </c>
      <c r="C61" s="11">
        <f>[1]APR23!BE147</f>
        <v>11</v>
      </c>
      <c r="D61" s="77">
        <f>[1]APR23!BF147</f>
        <v>1</v>
      </c>
      <c r="E61" s="75">
        <f>[1]APR23!BG147</f>
        <v>21</v>
      </c>
      <c r="F61" s="20">
        <f>[1]APR23!BH147</f>
        <v>21</v>
      </c>
      <c r="G61" s="48">
        <f>[1]APR23!BI147</f>
        <v>1</v>
      </c>
      <c r="H61" s="33">
        <f>[1]APR23!BJ147</f>
        <v>-10</v>
      </c>
      <c r="I61" s="44">
        <f>[1]APR23!BK147</f>
        <v>-0.47619047619047616</v>
      </c>
      <c r="J61" s="44">
        <f>[1]APR23!BL147</f>
        <v>1.8385425371887014E-3</v>
      </c>
      <c r="K61" s="44">
        <f>[1]APR23!BM147</f>
        <v>3.0412744388124547E-3</v>
      </c>
      <c r="L61" s="60"/>
      <c r="M61" s="61"/>
      <c r="N61" s="12">
        <f>[1]APR23!BP147</f>
        <v>-10</v>
      </c>
      <c r="O61" s="44">
        <f>[1]APR23!BQ147</f>
        <v>-0.47619047619047616</v>
      </c>
      <c r="P61" s="44">
        <f>[1]APR23!BR147</f>
        <v>3.246753246753247E-3</v>
      </c>
      <c r="Q61" s="44">
        <f>[1]APR23!BS147</f>
        <v>4.661487236403996E-3</v>
      </c>
      <c r="R61" s="60"/>
      <c r="S61" s="68"/>
    </row>
    <row r="62" spans="1:19" ht="14.25" x14ac:dyDescent="0.2">
      <c r="A62" s="7"/>
      <c r="B62" s="33"/>
      <c r="C62" s="11"/>
      <c r="D62" s="77"/>
      <c r="E62" s="75"/>
      <c r="F62" s="20"/>
      <c r="G62" s="48"/>
      <c r="H62" s="33"/>
      <c r="I62" s="44"/>
      <c r="J62" s="44"/>
      <c r="K62" s="44"/>
      <c r="L62" s="60"/>
      <c r="M62" s="61"/>
      <c r="N62" s="12"/>
      <c r="O62" s="44"/>
      <c r="P62" s="44"/>
      <c r="Q62" s="44"/>
      <c r="R62" s="60"/>
      <c r="S62" s="68"/>
    </row>
    <row r="63" spans="1:19" s="50" customFormat="1" ht="14.25" x14ac:dyDescent="0.2">
      <c r="A63" s="7" t="s">
        <v>42</v>
      </c>
      <c r="B63" s="33">
        <f>[1]APR23!BD149</f>
        <v>215</v>
      </c>
      <c r="C63" s="11">
        <f>[1]APR23!BE149</f>
        <v>198</v>
      </c>
      <c r="D63" s="77">
        <f>[1]APR23!BF149</f>
        <v>0.92093023255813955</v>
      </c>
      <c r="E63" s="79"/>
      <c r="F63" s="55"/>
      <c r="G63" s="51"/>
      <c r="H63" s="34"/>
      <c r="I63" s="52"/>
      <c r="J63" s="44">
        <f>[1]APR23!BL149</f>
        <v>3.5935149590506435E-2</v>
      </c>
      <c r="K63" s="52"/>
      <c r="L63" s="62"/>
      <c r="M63" s="63"/>
      <c r="N63" s="19"/>
      <c r="O63" s="52"/>
      <c r="P63" s="44">
        <f>[1]APR23!BR149</f>
        <v>5.844155844155844E-2</v>
      </c>
      <c r="Q63" s="52"/>
      <c r="R63" s="62"/>
      <c r="S63" s="69"/>
    </row>
    <row r="64" spans="1:19" ht="14.25" x14ac:dyDescent="0.2">
      <c r="A64" s="6" t="s">
        <v>43</v>
      </c>
      <c r="B64" s="33">
        <f>[1]APR23!BD150</f>
        <v>20</v>
      </c>
      <c r="C64" s="11">
        <f>[1]APR23!BE150</f>
        <v>20</v>
      </c>
      <c r="D64" s="77">
        <f>[1]APR23!BF150</f>
        <v>1</v>
      </c>
      <c r="E64" s="75"/>
      <c r="F64" s="20"/>
      <c r="G64" s="48"/>
      <c r="H64" s="33"/>
      <c r="I64" s="44"/>
      <c r="J64" s="44">
        <f>[1]APR23!BL150</f>
        <v>3.3428046130703662E-3</v>
      </c>
      <c r="K64" s="44"/>
      <c r="L64" s="60">
        <f>[1]APR23!BN150</f>
        <v>21</v>
      </c>
      <c r="M64" s="61"/>
      <c r="N64" s="12"/>
      <c r="O64" s="44"/>
      <c r="P64" s="44">
        <f>[1]APR23!BR150</f>
        <v>5.9031877213695395E-3</v>
      </c>
      <c r="Q64" s="44"/>
      <c r="R64" s="60">
        <f>[1]APR23!BT150</f>
        <v>20</v>
      </c>
      <c r="S64" s="68"/>
    </row>
    <row r="65" spans="1:19" ht="14.25" x14ac:dyDescent="0.2">
      <c r="A65" s="6" t="s">
        <v>44</v>
      </c>
      <c r="B65" s="33">
        <f>[1]APR23!BD151</f>
        <v>15</v>
      </c>
      <c r="C65" s="11">
        <f>[1]APR23!BE151</f>
        <v>13</v>
      </c>
      <c r="D65" s="77">
        <f>[1]APR23!BF151</f>
        <v>0.8666666666666667</v>
      </c>
      <c r="E65" s="75">
        <f>[1]APR23!BG151</f>
        <v>11</v>
      </c>
      <c r="F65" s="20">
        <f>[1]APR23!BH151</f>
        <v>11</v>
      </c>
      <c r="G65" s="48">
        <f>[1]APR23!BI151</f>
        <v>1</v>
      </c>
      <c r="H65" s="33">
        <f>[1]APR23!BJ151</f>
        <v>4</v>
      </c>
      <c r="I65" s="44">
        <f>[1]APR23!BK151</f>
        <v>0.36363636363636365</v>
      </c>
      <c r="J65" s="44">
        <f>[1]APR23!BL151</f>
        <v>2.5071034598027745E-3</v>
      </c>
      <c r="K65" s="44">
        <f>[1]APR23!BM151</f>
        <v>1.5930485155684288E-3</v>
      </c>
      <c r="L65" s="60">
        <f>[1]APR23!BN151</f>
        <v>23</v>
      </c>
      <c r="M65" s="61">
        <f>[1]APR23!BO151</f>
        <v>18</v>
      </c>
      <c r="N65" s="12">
        <f>[1]APR23!BP151</f>
        <v>2</v>
      </c>
      <c r="O65" s="44">
        <f>[1]APR23!BQ151</f>
        <v>0.18181818181818182</v>
      </c>
      <c r="P65" s="44">
        <f>[1]APR23!BR151</f>
        <v>3.8370720188902006E-3</v>
      </c>
      <c r="Q65" s="44">
        <f>[1]APR23!BS151</f>
        <v>2.44173140954495E-3</v>
      </c>
      <c r="R65" s="60">
        <f>[1]APR23!BT151</f>
        <v>23</v>
      </c>
      <c r="S65" s="68">
        <f>[1]APR23!BU151</f>
        <v>18</v>
      </c>
    </row>
    <row r="66" spans="1:19" ht="14.25" x14ac:dyDescent="0.2">
      <c r="A66" s="6" t="s">
        <v>45</v>
      </c>
      <c r="B66" s="33">
        <f>[1]APR23!BD152</f>
        <v>51</v>
      </c>
      <c r="C66" s="11">
        <f>[1]APR23!BE152</f>
        <v>47</v>
      </c>
      <c r="D66" s="77">
        <f>[1]APR23!BF152</f>
        <v>0.92156862745098034</v>
      </c>
      <c r="E66" s="75">
        <f>[1]APR23!BG152</f>
        <v>76</v>
      </c>
      <c r="F66" s="20">
        <f>[1]APR23!BH152</f>
        <v>76</v>
      </c>
      <c r="G66" s="48">
        <f>[1]APR23!BI152</f>
        <v>1</v>
      </c>
      <c r="H66" s="33">
        <f>[1]APR23!BJ152</f>
        <v>-25</v>
      </c>
      <c r="I66" s="44">
        <f>[1]APR23!BK152</f>
        <v>-0.32894736842105265</v>
      </c>
      <c r="J66" s="44">
        <f>[1]APR23!BL152</f>
        <v>8.5241517633294333E-3</v>
      </c>
      <c r="K66" s="44">
        <f>[1]APR23!BM152</f>
        <v>1.1006517016654598E-2</v>
      </c>
      <c r="L66" s="60">
        <f>[1]APR23!BN152</f>
        <v>17</v>
      </c>
      <c r="M66" s="61">
        <f>[1]APR23!BO152</f>
        <v>16</v>
      </c>
      <c r="N66" s="12">
        <f>[1]APR23!BP152</f>
        <v>-29</v>
      </c>
      <c r="O66" s="44">
        <f>[1]APR23!BQ152</f>
        <v>-0.38157894736842107</v>
      </c>
      <c r="P66" s="44">
        <f>[1]APR23!BR152</f>
        <v>1.3872491145218418E-2</v>
      </c>
      <c r="Q66" s="44">
        <f>[1]APR23!BS152</f>
        <v>1.6870144284128745E-2</v>
      </c>
      <c r="R66" s="60">
        <f>[1]APR23!BT152</f>
        <v>16</v>
      </c>
      <c r="S66" s="68">
        <f>[1]APR23!BU152</f>
        <v>15</v>
      </c>
    </row>
    <row r="67" spans="1:19" ht="14.25" x14ac:dyDescent="0.2">
      <c r="A67" s="22" t="s">
        <v>46</v>
      </c>
      <c r="B67" s="33">
        <f>[1]APR23!BD153</f>
        <v>129</v>
      </c>
      <c r="C67" s="11">
        <f>[1]APR23!BE153</f>
        <v>118</v>
      </c>
      <c r="D67" s="77">
        <f>[1]APR23!BF153</f>
        <v>0.9147286821705426</v>
      </c>
      <c r="E67" s="33"/>
      <c r="F67" s="11"/>
      <c r="G67" s="48"/>
      <c r="H67" s="33"/>
      <c r="I67" s="44"/>
      <c r="J67" s="44">
        <f>[1]APR23!BL153</f>
        <v>2.1561089754303861E-2</v>
      </c>
      <c r="K67" s="44"/>
      <c r="L67" s="60">
        <f>[1]APR23!BN153</f>
        <v>11</v>
      </c>
      <c r="M67" s="61"/>
      <c r="N67" s="12"/>
      <c r="O67" s="44"/>
      <c r="P67" s="44">
        <f>[1]APR23!BR153</f>
        <v>3.4828807556080282E-2</v>
      </c>
      <c r="Q67" s="44"/>
      <c r="R67" s="60">
        <f>[1]APR23!BT153</f>
        <v>10</v>
      </c>
      <c r="S67" s="72"/>
    </row>
    <row r="68" spans="1:19" ht="14.25" x14ac:dyDescent="0.2">
      <c r="A68" s="29" t="s">
        <v>47</v>
      </c>
      <c r="B68" s="33">
        <f>[1]APR23!BD154</f>
        <v>11</v>
      </c>
      <c r="C68" s="11">
        <f>[1]APR23!BE154</f>
        <v>11</v>
      </c>
      <c r="D68" s="77">
        <f>[1]APR23!BF154</f>
        <v>1</v>
      </c>
      <c r="E68" s="33">
        <f>[1]APR23!BG154</f>
        <v>43</v>
      </c>
      <c r="F68" s="11">
        <f>[1]APR23!BH154</f>
        <v>24</v>
      </c>
      <c r="G68" s="48">
        <f>[1]APR23!BI154</f>
        <v>0.55813953488372092</v>
      </c>
      <c r="H68" s="33">
        <f>[1]APR23!BJ154</f>
        <v>-32</v>
      </c>
      <c r="I68" s="44">
        <f>[1]APR23!BK154</f>
        <v>-0.7441860465116279</v>
      </c>
      <c r="J68" s="44">
        <f>[1]APR23!BL154</f>
        <v>1.8385425371887014E-3</v>
      </c>
      <c r="K68" s="44">
        <f>[1]APR23!BM154</f>
        <v>6.2273714699493119E-3</v>
      </c>
      <c r="L68" s="56"/>
      <c r="M68" s="57"/>
      <c r="N68" s="12">
        <f>[1]APR23!BP154</f>
        <v>-13</v>
      </c>
      <c r="O68" s="44">
        <f>[1]APR23!BQ154</f>
        <v>-0.54166666666666663</v>
      </c>
      <c r="P68" s="44">
        <f>[1]APR23!BR154</f>
        <v>3.246753246753247E-3</v>
      </c>
      <c r="Q68" s="44">
        <f>[1]APR23!BS154</f>
        <v>5.3274139844617088E-3</v>
      </c>
      <c r="R68" s="11"/>
      <c r="S68" s="59"/>
    </row>
    <row r="69" spans="1:19" ht="15" thickBot="1" x14ac:dyDescent="0.25">
      <c r="A69" s="24"/>
      <c r="B69" s="47"/>
      <c r="C69" s="26"/>
      <c r="D69" s="78"/>
      <c r="E69" s="35"/>
      <c r="F69" s="25"/>
      <c r="G69" s="49"/>
      <c r="H69" s="35"/>
      <c r="I69" s="41"/>
      <c r="J69" s="41"/>
      <c r="K69" s="41"/>
      <c r="L69" s="25"/>
      <c r="M69" s="40"/>
      <c r="N69" s="28"/>
      <c r="O69" s="41"/>
      <c r="P69" s="41"/>
      <c r="Q69" s="41"/>
      <c r="R69" s="25"/>
      <c r="S69" s="27"/>
    </row>
    <row r="70" spans="1:19" ht="15" thickTop="1" x14ac:dyDescent="0.2">
      <c r="A70" s="9"/>
      <c r="B70" s="2"/>
      <c r="C70" s="2"/>
      <c r="D70" s="37"/>
      <c r="E70" s="1"/>
      <c r="F70" s="1"/>
      <c r="G70" s="37"/>
      <c r="H70" s="1"/>
      <c r="I70" s="37"/>
      <c r="J70" s="37"/>
      <c r="K70" s="37"/>
      <c r="L70" s="1"/>
      <c r="M70" s="2"/>
      <c r="N70" s="1"/>
      <c r="O70" s="37"/>
      <c r="P70" s="37"/>
      <c r="Q70" s="37"/>
      <c r="R70" s="1"/>
      <c r="S70" s="1"/>
    </row>
    <row r="71" spans="1:19" ht="14.25" x14ac:dyDescent="0.2">
      <c r="A71" s="9" t="s">
        <v>70</v>
      </c>
      <c r="B71" s="2"/>
      <c r="C71" s="2"/>
      <c r="D71" s="37"/>
      <c r="E71" s="1"/>
      <c r="F71" s="1"/>
      <c r="G71" s="37"/>
      <c r="H71" s="1"/>
      <c r="I71" s="37"/>
      <c r="J71" s="37"/>
      <c r="K71" s="37"/>
      <c r="L71" s="1"/>
      <c r="M71" s="2"/>
      <c r="N71" s="1"/>
      <c r="O71" s="37"/>
      <c r="P71" s="37"/>
      <c r="Q71" s="37"/>
      <c r="R71" s="1"/>
      <c r="S71" s="1"/>
    </row>
    <row r="72" spans="1:19" ht="14.25" x14ac:dyDescent="0.2">
      <c r="A72" s="9" t="s">
        <v>48</v>
      </c>
      <c r="B72" s="1"/>
      <c r="C72" s="1"/>
      <c r="D72" s="37"/>
      <c r="E72" s="1"/>
      <c r="F72" s="1"/>
      <c r="G72" s="37"/>
      <c r="H72" s="1"/>
      <c r="I72" s="37"/>
      <c r="J72" s="37"/>
      <c r="K72" s="37"/>
      <c r="L72" s="1"/>
      <c r="M72" s="1"/>
      <c r="N72" s="1"/>
      <c r="O72" s="37"/>
      <c r="P72" s="37"/>
      <c r="Q72" s="37"/>
      <c r="R72" s="1"/>
      <c r="S72" s="1"/>
    </row>
    <row r="73" spans="1:19" ht="14.25" x14ac:dyDescent="0.2">
      <c r="A73" s="10" t="s">
        <v>49</v>
      </c>
      <c r="B73" s="1"/>
      <c r="C73" s="1"/>
      <c r="D73" s="37"/>
      <c r="E73" s="1"/>
      <c r="F73" s="1"/>
      <c r="G73" s="37"/>
      <c r="H73" s="1"/>
      <c r="I73" s="37"/>
      <c r="J73" s="37"/>
      <c r="K73" s="37"/>
      <c r="L73" s="1"/>
      <c r="M73" s="1"/>
      <c r="N73" s="1"/>
      <c r="O73" s="37"/>
      <c r="P73" s="37"/>
      <c r="Q73" s="37"/>
      <c r="R73" s="1"/>
      <c r="S73" s="1"/>
    </row>
    <row r="74" spans="1:19" ht="14.25" x14ac:dyDescent="0.2">
      <c r="A74" s="10" t="s">
        <v>50</v>
      </c>
      <c r="B74" s="1"/>
      <c r="C74" s="1"/>
      <c r="D74" s="37"/>
      <c r="E74" s="1"/>
      <c r="F74" s="1"/>
      <c r="G74" s="37"/>
      <c r="H74" s="1"/>
      <c r="I74" s="37"/>
      <c r="J74" s="37"/>
      <c r="K74" s="37"/>
      <c r="L74" s="1"/>
      <c r="M74" s="1"/>
      <c r="N74" s="1"/>
      <c r="O74" s="37"/>
      <c r="P74" s="37"/>
      <c r="Q74" s="37"/>
      <c r="R74" s="1"/>
      <c r="S74" s="1"/>
    </row>
    <row r="75" spans="1:19" ht="14.25" x14ac:dyDescent="0.2">
      <c r="A75" s="10" t="s">
        <v>51</v>
      </c>
      <c r="B75" s="1"/>
      <c r="C75" s="1"/>
      <c r="D75" s="37"/>
      <c r="E75" s="1"/>
      <c r="F75" s="1"/>
      <c r="G75" s="37"/>
      <c r="H75" s="1"/>
      <c r="I75" s="37"/>
      <c r="J75" s="37"/>
      <c r="K75" s="37"/>
      <c r="L75" s="1"/>
      <c r="M75" s="1"/>
      <c r="N75" s="1"/>
      <c r="O75" s="37"/>
      <c r="P75" s="37"/>
      <c r="Q75" s="37"/>
      <c r="R75" s="1"/>
      <c r="S75" s="1"/>
    </row>
    <row r="76" spans="1:19" ht="14.25" x14ac:dyDescent="0.2">
      <c r="A76" s="10" t="s">
        <v>52</v>
      </c>
      <c r="B76" s="1"/>
      <c r="C76" s="1"/>
      <c r="D76" s="37"/>
      <c r="E76" s="1"/>
      <c r="F76" s="1"/>
      <c r="G76" s="37"/>
      <c r="H76" s="1"/>
      <c r="I76" s="37"/>
      <c r="J76" s="37"/>
      <c r="K76" s="37"/>
      <c r="L76" s="1"/>
      <c r="M76" s="1"/>
      <c r="N76" s="1"/>
      <c r="O76" s="37"/>
      <c r="P76" s="37"/>
      <c r="Q76" s="37"/>
      <c r="R76" s="1"/>
      <c r="S76" s="1"/>
    </row>
    <row r="77" spans="1:19" ht="14.25" x14ac:dyDescent="0.2">
      <c r="A77" s="10" t="s">
        <v>53</v>
      </c>
      <c r="B77" s="1"/>
      <c r="C77" s="1"/>
      <c r="D77" s="37"/>
      <c r="E77" s="1"/>
      <c r="F77" s="1"/>
      <c r="G77" s="37"/>
      <c r="H77" s="1"/>
      <c r="I77" s="37"/>
      <c r="J77" s="37"/>
      <c r="K77" s="37"/>
      <c r="L77" s="1"/>
      <c r="M77" s="1"/>
      <c r="N77" s="1"/>
      <c r="O77" s="37"/>
      <c r="P77" s="37"/>
      <c r="Q77" s="37"/>
      <c r="R77" s="1"/>
      <c r="S77" s="1"/>
    </row>
    <row r="78" spans="1:19" ht="14.25" x14ac:dyDescent="0.2">
      <c r="A78" s="10" t="s">
        <v>54</v>
      </c>
      <c r="B78" s="1"/>
      <c r="C78" s="1"/>
      <c r="D78" s="37"/>
      <c r="E78" s="1"/>
      <c r="F78" s="1"/>
      <c r="G78" s="37"/>
      <c r="H78" s="1"/>
      <c r="I78" s="37"/>
      <c r="J78" s="37"/>
      <c r="K78" s="37"/>
      <c r="L78" s="1"/>
      <c r="M78" s="1"/>
      <c r="N78" s="1"/>
      <c r="O78" s="37"/>
      <c r="P78" s="37"/>
      <c r="Q78" s="37"/>
      <c r="R78" s="1"/>
      <c r="S78" s="1"/>
    </row>
    <row r="79" spans="1:19" ht="14.25" x14ac:dyDescent="0.2">
      <c r="A79" s="10" t="s">
        <v>55</v>
      </c>
    </row>
    <row r="80" spans="1:19" x14ac:dyDescent="0.2">
      <c r="A80" s="73" t="s">
        <v>67</v>
      </c>
    </row>
    <row r="81" spans="1:1" x14ac:dyDescent="0.2">
      <c r="A81" s="73" t="s">
        <v>68</v>
      </c>
    </row>
    <row r="82" spans="1:1" x14ac:dyDescent="0.2">
      <c r="A82" s="8" t="s">
        <v>69</v>
      </c>
    </row>
  </sheetData>
  <mergeCells count="30">
    <mergeCell ref="P11:P12"/>
    <mergeCell ref="Q11:Q12"/>
    <mergeCell ref="R11:R12"/>
    <mergeCell ref="S11:S12"/>
    <mergeCell ref="A4:A12"/>
    <mergeCell ref="G9:G12"/>
    <mergeCell ref="H9:I10"/>
    <mergeCell ref="J9:K10"/>
    <mergeCell ref="L9:M10"/>
    <mergeCell ref="N9:O10"/>
    <mergeCell ref="H11:H12"/>
    <mergeCell ref="I11:I12"/>
    <mergeCell ref="J11:J12"/>
    <mergeCell ref="K11:K12"/>
    <mergeCell ref="L11:L12"/>
    <mergeCell ref="M11:M12"/>
    <mergeCell ref="N11:N12"/>
    <mergeCell ref="O11:O12"/>
    <mergeCell ref="B9:B12"/>
    <mergeCell ref="C9:C12"/>
    <mergeCell ref="D9:D12"/>
    <mergeCell ref="E9:E12"/>
    <mergeCell ref="F9:F12"/>
    <mergeCell ref="P9:Q10"/>
    <mergeCell ref="R9:S10"/>
    <mergeCell ref="B4:G6"/>
    <mergeCell ref="H4:M8"/>
    <mergeCell ref="N4:S8"/>
    <mergeCell ref="B7:D8"/>
    <mergeCell ref="E7:G8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9948C118-699D-4B20-A18E-B8375CC075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2023-06-08T18:25:13Z</cp:lastPrinted>
  <dcterms:created xsi:type="dcterms:W3CDTF">2007-07-31T12:38:17Z</dcterms:created>
  <dcterms:modified xsi:type="dcterms:W3CDTF">2023-06-08T18:25:26Z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