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DFD0AD3E-81C8-4A56-B20F-5CB0019E87F1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'2A'!$B$3:$T$84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6" l="1"/>
  <c r="P17" i="6"/>
  <c r="Q17" i="6"/>
  <c r="R17" i="6"/>
  <c r="O19" i="6"/>
  <c r="P19" i="6"/>
  <c r="Q19" i="6"/>
  <c r="R19" i="6"/>
  <c r="O21" i="6"/>
  <c r="P21" i="6"/>
  <c r="Q21" i="6"/>
  <c r="R21" i="6"/>
  <c r="O22" i="6"/>
  <c r="P22" i="6"/>
  <c r="Q22" i="6"/>
  <c r="R22" i="6"/>
  <c r="O23" i="6"/>
  <c r="P23" i="6"/>
  <c r="Q23" i="6"/>
  <c r="R23" i="6"/>
  <c r="O24" i="6"/>
  <c r="P24" i="6"/>
  <c r="Q24" i="6"/>
  <c r="R24" i="6"/>
  <c r="O25" i="6"/>
  <c r="P25" i="6"/>
  <c r="Q25" i="6"/>
  <c r="R25" i="6"/>
  <c r="O26" i="6"/>
  <c r="P26" i="6"/>
  <c r="Q26" i="6"/>
  <c r="R26" i="6"/>
  <c r="O27" i="6"/>
  <c r="P27" i="6"/>
  <c r="Q27" i="6"/>
  <c r="R27" i="6"/>
  <c r="O29" i="6"/>
  <c r="P29" i="6"/>
  <c r="Q29" i="6"/>
  <c r="R29" i="6"/>
  <c r="O30" i="6"/>
  <c r="P30" i="6"/>
  <c r="Q30" i="6"/>
  <c r="R30" i="6"/>
  <c r="S30" i="6"/>
  <c r="T30" i="6"/>
  <c r="O31" i="6"/>
  <c r="P31" i="6"/>
  <c r="Q31" i="6"/>
  <c r="R31" i="6"/>
  <c r="S31" i="6"/>
  <c r="T31" i="6"/>
  <c r="O32" i="6"/>
  <c r="P32" i="6"/>
  <c r="Q32" i="6"/>
  <c r="R32" i="6"/>
  <c r="S32" i="6"/>
  <c r="T32" i="6"/>
  <c r="O33" i="6"/>
  <c r="P33" i="6"/>
  <c r="Q33" i="6"/>
  <c r="R33" i="6"/>
  <c r="S33" i="6"/>
  <c r="T33" i="6"/>
  <c r="O34" i="6"/>
  <c r="P34" i="6"/>
  <c r="Q34" i="6"/>
  <c r="R34" i="6"/>
  <c r="S34" i="6"/>
  <c r="T34" i="6"/>
  <c r="O35" i="6"/>
  <c r="P35" i="6"/>
  <c r="Q35" i="6"/>
  <c r="R35" i="6"/>
  <c r="S35" i="6"/>
  <c r="T35" i="6"/>
  <c r="O37" i="6"/>
  <c r="P37" i="6"/>
  <c r="Q37" i="6"/>
  <c r="R37" i="6"/>
  <c r="O38" i="6"/>
  <c r="P38" i="6"/>
  <c r="Q38" i="6"/>
  <c r="R38" i="6"/>
  <c r="S38" i="6"/>
  <c r="T38" i="6"/>
  <c r="O39" i="6"/>
  <c r="P39" i="6"/>
  <c r="Q39" i="6"/>
  <c r="R39" i="6"/>
  <c r="S39" i="6"/>
  <c r="T39" i="6"/>
  <c r="O40" i="6"/>
  <c r="P40" i="6"/>
  <c r="Q40" i="6"/>
  <c r="R40" i="6"/>
  <c r="S40" i="6"/>
  <c r="T40" i="6"/>
  <c r="O42" i="6"/>
  <c r="P42" i="6"/>
  <c r="Q42" i="6"/>
  <c r="R42" i="6"/>
  <c r="O43" i="6"/>
  <c r="P43" i="6"/>
  <c r="Q43" i="6"/>
  <c r="R43" i="6"/>
  <c r="S43" i="6"/>
  <c r="T43" i="6"/>
  <c r="O44" i="6"/>
  <c r="P44" i="6"/>
  <c r="Q44" i="6"/>
  <c r="R44" i="6"/>
  <c r="S44" i="6"/>
  <c r="T44" i="6"/>
  <c r="O45" i="6"/>
  <c r="P45" i="6"/>
  <c r="Q45" i="6"/>
  <c r="R45" i="6"/>
  <c r="S45" i="6"/>
  <c r="T45" i="6"/>
  <c r="O47" i="6"/>
  <c r="P47" i="6"/>
  <c r="Q47" i="6"/>
  <c r="R47" i="6"/>
  <c r="O48" i="6"/>
  <c r="P48" i="6"/>
  <c r="Q48" i="6"/>
  <c r="R48" i="6"/>
  <c r="S48" i="6"/>
  <c r="T48" i="6"/>
  <c r="O49" i="6"/>
  <c r="P49" i="6"/>
  <c r="Q49" i="6"/>
  <c r="R49" i="6"/>
  <c r="O50" i="6"/>
  <c r="P50" i="6"/>
  <c r="Q50" i="6"/>
  <c r="R50" i="6"/>
  <c r="O51" i="6"/>
  <c r="P51" i="6"/>
  <c r="Q51" i="6"/>
  <c r="R51" i="6"/>
  <c r="S51" i="6"/>
  <c r="T51" i="6"/>
  <c r="O52" i="6"/>
  <c r="P52" i="6"/>
  <c r="Q52" i="6"/>
  <c r="R52" i="6"/>
  <c r="S52" i="6"/>
  <c r="T52" i="6"/>
  <c r="O54" i="6"/>
  <c r="P54" i="6"/>
  <c r="Q54" i="6"/>
  <c r="R54" i="6"/>
  <c r="O55" i="6"/>
  <c r="P55" i="6"/>
  <c r="Q55" i="6"/>
  <c r="R55" i="6"/>
  <c r="S55" i="6"/>
  <c r="T55" i="6"/>
  <c r="O56" i="6"/>
  <c r="P56" i="6"/>
  <c r="Q56" i="6"/>
  <c r="R56" i="6"/>
  <c r="O57" i="6"/>
  <c r="P57" i="6"/>
  <c r="Q57" i="6"/>
  <c r="R57" i="6"/>
  <c r="O58" i="6"/>
  <c r="P58" i="6"/>
  <c r="Q58" i="6"/>
  <c r="R58" i="6"/>
  <c r="S58" i="6"/>
  <c r="T58" i="6"/>
  <c r="O59" i="6"/>
  <c r="P59" i="6"/>
  <c r="Q59" i="6"/>
  <c r="R59" i="6"/>
  <c r="S59" i="6"/>
  <c r="T59" i="6"/>
  <c r="O60" i="6"/>
  <c r="P60" i="6"/>
  <c r="Q60" i="6"/>
  <c r="R60" i="6"/>
  <c r="O61" i="6"/>
  <c r="P61" i="6"/>
  <c r="Q61" i="6"/>
  <c r="R61" i="6"/>
  <c r="O62" i="6"/>
  <c r="P62" i="6"/>
  <c r="Q62" i="6"/>
  <c r="R62" i="6"/>
  <c r="S62" i="6"/>
  <c r="T62" i="6"/>
  <c r="O63" i="6"/>
  <c r="P63" i="6"/>
  <c r="Q63" i="6"/>
  <c r="R63" i="6"/>
  <c r="S63" i="6"/>
  <c r="T63" i="6"/>
  <c r="O64" i="6"/>
  <c r="P64" i="6"/>
  <c r="Q64" i="6"/>
  <c r="R64" i="6"/>
  <c r="O66" i="6"/>
  <c r="P66" i="6"/>
  <c r="Q66" i="6"/>
  <c r="R66" i="6"/>
  <c r="O67" i="6"/>
  <c r="P67" i="6"/>
  <c r="Q67" i="6"/>
  <c r="R67" i="6"/>
  <c r="S67" i="6"/>
  <c r="T67" i="6"/>
  <c r="O68" i="6"/>
  <c r="P68" i="6"/>
  <c r="Q68" i="6"/>
  <c r="R68" i="6"/>
  <c r="S68" i="6"/>
  <c r="T68" i="6"/>
  <c r="O69" i="6"/>
  <c r="P69" i="6"/>
  <c r="Q69" i="6"/>
  <c r="R69" i="6"/>
  <c r="S69" i="6"/>
  <c r="T69" i="6"/>
  <c r="O70" i="6"/>
  <c r="P70" i="6"/>
  <c r="Q70" i="6"/>
  <c r="R70" i="6"/>
  <c r="S70" i="6"/>
  <c r="T70" i="6"/>
  <c r="O71" i="6"/>
  <c r="P71" i="6"/>
  <c r="Q71" i="6"/>
  <c r="R71" i="6"/>
  <c r="M30" i="6"/>
  <c r="N30" i="6"/>
  <c r="M31" i="6"/>
  <c r="N31" i="6"/>
  <c r="M32" i="6"/>
  <c r="N32" i="6"/>
  <c r="M33" i="6"/>
  <c r="N33" i="6"/>
  <c r="M34" i="6"/>
  <c r="N34" i="6"/>
  <c r="M35" i="6"/>
  <c r="N35" i="6"/>
  <c r="M38" i="6"/>
  <c r="N38" i="6"/>
  <c r="M39" i="6"/>
  <c r="N39" i="6"/>
  <c r="M40" i="6"/>
  <c r="N40" i="6"/>
  <c r="M43" i="6"/>
  <c r="N43" i="6"/>
  <c r="M44" i="6"/>
  <c r="N44" i="6"/>
  <c r="M45" i="6"/>
  <c r="N45" i="6"/>
  <c r="M48" i="6"/>
  <c r="N48" i="6"/>
  <c r="M51" i="6"/>
  <c r="N51" i="6"/>
  <c r="M52" i="6"/>
  <c r="N52" i="6"/>
  <c r="M55" i="6"/>
  <c r="N55" i="6"/>
  <c r="M58" i="6"/>
  <c r="N58" i="6"/>
  <c r="M59" i="6"/>
  <c r="N59" i="6"/>
  <c r="M62" i="6"/>
  <c r="N62" i="6"/>
  <c r="M63" i="6"/>
  <c r="N63" i="6"/>
  <c r="M67" i="6"/>
  <c r="N67" i="6"/>
  <c r="M68" i="6"/>
  <c r="N68" i="6"/>
  <c r="M69" i="6"/>
  <c r="N69" i="6"/>
  <c r="M70" i="6"/>
  <c r="N70" i="6"/>
  <c r="C17" i="6"/>
  <c r="D17" i="6"/>
  <c r="E17" i="6"/>
  <c r="F17" i="6"/>
  <c r="G17" i="6"/>
  <c r="H17" i="6"/>
  <c r="I17" i="6"/>
  <c r="J17" i="6"/>
  <c r="K17" i="6"/>
  <c r="L17" i="6"/>
  <c r="C19" i="6"/>
  <c r="D19" i="6"/>
  <c r="E19" i="6"/>
  <c r="F19" i="6"/>
  <c r="G19" i="6"/>
  <c r="H19" i="6"/>
  <c r="I19" i="6"/>
  <c r="J19" i="6"/>
  <c r="K19" i="6"/>
  <c r="L19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2" i="6"/>
  <c r="D52" i="6"/>
  <c r="E52" i="6"/>
  <c r="F52" i="6"/>
  <c r="G52" i="6"/>
  <c r="H52" i="6"/>
  <c r="I52" i="6"/>
  <c r="J52" i="6"/>
  <c r="K52" i="6"/>
  <c r="L52" i="6"/>
  <c r="C54" i="6"/>
  <c r="D54" i="6"/>
  <c r="E54" i="6"/>
  <c r="F54" i="6"/>
  <c r="G54" i="6"/>
  <c r="H54" i="6"/>
  <c r="I54" i="6"/>
  <c r="J54" i="6"/>
  <c r="K54" i="6"/>
  <c r="L54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7" i="6"/>
  <c r="D57" i="6"/>
  <c r="E57" i="6"/>
  <c r="F57" i="6"/>
  <c r="G57" i="6"/>
  <c r="H57" i="6"/>
  <c r="I57" i="6"/>
  <c r="J57" i="6"/>
  <c r="K57" i="6"/>
  <c r="L57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T13" i="6"/>
  <c r="R13" i="6"/>
  <c r="N13" i="6"/>
  <c r="L13" i="6"/>
  <c r="S13" i="6"/>
  <c r="Q13" i="6"/>
  <c r="M13" i="6"/>
  <c r="K13" i="6"/>
  <c r="B4" i="6"/>
  <c r="F10" i="6"/>
  <c r="C10" i="6"/>
  <c r="B17" i="6"/>
  <c r="B19" i="6"/>
  <c r="B21" i="6"/>
  <c r="B22" i="6"/>
  <c r="B23" i="6"/>
  <c r="B24" i="6"/>
  <c r="B25" i="6"/>
  <c r="B26" i="6"/>
  <c r="B27" i="6"/>
  <c r="B29" i="6"/>
  <c r="B30" i="6"/>
  <c r="B31" i="6"/>
  <c r="B32" i="6"/>
  <c r="B33" i="6"/>
  <c r="B34" i="6"/>
  <c r="B35" i="6"/>
  <c r="B37" i="6"/>
  <c r="B38" i="6"/>
  <c r="B39" i="6"/>
  <c r="B40" i="6"/>
  <c r="B42" i="6"/>
  <c r="B43" i="6"/>
  <c r="B44" i="6"/>
  <c r="B45" i="6"/>
  <c r="B47" i="6"/>
  <c r="B48" i="6"/>
  <c r="B49" i="6"/>
  <c r="B50" i="6"/>
  <c r="B51" i="6"/>
  <c r="B52" i="6"/>
  <c r="B54" i="6"/>
  <c r="B55" i="6"/>
  <c r="B56" i="6"/>
  <c r="B57" i="6"/>
  <c r="B58" i="6"/>
  <c r="B59" i="6"/>
  <c r="B60" i="6"/>
  <c r="B61" i="6"/>
  <c r="B62" i="6"/>
  <c r="B63" i="6"/>
  <c r="B64" i="6"/>
  <c r="B66" i="6"/>
  <c r="B67" i="6"/>
  <c r="B68" i="6"/>
  <c r="B69" i="6"/>
  <c r="B70" i="6"/>
  <c r="B71" i="6"/>
  <c r="B74" i="6"/>
  <c r="B75" i="6"/>
  <c r="B76" i="6"/>
  <c r="B77" i="6"/>
  <c r="B78" i="6"/>
  <c r="B79" i="6"/>
  <c r="B80" i="6"/>
  <c r="B81" i="6"/>
  <c r="B82" i="6"/>
  <c r="B83" i="6"/>
  <c r="B85" i="6"/>
</calcChain>
</file>

<file path=xl/sharedStrings.xml><?xml version="1.0" encoding="utf-8"?>
<sst xmlns="http://schemas.openxmlformats.org/spreadsheetml/2006/main" count="21" uniqueCount="13">
  <si>
    <t>JURISDICTION</t>
  </si>
  <si>
    <t>Table 2A.</t>
  </si>
  <si>
    <t>YEAR TO DATE APRIL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</si>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</sst>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41" fontId="3" fillId="0" borderId="4" xfId="0" applyNumberFormat="1" applyFont="1" applyBorder="1"/>
    <xf numFmtId="41" fontId="4" fillId="0" borderId="0" xfId="0" applyNumberFormat="1" applyFont="1"/>
    <xf numFmtId="41" fontId="2" fillId="0" borderId="13" xfId="0" applyNumberFormat="1" applyFont="1" applyBorder="1"/>
    <xf numFmtId="41" fontId="2" fillId="0" borderId="9" xfId="0" applyNumberFormat="1" applyFont="1" applyBorder="1"/>
    <xf numFmtId="3" fontId="3" fillId="0" borderId="4" xfId="0" applyNumberFormat="1" applyFont="1" applyBorder="1"/>
    <xf numFmtId="41" fontId="3" fillId="0" borderId="13" xfId="0" applyNumberFormat="1" applyFont="1" applyBorder="1"/>
    <xf numFmtId="3" fontId="6" fillId="0" borderId="4" xfId="0" applyNumberFormat="1" applyFont="1" applyBorder="1"/>
    <xf numFmtId="41" fontId="3" fillId="0" borderId="9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41" fontId="2" fillId="0" borderId="15" xfId="0" applyNumberFormat="1" applyFont="1" applyBorder="1"/>
    <xf numFmtId="49" fontId="2" fillId="0" borderId="4" xfId="0" applyNumberFormat="1" applyFont="1" applyBorder="1"/>
    <xf numFmtId="41" fontId="3" fillId="0" borderId="8" xfId="0" applyNumberFormat="1" applyFont="1" applyBorder="1"/>
    <xf numFmtId="10" fontId="2" fillId="0" borderId="0" xfId="1" applyNumberFormat="1" applyFont="1"/>
    <xf numFmtId="10" fontId="4" fillId="0" borderId="0" xfId="1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7" fillId="0" borderId="4" xfId="0" applyNumberFormat="1" applyFont="1" applyBorder="1"/>
    <xf numFmtId="41" fontId="2" fillId="0" borderId="23" xfId="0" applyNumberFormat="1" applyFont="1" applyBorder="1"/>
    <xf numFmtId="41" fontId="3" fillId="0" borderId="23" xfId="0" applyNumberFormat="1" applyFont="1" applyBorder="1"/>
    <xf numFmtId="41" fontId="2" fillId="0" borderId="30" xfId="0" applyNumberFormat="1" applyFont="1" applyBorder="1"/>
    <xf numFmtId="41" fontId="3" fillId="0" borderId="30" xfId="0" applyNumberFormat="1" applyFont="1" applyBorder="1"/>
    <xf numFmtId="164" fontId="3" fillId="0" borderId="13" xfId="0" applyNumberFormat="1" applyFont="1" applyBorder="1"/>
    <xf numFmtId="41" fontId="2" fillId="0" borderId="29" xfId="0" applyNumberFormat="1" applyFont="1" applyBorder="1"/>
    <xf numFmtId="0" fontId="8" fillId="0" borderId="0" xfId="0" applyFont="1"/>
    <xf numFmtId="41" fontId="2" fillId="0" borderId="3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1" fontId="3" fillId="0" borderId="21" xfId="0" applyNumberFormat="1" applyFont="1" applyBorder="1"/>
    <xf numFmtId="41" fontId="2" fillId="0" borderId="21" xfId="0" applyNumberFormat="1" applyFont="1" applyBorder="1"/>
    <xf numFmtId="41" fontId="2" fillId="0" borderId="41" xfId="0" applyNumberFormat="1" applyFont="1" applyBorder="1"/>
    <xf numFmtId="41" fontId="4" fillId="0" borderId="0" xfId="1" applyNumberFormat="1" applyFont="1"/>
    <xf numFmtId="41" fontId="4" fillId="0" borderId="0" xfId="0" applyNumberFormat="1" applyFont="1" applyAlignment="1">
      <alignment horizontal="center" vertical="center"/>
    </xf>
    <xf numFmtId="41" fontId="8" fillId="0" borderId="0" xfId="0" applyNumberFormat="1" applyFont="1"/>
    <xf numFmtId="41" fontId="5" fillId="0" borderId="0" xfId="0" applyNumberFormat="1" applyFont="1"/>
    <xf numFmtId="41" fontId="3" fillId="0" borderId="5" xfId="0" applyNumberFormat="1" applyFont="1" applyBorder="1"/>
    <xf numFmtId="164" fontId="2" fillId="0" borderId="8" xfId="1" applyNumberFormat="1" applyFont="1" applyBorder="1"/>
    <xf numFmtId="164" fontId="2" fillId="0" borderId="30" xfId="1" applyNumberFormat="1" applyFont="1" applyBorder="1"/>
    <xf numFmtId="164" fontId="2" fillId="0" borderId="13" xfId="1" applyNumberFormat="1" applyFont="1" applyBorder="1"/>
    <xf numFmtId="41" fontId="2" fillId="0" borderId="13" xfId="0" applyNumberFormat="1" applyFont="1" applyBorder="1" applyAlignment="1">
      <alignment horizontal="center" vertical="center"/>
    </xf>
    <xf numFmtId="9" fontId="2" fillId="0" borderId="13" xfId="1" applyFont="1" applyBorder="1"/>
    <xf numFmtId="41" fontId="2" fillId="0" borderId="5" xfId="0" applyNumberFormat="1" applyFont="1" applyBorder="1" applyAlignment="1">
      <alignment horizontal="center" vertical="center"/>
    </xf>
    <xf numFmtId="164" fontId="3" fillId="0" borderId="8" xfId="1" applyNumberFormat="1" applyFont="1" applyBorder="1"/>
    <xf numFmtId="164" fontId="3" fillId="0" borderId="30" xfId="1" applyNumberFormat="1" applyFont="1" applyBorder="1"/>
    <xf numFmtId="164" fontId="3" fillId="0" borderId="13" xfId="1" applyNumberFormat="1" applyFont="1" applyBorder="1"/>
    <xf numFmtId="9" fontId="3" fillId="0" borderId="13" xfId="1" applyFont="1" applyBorder="1"/>
    <xf numFmtId="41" fontId="2" fillId="0" borderId="6" xfId="0" applyNumberFormat="1" applyFont="1" applyBorder="1"/>
    <xf numFmtId="41" fontId="2" fillId="0" borderId="18" xfId="1" applyNumberFormat="1" applyFont="1" applyBorder="1"/>
    <xf numFmtId="41" fontId="2" fillId="0" borderId="31" xfId="1" applyNumberFormat="1" applyFont="1" applyBorder="1"/>
    <xf numFmtId="41" fontId="2" fillId="0" borderId="15" xfId="1" applyNumberFormat="1" applyFont="1" applyBorder="1"/>
    <xf numFmtId="41" fontId="2" fillId="0" borderId="15" xfId="0" applyNumberFormat="1" applyFont="1" applyBorder="1" applyAlignment="1">
      <alignment horizontal="center" vertical="center"/>
    </xf>
    <xf numFmtId="41" fontId="2" fillId="0" borderId="31" xfId="0" applyNumberFormat="1" applyFont="1" applyBorder="1" applyAlignment="1">
      <alignment horizontal="center" vertical="center"/>
    </xf>
    <xf numFmtId="41" fontId="2" fillId="0" borderId="19" xfId="0" applyNumberFormat="1" applyFont="1" applyBorder="1"/>
    <xf numFmtId="41" fontId="2" fillId="0" borderId="7" xfId="0" applyNumberFormat="1" applyFont="1" applyBorder="1" applyAlignment="1">
      <alignment horizontal="center" vertical="center"/>
    </xf>
    <xf numFmtId="41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41" fontId="2" fillId="0" borderId="5" xfId="0" applyNumberFormat="1" applyFont="1" applyBorder="1"/>
    <xf numFmtId="0" fontId="3" fillId="0" borderId="13" xfId="0" applyFont="1" applyBorder="1"/>
    <xf numFmtId="0" fontId="3" fillId="0" borderId="30" xfId="0" applyFont="1" applyBorder="1"/>
    <xf numFmtId="164" fontId="4" fillId="0" borderId="0" xfId="1" applyNumberFormat="1" applyFont="1"/>
    <xf numFmtId="41" fontId="3" fillId="0" borderId="5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10" fontId="2" fillId="0" borderId="13" xfId="1" applyNumberFormat="1" applyFont="1" applyBorder="1"/>
    <xf numFmtId="49" fontId="3" fillId="0" borderId="12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34" xfId="1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49" fontId="3" fillId="0" borderId="35" xfId="1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0" xfId="1" applyNumberFormat="1" applyFont="1" applyBorder="1" applyAlignment="1">
      <alignment horizontal="center" vertical="center" wrapText="1"/>
    </xf>
    <xf numFmtId="49" fontId="3" fillId="0" borderId="36" xfId="1" applyNumberFormat="1" applyFont="1" applyBorder="1" applyAlignment="1">
      <alignment horizontal="center" vertical="center" wrapText="1"/>
    </xf>
    <xf numFmtId="41" fontId="2" fillId="0" borderId="13" xfId="1" applyNumberFormat="1" applyFont="1" applyBorder="1"/>
    <xf numFmtId="0" fontId="2" fillId="0" borderId="1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NEW HOUSING UNITS AUTHORIZED FOR CONSTRUCTION YEAR TO DATE APRIL 2023 AND 2022</v>
          </cell>
        </row>
        <row r="10">
          <cell r="C10" t="str">
            <v>2023</v>
          </cell>
          <cell r="F10" t="str">
            <v>2022</v>
          </cell>
        </row>
        <row r="13">
          <cell r="K13">
            <v>2023</v>
          </cell>
          <cell r="L13">
            <v>2022</v>
          </cell>
        </row>
        <row r="17">
          <cell r="B17" t="str">
            <v>STATE OF MARYLAND (2)</v>
          </cell>
          <cell r="C17">
            <v>5983</v>
          </cell>
          <cell r="D17">
            <v>3388</v>
          </cell>
          <cell r="E17">
            <v>0.56627110145411996</v>
          </cell>
          <cell r="F17">
            <v>7751</v>
          </cell>
          <cell r="G17">
            <v>3882</v>
          </cell>
          <cell r="H17">
            <v>0.50083860147077797</v>
          </cell>
          <cell r="I17">
            <v>-1768</v>
          </cell>
          <cell r="J17">
            <v>-0.22809960005160623</v>
          </cell>
          <cell r="K17">
            <v>1</v>
          </cell>
          <cell r="L17">
            <v>1</v>
          </cell>
          <cell r="O17">
            <v>-494</v>
          </cell>
          <cell r="P17">
            <v>-0.12725399278722307</v>
          </cell>
          <cell r="Q17">
            <v>1</v>
          </cell>
          <cell r="R17">
            <v>1</v>
          </cell>
        </row>
        <row r="19">
          <cell r="B19" t="str">
            <v>STATE SUM OF MONTHLY REPORTING PIPs (3)</v>
          </cell>
          <cell r="C19">
            <v>5983</v>
          </cell>
          <cell r="D19">
            <v>3388</v>
          </cell>
          <cell r="E19">
            <v>0.56627110145411996</v>
          </cell>
          <cell r="F19">
            <v>7751</v>
          </cell>
          <cell r="G19">
            <v>3882</v>
          </cell>
          <cell r="H19">
            <v>0.50083860147077797</v>
          </cell>
          <cell r="I19">
            <v>-1768</v>
          </cell>
          <cell r="J19">
            <v>-0.22809960005160623</v>
          </cell>
          <cell r="K19">
            <v>1</v>
          </cell>
          <cell r="L19">
            <v>1</v>
          </cell>
          <cell r="O19">
            <v>-494</v>
          </cell>
          <cell r="P19">
            <v>-0.12725399278722307</v>
          </cell>
          <cell r="Q19">
            <v>1</v>
          </cell>
          <cell r="R19">
            <v>1</v>
          </cell>
        </row>
        <row r="21">
          <cell r="B21" t="str">
            <v>SUBURBAN COUNTIES</v>
          </cell>
          <cell r="C21">
            <v>4727</v>
          </cell>
          <cell r="D21">
            <v>3076</v>
          </cell>
          <cell r="E21">
            <v>0.65072984979902682</v>
          </cell>
          <cell r="F21">
            <v>7028</v>
          </cell>
          <cell r="G21">
            <v>3560</v>
          </cell>
          <cell r="H21">
            <v>0.5065452475811042</v>
          </cell>
          <cell r="I21">
            <v>-2301</v>
          </cell>
          <cell r="J21">
            <v>-0.32740466704610133</v>
          </cell>
          <cell r="K21">
            <v>0.79007187029918102</v>
          </cell>
          <cell r="L21">
            <v>0.90672171332731255</v>
          </cell>
          <cell r="O21">
            <v>-484</v>
          </cell>
          <cell r="P21">
            <v>-0.13595505617977527</v>
          </cell>
          <cell r="Q21">
            <v>0.90791027154663517</v>
          </cell>
          <cell r="R21">
            <v>0.91705306543019061</v>
          </cell>
        </row>
        <row r="22">
          <cell r="B22" t="str">
            <v xml:space="preserve">    INNER SUBURBAN COUNTIES (4)</v>
          </cell>
          <cell r="C22">
            <v>1976</v>
          </cell>
          <cell r="D22">
            <v>1494</v>
          </cell>
          <cell r="E22">
            <v>0.75607287449392713</v>
          </cell>
          <cell r="F22">
            <v>3283</v>
          </cell>
          <cell r="G22">
            <v>1551</v>
          </cell>
          <cell r="H22">
            <v>0.47243374961925066</v>
          </cell>
          <cell r="I22">
            <v>-1307</v>
          </cell>
          <cell r="J22">
            <v>-0.39811148339932989</v>
          </cell>
          <cell r="K22">
            <v>0.33026909577135216</v>
          </cell>
          <cell r="L22">
            <v>0.42355825054831636</v>
          </cell>
          <cell r="O22">
            <v>-57</v>
          </cell>
          <cell r="P22">
            <v>-3.6750483558994199E-2</v>
          </cell>
          <cell r="Q22">
            <v>0.44096812278630459</v>
          </cell>
          <cell r="R22">
            <v>0.39953632148377127</v>
          </cell>
        </row>
        <row r="23">
          <cell r="B23" t="str">
            <v xml:space="preserve">    OUTER SUBURBAN COUNTIES (5)</v>
          </cell>
          <cell r="C23">
            <v>2566</v>
          </cell>
          <cell r="D23">
            <v>1401</v>
          </cell>
          <cell r="E23">
            <v>0.54598597038191743</v>
          </cell>
          <cell r="F23">
            <v>3117</v>
          </cell>
          <cell r="G23">
            <v>1769</v>
          </cell>
          <cell r="H23">
            <v>0.56753288418350978</v>
          </cell>
          <cell r="I23">
            <v>-551</v>
          </cell>
          <cell r="J23">
            <v>-0.17677253769650306</v>
          </cell>
          <cell r="K23">
            <v>0.42888183185692796</v>
          </cell>
          <cell r="L23">
            <v>0.40214165914075606</v>
          </cell>
          <cell r="O23">
            <v>-368</v>
          </cell>
          <cell r="P23">
            <v>-0.20802713397399661</v>
          </cell>
          <cell r="Q23">
            <v>0.41351829988193622</v>
          </cell>
          <cell r="R23">
            <v>0.45569294178258629</v>
          </cell>
        </row>
        <row r="24">
          <cell r="B24" t="str">
            <v xml:space="preserve">    EXURBAN COUNTIES(6)</v>
          </cell>
          <cell r="C24">
            <v>185</v>
          </cell>
          <cell r="D24">
            <v>181</v>
          </cell>
          <cell r="E24">
            <v>0.97837837837837838</v>
          </cell>
          <cell r="F24">
            <v>628</v>
          </cell>
          <cell r="G24">
            <v>240</v>
          </cell>
          <cell r="H24">
            <v>0.38216560509554143</v>
          </cell>
          <cell r="I24">
            <v>-443</v>
          </cell>
          <cell r="J24">
            <v>-0.70541401273885351</v>
          </cell>
          <cell r="K24">
            <v>3.0920942670900887E-2</v>
          </cell>
          <cell r="L24">
            <v>8.1021803638240228E-2</v>
          </cell>
          <cell r="O24">
            <v>-59</v>
          </cell>
          <cell r="P24">
            <v>-0.24583333333333332</v>
          </cell>
          <cell r="Q24">
            <v>5.3423848878394332E-2</v>
          </cell>
          <cell r="R24">
            <v>6.1823802163833076E-2</v>
          </cell>
        </row>
        <row r="25">
          <cell r="B25" t="str">
            <v>STATE BALANCE</v>
          </cell>
          <cell r="C25">
            <v>1256</v>
          </cell>
          <cell r="D25">
            <v>312</v>
          </cell>
          <cell r="E25">
            <v>0.24840764331210191</v>
          </cell>
          <cell r="F25">
            <v>723</v>
          </cell>
          <cell r="G25">
            <v>322</v>
          </cell>
          <cell r="H25">
            <v>0.44536652835408025</v>
          </cell>
          <cell r="I25">
            <v>533</v>
          </cell>
          <cell r="J25">
            <v>0.73720608575380364</v>
          </cell>
          <cell r="K25">
            <v>0.20992812970081898</v>
          </cell>
          <cell r="L25">
            <v>9.3278286672687394E-2</v>
          </cell>
          <cell r="O25">
            <v>-10</v>
          </cell>
          <cell r="P25">
            <v>-3.1055900621118012E-2</v>
          </cell>
          <cell r="Q25">
            <v>9.2089728453364814E-2</v>
          </cell>
          <cell r="R25">
            <v>8.294693456980938E-2</v>
          </cell>
        </row>
        <row r="26">
          <cell r="B26" t="str">
            <v xml:space="preserve">     URBAN (7)</v>
          </cell>
          <cell r="C26">
            <v>963</v>
          </cell>
          <cell r="D26">
            <v>38</v>
          </cell>
          <cell r="E26">
            <v>3.9460020768431983E-2</v>
          </cell>
          <cell r="F26">
            <v>459</v>
          </cell>
          <cell r="G26">
            <v>79</v>
          </cell>
          <cell r="H26">
            <v>0.17211328976034859</v>
          </cell>
          <cell r="I26">
            <v>504</v>
          </cell>
          <cell r="J26">
            <v>1.0980392156862746</v>
          </cell>
          <cell r="K26">
            <v>0.16095604211933812</v>
          </cell>
          <cell r="L26">
            <v>5.921816539801316E-2</v>
          </cell>
          <cell r="O26">
            <v>-41</v>
          </cell>
          <cell r="P26">
            <v>-0.51898734177215189</v>
          </cell>
          <cell r="Q26">
            <v>1.1216056670602124E-2</v>
          </cell>
          <cell r="R26">
            <v>2.0350334878928386E-2</v>
          </cell>
        </row>
        <row r="27">
          <cell r="B27" t="str">
            <v xml:space="preserve">     NON SUBURBAN (8)</v>
          </cell>
          <cell r="C27">
            <v>293</v>
          </cell>
          <cell r="D27">
            <v>274</v>
          </cell>
          <cell r="E27">
            <v>0.93515358361774747</v>
          </cell>
          <cell r="F27">
            <v>264</v>
          </cell>
          <cell r="G27">
            <v>243</v>
          </cell>
          <cell r="H27">
            <v>0.92045454545454541</v>
          </cell>
          <cell r="I27">
            <v>29</v>
          </cell>
          <cell r="J27">
            <v>0.10984848484848485</v>
          </cell>
          <cell r="K27">
            <v>4.8972087581480861E-2</v>
          </cell>
          <cell r="L27">
            <v>3.4060121274674234E-2</v>
          </cell>
          <cell r="O27">
            <v>31</v>
          </cell>
          <cell r="P27">
            <v>0.12757201646090535</v>
          </cell>
          <cell r="Q27">
            <v>8.0873671782762696E-2</v>
          </cell>
          <cell r="R27">
            <v>6.2596599690880994E-2</v>
          </cell>
        </row>
        <row r="29">
          <cell r="B29" t="str">
            <v xml:space="preserve">  BALTIMORE REGION</v>
          </cell>
          <cell r="C29">
            <v>2879</v>
          </cell>
          <cell r="D29">
            <v>1248</v>
          </cell>
          <cell r="E29">
            <v>0.43348384855852728</v>
          </cell>
          <cell r="F29">
            <v>2744</v>
          </cell>
          <cell r="G29">
            <v>1070</v>
          </cell>
          <cell r="H29">
            <v>0.38994169096209913</v>
          </cell>
          <cell r="I29">
            <v>135</v>
          </cell>
          <cell r="J29">
            <v>4.9198250728862976E-2</v>
          </cell>
          <cell r="K29">
            <v>0.48119672405147917</v>
          </cell>
          <cell r="L29">
            <v>0.35401883627918979</v>
          </cell>
          <cell r="O29">
            <v>178</v>
          </cell>
          <cell r="P29">
            <v>0.16635514018691588</v>
          </cell>
          <cell r="Q29">
            <v>0.36835891381345925</v>
          </cell>
          <cell r="R29">
            <v>0.27563111798042245</v>
          </cell>
        </row>
        <row r="30">
          <cell r="B30" t="str">
            <v xml:space="preserve">   ANNE ARUNDEL</v>
          </cell>
          <cell r="C30">
            <v>412</v>
          </cell>
          <cell r="D30">
            <v>359</v>
          </cell>
          <cell r="E30">
            <v>0.87135922330097082</v>
          </cell>
          <cell r="F30">
            <v>728</v>
          </cell>
          <cell r="G30">
            <v>470</v>
          </cell>
          <cell r="H30">
            <v>0.64560439560439564</v>
          </cell>
          <cell r="I30">
            <v>-316</v>
          </cell>
          <cell r="J30">
            <v>-0.43406593406593408</v>
          </cell>
          <cell r="K30">
            <v>6.8861775029249547E-2</v>
          </cell>
          <cell r="L30">
            <v>9.3923364727131989E-2</v>
          </cell>
          <cell r="M30">
            <v>5</v>
          </cell>
          <cell r="N30">
            <v>4</v>
          </cell>
          <cell r="O30">
            <v>-111</v>
          </cell>
          <cell r="P30">
            <v>-0.23617021276595745</v>
          </cell>
          <cell r="Q30">
            <v>0.10596221959858323</v>
          </cell>
          <cell r="R30">
            <v>0.12107161257083977</v>
          </cell>
          <cell r="S30">
            <v>2</v>
          </cell>
          <cell r="T30">
            <v>3</v>
          </cell>
        </row>
        <row r="31">
          <cell r="B31" t="str">
            <v xml:space="preserve">   BALTIMORE COUNTY</v>
          </cell>
          <cell r="C31">
            <v>382</v>
          </cell>
          <cell r="D31">
            <v>352</v>
          </cell>
          <cell r="E31">
            <v>0.92146596858638741</v>
          </cell>
          <cell r="F31">
            <v>92</v>
          </cell>
          <cell r="G31">
            <v>92</v>
          </cell>
          <cell r="H31">
            <v>1</v>
          </cell>
          <cell r="I31">
            <v>290</v>
          </cell>
          <cell r="J31">
            <v>3.152173913043478</v>
          </cell>
          <cell r="K31">
            <v>6.3847568109643996E-2</v>
          </cell>
          <cell r="L31">
            <v>1.1869436201780416E-2</v>
          </cell>
          <cell r="M31">
            <v>6</v>
          </cell>
          <cell r="N31">
            <v>15</v>
          </cell>
          <cell r="O31">
            <v>260</v>
          </cell>
          <cell r="P31">
            <v>2.8260869565217392</v>
          </cell>
          <cell r="Q31">
            <v>0.1038961038961039</v>
          </cell>
          <cell r="R31">
            <v>2.369912416280268E-2</v>
          </cell>
          <cell r="S31">
            <v>3</v>
          </cell>
          <cell r="T31">
            <v>13</v>
          </cell>
        </row>
        <row r="32">
          <cell r="B32" t="str">
            <v xml:space="preserve">   CARROLL</v>
          </cell>
          <cell r="C32">
            <v>52</v>
          </cell>
          <cell r="D32">
            <v>52</v>
          </cell>
          <cell r="E32">
            <v>1</v>
          </cell>
          <cell r="F32">
            <v>157</v>
          </cell>
          <cell r="G32">
            <v>157</v>
          </cell>
          <cell r="H32">
            <v>1</v>
          </cell>
          <cell r="I32">
            <v>-105</v>
          </cell>
          <cell r="J32">
            <v>-0.66878980891719741</v>
          </cell>
          <cell r="K32">
            <v>8.6912919939829518E-3</v>
          </cell>
          <cell r="L32">
            <v>2.0255450909560057E-2</v>
          </cell>
          <cell r="M32">
            <v>16</v>
          </cell>
          <cell r="N32">
            <v>12</v>
          </cell>
          <cell r="O32">
            <v>-105</v>
          </cell>
          <cell r="P32">
            <v>-0.66878980891719741</v>
          </cell>
          <cell r="Q32">
            <v>1.5348288075560802E-2</v>
          </cell>
          <cell r="R32">
            <v>4.044307058217414E-2</v>
          </cell>
          <cell r="S32">
            <v>15</v>
          </cell>
          <cell r="T32">
            <v>7</v>
          </cell>
        </row>
        <row r="33">
          <cell r="B33" t="str">
            <v xml:space="preserve">   HARFORD</v>
          </cell>
          <cell r="C33">
            <v>721</v>
          </cell>
          <cell r="D33">
            <v>253</v>
          </cell>
          <cell r="E33">
            <v>0.35090152565880722</v>
          </cell>
          <cell r="F33">
            <v>1077</v>
          </cell>
          <cell r="G33">
            <v>111</v>
          </cell>
          <cell r="H33">
            <v>0.10306406685236769</v>
          </cell>
          <cell r="I33">
            <v>-356</v>
          </cell>
          <cell r="J33">
            <v>-0.3305478180129991</v>
          </cell>
          <cell r="K33">
            <v>0.12050810630118669</v>
          </cell>
          <cell r="L33">
            <v>0.13894981292736422</v>
          </cell>
          <cell r="M33">
            <v>4</v>
          </cell>
          <cell r="N33">
            <v>2</v>
          </cell>
          <cell r="O33">
            <v>142</v>
          </cell>
          <cell r="P33">
            <v>1.2792792792792793</v>
          </cell>
          <cell r="Q33">
            <v>7.4675324675324672E-2</v>
          </cell>
          <cell r="R33">
            <v>2.8593508500772798E-2</v>
          </cell>
          <cell r="S33">
            <v>6</v>
          </cell>
          <cell r="T33">
            <v>11</v>
          </cell>
        </row>
        <row r="34">
          <cell r="B34" t="str">
            <v xml:space="preserve">   HOWARD </v>
          </cell>
          <cell r="C34">
            <v>349</v>
          </cell>
          <cell r="D34">
            <v>194</v>
          </cell>
          <cell r="E34">
            <v>0.55587392550143266</v>
          </cell>
          <cell r="F34">
            <v>231</v>
          </cell>
          <cell r="G34">
            <v>161</v>
          </cell>
          <cell r="H34">
            <v>0.69696969696969702</v>
          </cell>
          <cell r="I34">
            <v>118</v>
          </cell>
          <cell r="J34">
            <v>0.51082251082251084</v>
          </cell>
          <cell r="K34">
            <v>5.833194049807789E-2</v>
          </cell>
          <cell r="L34">
            <v>2.9802606115339955E-2</v>
          </cell>
          <cell r="M34">
            <v>7</v>
          </cell>
          <cell r="N34">
            <v>10</v>
          </cell>
          <cell r="O34">
            <v>33</v>
          </cell>
          <cell r="P34">
            <v>0.20496894409937888</v>
          </cell>
          <cell r="Q34">
            <v>5.7260920897284531E-2</v>
          </cell>
          <cell r="R34">
            <v>4.147346728490469E-2</v>
          </cell>
          <cell r="S34">
            <v>7</v>
          </cell>
          <cell r="T34">
            <v>6</v>
          </cell>
        </row>
        <row r="35">
          <cell r="B35" t="str">
            <v xml:space="preserve">   BALTIMORE CITY</v>
          </cell>
          <cell r="C35">
            <v>963</v>
          </cell>
          <cell r="D35">
            <v>38</v>
          </cell>
          <cell r="E35">
            <v>3.9460020768431983E-2</v>
          </cell>
          <cell r="F35">
            <v>459</v>
          </cell>
          <cell r="G35">
            <v>79</v>
          </cell>
          <cell r="H35">
            <v>0.17211328976034859</v>
          </cell>
          <cell r="I35">
            <v>504</v>
          </cell>
          <cell r="J35">
            <v>1.0980392156862746</v>
          </cell>
          <cell r="K35">
            <v>0.16095604211933812</v>
          </cell>
          <cell r="L35">
            <v>5.921816539801316E-2</v>
          </cell>
          <cell r="M35">
            <v>1</v>
          </cell>
          <cell r="N35">
            <v>5</v>
          </cell>
          <cell r="O35">
            <v>-41</v>
          </cell>
          <cell r="P35">
            <v>-0.51898734177215189</v>
          </cell>
          <cell r="Q35">
            <v>1.1216056670602124E-2</v>
          </cell>
          <cell r="R35">
            <v>2.0350334878928386E-2</v>
          </cell>
          <cell r="S35">
            <v>17</v>
          </cell>
          <cell r="T35">
            <v>16</v>
          </cell>
        </row>
        <row r="37">
          <cell r="B37" t="str">
            <v xml:space="preserve">  SUBURBAN WASHINGTON</v>
          </cell>
          <cell r="C37">
            <v>1905</v>
          </cell>
          <cell r="D37">
            <v>1114</v>
          </cell>
          <cell r="E37">
            <v>0.58477690288713913</v>
          </cell>
          <cell r="F37">
            <v>3324</v>
          </cell>
          <cell r="G37">
            <v>1626</v>
          </cell>
          <cell r="H37">
            <v>0.48916967509025272</v>
          </cell>
          <cell r="I37">
            <v>-1419</v>
          </cell>
          <cell r="J37">
            <v>-0.42689530685920579</v>
          </cell>
          <cell r="K37">
            <v>0.31840213939495238</v>
          </cell>
          <cell r="L37">
            <v>0.42884789059476197</v>
          </cell>
          <cell r="O37">
            <v>-512</v>
          </cell>
          <cell r="P37">
            <v>-0.31488314883148832</v>
          </cell>
          <cell r="Q37">
            <v>0.32880755608028334</v>
          </cell>
          <cell r="R37">
            <v>0.41885625965996909</v>
          </cell>
        </row>
        <row r="38">
          <cell r="B38" t="str">
            <v xml:space="preserve">   FREDERICK</v>
          </cell>
          <cell r="C38">
            <v>723</v>
          </cell>
          <cell r="D38">
            <v>331</v>
          </cell>
          <cell r="E38">
            <v>0.45781466113416319</v>
          </cell>
          <cell r="F38">
            <v>861</v>
          </cell>
          <cell r="G38">
            <v>637</v>
          </cell>
          <cell r="H38">
            <v>0.73983739837398377</v>
          </cell>
          <cell r="I38">
            <v>-138</v>
          </cell>
          <cell r="J38">
            <v>-0.16027874564459929</v>
          </cell>
          <cell r="K38">
            <v>0.12084238676249373</v>
          </cell>
          <cell r="L38">
            <v>0.11108244097535802</v>
          </cell>
          <cell r="M38">
            <v>3</v>
          </cell>
          <cell r="N38">
            <v>3</v>
          </cell>
          <cell r="O38">
            <v>-306</v>
          </cell>
          <cell r="P38">
            <v>-0.48037676609105179</v>
          </cell>
          <cell r="Q38">
            <v>9.7697756788665879E-2</v>
          </cell>
          <cell r="R38">
            <v>0.16409067490984028</v>
          </cell>
          <cell r="S38">
            <v>4</v>
          </cell>
          <cell r="T38">
            <v>2</v>
          </cell>
        </row>
        <row r="39">
          <cell r="B39" t="str">
            <v xml:space="preserve">   MONTGOMERY</v>
          </cell>
          <cell r="C39">
            <v>222</v>
          </cell>
          <cell r="D39">
            <v>191</v>
          </cell>
          <cell r="E39">
            <v>0.86036036036036034</v>
          </cell>
          <cell r="F39">
            <v>313</v>
          </cell>
          <cell r="G39">
            <v>244</v>
          </cell>
          <cell r="H39">
            <v>0.7795527156549521</v>
          </cell>
          <cell r="I39">
            <v>-91</v>
          </cell>
          <cell r="J39">
            <v>-0.29073482428115016</v>
          </cell>
          <cell r="K39">
            <v>3.7105131205081063E-2</v>
          </cell>
          <cell r="L39">
            <v>4.0381886208231195E-2</v>
          </cell>
          <cell r="M39">
            <v>10</v>
          </cell>
          <cell r="N39">
            <v>7</v>
          </cell>
          <cell r="O39">
            <v>-53</v>
          </cell>
          <cell r="P39">
            <v>-0.21721311475409835</v>
          </cell>
          <cell r="Q39">
            <v>5.6375442739079101E-2</v>
          </cell>
          <cell r="R39">
            <v>6.2854198866563626E-2</v>
          </cell>
          <cell r="S39">
            <v>8</v>
          </cell>
          <cell r="T39">
            <v>5</v>
          </cell>
        </row>
        <row r="40">
          <cell r="B40" t="str">
            <v xml:space="preserve">   PRINCE GEORGE'S</v>
          </cell>
          <cell r="C40">
            <v>960</v>
          </cell>
          <cell r="D40">
            <v>592</v>
          </cell>
          <cell r="E40">
            <v>0.6166666666666667</v>
          </cell>
          <cell r="F40">
            <v>2150</v>
          </cell>
          <cell r="G40">
            <v>745</v>
          </cell>
          <cell r="H40">
            <v>0.34651162790697676</v>
          </cell>
          <cell r="I40">
            <v>-1190</v>
          </cell>
          <cell r="J40">
            <v>-0.55348837209302326</v>
          </cell>
          <cell r="K40">
            <v>0.16045462142737757</v>
          </cell>
          <cell r="L40">
            <v>0.27738356341117276</v>
          </cell>
          <cell r="M40">
            <v>2</v>
          </cell>
          <cell r="N40">
            <v>1</v>
          </cell>
          <cell r="O40">
            <v>-153</v>
          </cell>
          <cell r="P40">
            <v>-0.20536912751677852</v>
          </cell>
          <cell r="Q40">
            <v>0.17473435655253838</v>
          </cell>
          <cell r="R40">
            <v>0.19191138588356518</v>
          </cell>
          <cell r="S40">
            <v>1</v>
          </cell>
          <cell r="T40">
            <v>1</v>
          </cell>
        </row>
        <row r="42">
          <cell r="B42" t="str">
            <v xml:space="preserve">  SOUTHERN MARYLAND</v>
          </cell>
          <cell r="C42">
            <v>402</v>
          </cell>
          <cell r="D42">
            <v>400</v>
          </cell>
          <cell r="E42">
            <v>0.99502487562189057</v>
          </cell>
          <cell r="F42">
            <v>446</v>
          </cell>
          <cell r="G42">
            <v>446</v>
          </cell>
          <cell r="H42">
            <v>1</v>
          </cell>
          <cell r="I42">
            <v>-44</v>
          </cell>
          <cell r="J42">
            <v>-9.8654708520179366E-2</v>
          </cell>
          <cell r="K42">
            <v>6.7190372722714359E-2</v>
          </cell>
          <cell r="L42">
            <v>5.7540962456457234E-2</v>
          </cell>
          <cell r="O42">
            <v>-46</v>
          </cell>
          <cell r="P42">
            <v>-0.1031390134529148</v>
          </cell>
          <cell r="Q42">
            <v>0.1180637544273908</v>
          </cell>
          <cell r="R42">
            <v>0.11488923235445647</v>
          </cell>
        </row>
        <row r="43">
          <cell r="B43" t="str">
            <v xml:space="preserve">   CALVERT</v>
          </cell>
          <cell r="C43">
            <v>38</v>
          </cell>
          <cell r="D43">
            <v>38</v>
          </cell>
          <cell r="E43">
            <v>1</v>
          </cell>
          <cell r="F43">
            <v>60</v>
          </cell>
          <cell r="G43">
            <v>60</v>
          </cell>
          <cell r="H43">
            <v>1</v>
          </cell>
          <cell r="I43">
            <v>-22</v>
          </cell>
          <cell r="J43">
            <v>-0.36666666666666664</v>
          </cell>
          <cell r="K43">
            <v>6.3513287648336953E-3</v>
          </cell>
          <cell r="L43">
            <v>7.7409366533350539E-3</v>
          </cell>
          <cell r="M43">
            <v>18</v>
          </cell>
          <cell r="N43">
            <v>17</v>
          </cell>
          <cell r="O43">
            <v>-22</v>
          </cell>
          <cell r="P43">
            <v>-0.36666666666666664</v>
          </cell>
          <cell r="Q43">
            <v>1.1216056670602124E-2</v>
          </cell>
          <cell r="R43">
            <v>1.5455950540958269E-2</v>
          </cell>
          <cell r="S43">
            <v>17</v>
          </cell>
          <cell r="T43">
            <v>17</v>
          </cell>
        </row>
        <row r="44">
          <cell r="B44" t="str">
            <v xml:space="preserve">   CHARLES</v>
          </cell>
          <cell r="C44">
            <v>280</v>
          </cell>
          <cell r="D44">
            <v>278</v>
          </cell>
          <cell r="E44">
            <v>0.99285714285714288</v>
          </cell>
          <cell r="F44">
            <v>301</v>
          </cell>
          <cell r="G44">
            <v>301</v>
          </cell>
          <cell r="H44">
            <v>1</v>
          </cell>
          <cell r="I44">
            <v>-21</v>
          </cell>
          <cell r="J44">
            <v>-6.9767441860465115E-2</v>
          </cell>
          <cell r="K44">
            <v>4.6799264582985126E-2</v>
          </cell>
          <cell r="L44">
            <v>3.8833698877564188E-2</v>
          </cell>
          <cell r="M44">
            <v>8</v>
          </cell>
          <cell r="N44">
            <v>8</v>
          </cell>
          <cell r="O44">
            <v>-23</v>
          </cell>
          <cell r="P44">
            <v>-7.6411960132890366E-2</v>
          </cell>
          <cell r="Q44">
            <v>8.2054309327036598E-2</v>
          </cell>
          <cell r="R44">
            <v>7.7537351880473976E-2</v>
          </cell>
          <cell r="S44">
            <v>5</v>
          </cell>
          <cell r="T44">
            <v>4</v>
          </cell>
        </row>
        <row r="45">
          <cell r="B45" t="str">
            <v xml:space="preserve">   ST. MARY'S</v>
          </cell>
          <cell r="C45">
            <v>84</v>
          </cell>
          <cell r="D45">
            <v>84</v>
          </cell>
          <cell r="E45">
            <v>1</v>
          </cell>
          <cell r="F45">
            <v>85</v>
          </cell>
          <cell r="G45">
            <v>85</v>
          </cell>
          <cell r="H45">
            <v>1</v>
          </cell>
          <cell r="I45">
            <v>-1</v>
          </cell>
          <cell r="J45">
            <v>-1.1764705882352941E-2</v>
          </cell>
          <cell r="K45">
            <v>1.4039779374895537E-2</v>
          </cell>
          <cell r="L45">
            <v>1.0966326925557993E-2</v>
          </cell>
          <cell r="M45">
            <v>13</v>
          </cell>
          <cell r="N45">
            <v>16</v>
          </cell>
          <cell r="O45">
            <v>-1</v>
          </cell>
          <cell r="P45">
            <v>-1.1764705882352941E-2</v>
          </cell>
          <cell r="Q45">
            <v>2.4793388429752067E-2</v>
          </cell>
          <cell r="R45">
            <v>2.1895929933024215E-2</v>
          </cell>
          <cell r="S45">
            <v>12</v>
          </cell>
          <cell r="T45">
            <v>15</v>
          </cell>
        </row>
        <row r="47">
          <cell r="B47" t="str">
            <v xml:space="preserve">  WESTERN MARYLAND</v>
          </cell>
          <cell r="C47">
            <v>188</v>
          </cell>
          <cell r="D47">
            <v>188</v>
          </cell>
          <cell r="E47">
            <v>1</v>
          </cell>
          <cell r="F47">
            <v>420</v>
          </cell>
          <cell r="G47">
            <v>200</v>
          </cell>
          <cell r="H47">
            <v>0.47619047619047616</v>
          </cell>
          <cell r="I47">
            <v>-232</v>
          </cell>
          <cell r="J47">
            <v>-0.55238095238095242</v>
          </cell>
          <cell r="K47">
            <v>3.1422363362861444E-2</v>
          </cell>
          <cell r="L47">
            <v>5.4186556573345375E-2</v>
          </cell>
          <cell r="O47">
            <v>-12</v>
          </cell>
          <cell r="P47">
            <v>-0.06</v>
          </cell>
          <cell r="Q47">
            <v>5.5489964580873671E-2</v>
          </cell>
          <cell r="R47">
            <v>5.151983513652756E-2</v>
          </cell>
        </row>
        <row r="48">
          <cell r="B48" t="str">
            <v xml:space="preserve">   ALLEGANY</v>
          </cell>
          <cell r="C48">
            <v>5</v>
          </cell>
          <cell r="D48">
            <v>5</v>
          </cell>
          <cell r="E48">
            <v>1</v>
          </cell>
          <cell r="F48">
            <v>3</v>
          </cell>
          <cell r="G48">
            <v>3</v>
          </cell>
          <cell r="H48">
            <v>1</v>
          </cell>
          <cell r="I48">
            <v>2</v>
          </cell>
          <cell r="J48">
            <v>0.66666666666666663</v>
          </cell>
          <cell r="K48">
            <v>8.3570115326759154E-4</v>
          </cell>
          <cell r="L48">
            <v>3.8704683266675265E-4</v>
          </cell>
          <cell r="M48">
            <v>24</v>
          </cell>
          <cell r="N48">
            <v>24</v>
          </cell>
          <cell r="O48">
            <v>2</v>
          </cell>
          <cell r="P48">
            <v>0.66666666666666663</v>
          </cell>
          <cell r="Q48">
            <v>1.4757969303423849E-3</v>
          </cell>
          <cell r="R48">
            <v>7.7279752704791343E-4</v>
          </cell>
          <cell r="S48">
            <v>24</v>
          </cell>
          <cell r="T48">
            <v>24</v>
          </cell>
        </row>
        <row r="49">
          <cell r="B49" t="str">
            <v xml:space="preserve">     Frostburg</v>
          </cell>
          <cell r="C49">
            <v>3</v>
          </cell>
          <cell r="D49">
            <v>3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2</v>
          </cell>
          <cell r="J49">
            <v>2</v>
          </cell>
          <cell r="K49">
            <v>5.0142069196055486E-4</v>
          </cell>
          <cell r="L49">
            <v>1.2901561088891756E-4</v>
          </cell>
          <cell r="O49">
            <v>2</v>
          </cell>
          <cell r="P49">
            <v>2</v>
          </cell>
          <cell r="Q49">
            <v>8.8547815820543094E-4</v>
          </cell>
          <cell r="R49">
            <v>2.5759917568263783E-4</v>
          </cell>
        </row>
        <row r="50">
          <cell r="B50" t="str">
            <v xml:space="preserve">     Lonaconing town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 xml:space="preserve">   GARRETT</v>
          </cell>
          <cell r="C51">
            <v>54</v>
          </cell>
          <cell r="D51">
            <v>54</v>
          </cell>
          <cell r="E51">
            <v>1</v>
          </cell>
          <cell r="F51">
            <v>48</v>
          </cell>
          <cell r="G51">
            <v>48</v>
          </cell>
          <cell r="H51">
            <v>1</v>
          </cell>
          <cell r="I51">
            <v>6</v>
          </cell>
          <cell r="J51">
            <v>0.125</v>
          </cell>
          <cell r="K51">
            <v>9.0255724552899888E-3</v>
          </cell>
          <cell r="L51">
            <v>6.1927493226680425E-3</v>
          </cell>
          <cell r="M51">
            <v>15</v>
          </cell>
          <cell r="N51">
            <v>18</v>
          </cell>
          <cell r="O51">
            <v>6</v>
          </cell>
          <cell r="P51">
            <v>0.125</v>
          </cell>
          <cell r="Q51">
            <v>1.5938606847697757E-2</v>
          </cell>
          <cell r="R51">
            <v>1.2364760432766615E-2</v>
          </cell>
          <cell r="S51">
            <v>14</v>
          </cell>
          <cell r="T51">
            <v>18</v>
          </cell>
        </row>
        <row r="52">
          <cell r="B52" t="str">
            <v xml:space="preserve">   WASHINGTON</v>
          </cell>
          <cell r="C52">
            <v>129</v>
          </cell>
          <cell r="D52">
            <v>129</v>
          </cell>
          <cell r="E52">
            <v>1</v>
          </cell>
          <cell r="F52">
            <v>369</v>
          </cell>
          <cell r="G52">
            <v>149</v>
          </cell>
          <cell r="H52">
            <v>0.40379403794037938</v>
          </cell>
          <cell r="I52">
            <v>-240</v>
          </cell>
          <cell r="J52">
            <v>-0.65040650406504064</v>
          </cell>
          <cell r="K52">
            <v>2.1561089754303861E-2</v>
          </cell>
          <cell r="L52">
            <v>4.7606760418010582E-2</v>
          </cell>
          <cell r="M52">
            <v>11</v>
          </cell>
          <cell r="N52">
            <v>6</v>
          </cell>
          <cell r="O52">
            <v>-20</v>
          </cell>
          <cell r="P52">
            <v>-0.13422818791946309</v>
          </cell>
          <cell r="Q52">
            <v>3.807556080283353E-2</v>
          </cell>
          <cell r="R52">
            <v>3.8382277176713032E-2</v>
          </cell>
          <cell r="S52">
            <v>9</v>
          </cell>
          <cell r="T52">
            <v>8</v>
          </cell>
        </row>
        <row r="54">
          <cell r="B54" t="str">
            <v xml:space="preserve">  UPPER EASTERN SHORE</v>
          </cell>
          <cell r="C54">
            <v>394</v>
          </cell>
          <cell r="D54">
            <v>240</v>
          </cell>
          <cell r="E54">
            <v>0.6091370558375635</v>
          </cell>
          <cell r="F54">
            <v>419</v>
          </cell>
          <cell r="G54">
            <v>324</v>
          </cell>
          <cell r="H54">
            <v>0.77326968973747012</v>
          </cell>
          <cell r="I54">
            <v>-25</v>
          </cell>
          <cell r="J54">
            <v>-5.9665871121718374E-2</v>
          </cell>
          <cell r="K54">
            <v>6.5853250877486211E-2</v>
          </cell>
          <cell r="L54">
            <v>5.4057540962456456E-2</v>
          </cell>
          <cell r="O54">
            <v>-84</v>
          </cell>
          <cell r="P54">
            <v>-0.25925925925925924</v>
          </cell>
          <cell r="Q54">
            <v>7.0838252656434481E-2</v>
          </cell>
          <cell r="R54">
            <v>8.3462132921174659E-2</v>
          </cell>
        </row>
        <row r="55">
          <cell r="B55" t="str">
            <v xml:space="preserve">   CAROLINE</v>
          </cell>
          <cell r="C55">
            <v>16</v>
          </cell>
          <cell r="D55">
            <v>16</v>
          </cell>
          <cell r="E55">
            <v>1</v>
          </cell>
          <cell r="F55">
            <v>22</v>
          </cell>
          <cell r="G55">
            <v>22</v>
          </cell>
          <cell r="H55">
            <v>1</v>
          </cell>
          <cell r="I55">
            <v>-6</v>
          </cell>
          <cell r="J55">
            <v>-0.27272727272727271</v>
          </cell>
          <cell r="K55">
            <v>2.674243690456293E-3</v>
          </cell>
          <cell r="L55">
            <v>2.8383434395561863E-3</v>
          </cell>
          <cell r="M55">
            <v>22</v>
          </cell>
          <cell r="N55">
            <v>21</v>
          </cell>
          <cell r="O55">
            <v>-6</v>
          </cell>
          <cell r="P55">
            <v>-0.27272727272727271</v>
          </cell>
          <cell r="Q55">
            <v>4.7225501770956314E-3</v>
          </cell>
          <cell r="R55">
            <v>5.6671818650180323E-3</v>
          </cell>
          <cell r="S55">
            <v>22</v>
          </cell>
          <cell r="T55">
            <v>21</v>
          </cell>
        </row>
        <row r="56">
          <cell r="B56" t="str">
            <v xml:space="preserve">     Marydel town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 xml:space="preserve">     Preston town</v>
          </cell>
          <cell r="C57">
            <v>0</v>
          </cell>
          <cell r="D57">
            <v>0</v>
          </cell>
          <cell r="E57">
            <v>0</v>
          </cell>
          <cell r="F57">
            <v>3</v>
          </cell>
          <cell r="G57">
            <v>3</v>
          </cell>
          <cell r="H57">
            <v>1</v>
          </cell>
          <cell r="I57">
            <v>-3</v>
          </cell>
          <cell r="J57">
            <v>-1</v>
          </cell>
          <cell r="K57">
            <v>0</v>
          </cell>
          <cell r="L57">
            <v>3.8704683266675265E-4</v>
          </cell>
          <cell r="O57">
            <v>-3</v>
          </cell>
          <cell r="P57">
            <v>-1</v>
          </cell>
          <cell r="Q57">
            <v>0</v>
          </cell>
          <cell r="R57">
            <v>7.7279752704791343E-4</v>
          </cell>
        </row>
        <row r="58">
          <cell r="B58" t="str">
            <v xml:space="preserve">   CECIL</v>
          </cell>
          <cell r="C58">
            <v>72</v>
          </cell>
          <cell r="D58">
            <v>72</v>
          </cell>
          <cell r="E58">
            <v>1</v>
          </cell>
          <cell r="F58">
            <v>134</v>
          </cell>
          <cell r="G58">
            <v>134</v>
          </cell>
          <cell r="H58">
            <v>1</v>
          </cell>
          <cell r="I58">
            <v>-62</v>
          </cell>
          <cell r="J58">
            <v>-0.46268656716417911</v>
          </cell>
          <cell r="K58">
            <v>1.2034096607053318E-2</v>
          </cell>
          <cell r="L58">
            <v>1.7288091859114951E-2</v>
          </cell>
          <cell r="M58">
            <v>14</v>
          </cell>
          <cell r="N58">
            <v>13</v>
          </cell>
          <cell r="O58">
            <v>-62</v>
          </cell>
          <cell r="P58">
            <v>-0.46268656716417911</v>
          </cell>
          <cell r="Q58">
            <v>2.1251475796930343E-2</v>
          </cell>
          <cell r="R58">
            <v>3.4518289541473464E-2</v>
          </cell>
          <cell r="S58">
            <v>13</v>
          </cell>
          <cell r="T58">
            <v>9</v>
          </cell>
        </row>
        <row r="59">
          <cell r="B59" t="str">
            <v xml:space="preserve">   KENT</v>
          </cell>
          <cell r="C59">
            <v>26</v>
          </cell>
          <cell r="D59">
            <v>20</v>
          </cell>
          <cell r="E59">
            <v>0.76923076923076927</v>
          </cell>
          <cell r="F59">
            <v>19</v>
          </cell>
          <cell r="G59">
            <v>17</v>
          </cell>
          <cell r="H59">
            <v>0.89473684210526316</v>
          </cell>
          <cell r="I59">
            <v>7</v>
          </cell>
          <cell r="J59">
            <v>0.36842105263157893</v>
          </cell>
          <cell r="K59">
            <v>4.3456459969914759E-3</v>
          </cell>
          <cell r="L59">
            <v>2.4512966068894336E-3</v>
          </cell>
          <cell r="M59">
            <v>20</v>
          </cell>
          <cell r="N59">
            <v>22</v>
          </cell>
          <cell r="O59">
            <v>3</v>
          </cell>
          <cell r="P59">
            <v>0.17647058823529413</v>
          </cell>
          <cell r="Q59">
            <v>5.9031877213695395E-3</v>
          </cell>
          <cell r="R59">
            <v>4.3791859866048428E-3</v>
          </cell>
          <cell r="S59">
            <v>20</v>
          </cell>
          <cell r="T59">
            <v>22</v>
          </cell>
        </row>
        <row r="60">
          <cell r="B60" t="str">
            <v xml:space="preserve">     Betterton town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 xml:space="preserve">     Rock Hall town</v>
          </cell>
          <cell r="C61">
            <v>2</v>
          </cell>
          <cell r="D61">
            <v>2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2</v>
          </cell>
          <cell r="J61">
            <v>0</v>
          </cell>
          <cell r="K61">
            <v>3.3428046130703663E-4</v>
          </cell>
          <cell r="L61">
            <v>0</v>
          </cell>
          <cell r="O61">
            <v>2</v>
          </cell>
          <cell r="P61">
            <v>0</v>
          </cell>
          <cell r="Q61">
            <v>5.9031877213695393E-4</v>
          </cell>
          <cell r="R61">
            <v>0</v>
          </cell>
        </row>
        <row r="62">
          <cell r="B62" t="str">
            <v xml:space="preserve">   QUEEN ANNE'S</v>
          </cell>
          <cell r="C62">
            <v>247</v>
          </cell>
          <cell r="D62">
            <v>99</v>
          </cell>
          <cell r="E62">
            <v>0.40080971659919029</v>
          </cell>
          <cell r="F62">
            <v>211</v>
          </cell>
          <cell r="G62">
            <v>123</v>
          </cell>
          <cell r="H62">
            <v>0.58293838862559244</v>
          </cell>
          <cell r="I62">
            <v>36</v>
          </cell>
          <cell r="J62">
            <v>0.17061611374407584</v>
          </cell>
          <cell r="K62">
            <v>4.128363697141902E-2</v>
          </cell>
          <cell r="L62">
            <v>2.7222293897561606E-2</v>
          </cell>
          <cell r="M62">
            <v>9</v>
          </cell>
          <cell r="N62">
            <v>11</v>
          </cell>
          <cell r="O62">
            <v>-24</v>
          </cell>
          <cell r="P62">
            <v>-0.1951219512195122</v>
          </cell>
          <cell r="Q62">
            <v>2.922077922077922E-2</v>
          </cell>
          <cell r="R62">
            <v>3.1684698608964453E-2</v>
          </cell>
          <cell r="S62">
            <v>11</v>
          </cell>
          <cell r="T62">
            <v>10</v>
          </cell>
        </row>
        <row r="63">
          <cell r="B63" t="str">
            <v xml:space="preserve">   TALBOT</v>
          </cell>
          <cell r="C63">
            <v>33</v>
          </cell>
          <cell r="D63">
            <v>33</v>
          </cell>
          <cell r="E63">
            <v>1</v>
          </cell>
          <cell r="F63">
            <v>33</v>
          </cell>
          <cell r="G63">
            <v>28</v>
          </cell>
          <cell r="H63">
            <v>0.84848484848484851</v>
          </cell>
          <cell r="I63">
            <v>0</v>
          </cell>
          <cell r="J63">
            <v>0</v>
          </cell>
          <cell r="K63">
            <v>5.5156276115661037E-3</v>
          </cell>
          <cell r="L63">
            <v>4.2575151593342792E-3</v>
          </cell>
          <cell r="M63">
            <v>19</v>
          </cell>
          <cell r="N63">
            <v>19</v>
          </cell>
          <cell r="O63">
            <v>5</v>
          </cell>
          <cell r="P63">
            <v>0.17857142857142858</v>
          </cell>
          <cell r="Q63">
            <v>9.74025974025974E-3</v>
          </cell>
          <cell r="R63">
            <v>7.2127769191138585E-3</v>
          </cell>
          <cell r="S63">
            <v>19</v>
          </cell>
          <cell r="T63">
            <v>19</v>
          </cell>
        </row>
        <row r="64">
          <cell r="B64" t="str">
            <v xml:space="preserve">     Easton</v>
          </cell>
          <cell r="C64">
            <v>11</v>
          </cell>
          <cell r="D64">
            <v>11</v>
          </cell>
          <cell r="E64">
            <v>1</v>
          </cell>
          <cell r="F64">
            <v>15</v>
          </cell>
          <cell r="G64">
            <v>15</v>
          </cell>
          <cell r="H64">
            <v>1</v>
          </cell>
          <cell r="I64">
            <v>-4</v>
          </cell>
          <cell r="J64">
            <v>-0.26666666666666666</v>
          </cell>
          <cell r="K64">
            <v>1.8385425371887014E-3</v>
          </cell>
          <cell r="L64">
            <v>1.9352341633337635E-3</v>
          </cell>
          <cell r="O64">
            <v>-4</v>
          </cell>
          <cell r="P64">
            <v>-0.26666666666666666</v>
          </cell>
          <cell r="Q64">
            <v>3.246753246753247E-3</v>
          </cell>
          <cell r="R64">
            <v>3.8639876352395673E-3</v>
          </cell>
        </row>
        <row r="66">
          <cell r="B66" t="str">
            <v xml:space="preserve">  LOWER  EASTERN SHORE</v>
          </cell>
          <cell r="C66">
            <v>215</v>
          </cell>
          <cell r="D66">
            <v>198</v>
          </cell>
          <cell r="E66">
            <v>0.92093023255813955</v>
          </cell>
          <cell r="F66">
            <v>398</v>
          </cell>
          <cell r="G66">
            <v>216</v>
          </cell>
          <cell r="H66">
            <v>0.542713567839196</v>
          </cell>
          <cell r="I66">
            <v>-183</v>
          </cell>
          <cell r="J66">
            <v>-0.45979899497487436</v>
          </cell>
          <cell r="K66">
            <v>3.5935149590506435E-2</v>
          </cell>
          <cell r="L66">
            <v>5.1348213133789192E-2</v>
          </cell>
          <cell r="O66">
            <v>-18</v>
          </cell>
          <cell r="P66">
            <v>-8.3333333333333329E-2</v>
          </cell>
          <cell r="Q66">
            <v>5.844155844155844E-2</v>
          </cell>
          <cell r="R66">
            <v>5.5641421947449768E-2</v>
          </cell>
        </row>
        <row r="67">
          <cell r="B67" t="str">
            <v xml:space="preserve">   DORCHESTER</v>
          </cell>
          <cell r="C67">
            <v>20</v>
          </cell>
          <cell r="D67">
            <v>20</v>
          </cell>
          <cell r="E67">
            <v>1</v>
          </cell>
          <cell r="F67">
            <v>24</v>
          </cell>
          <cell r="G67">
            <v>24</v>
          </cell>
          <cell r="H67">
            <v>1</v>
          </cell>
          <cell r="I67">
            <v>-4</v>
          </cell>
          <cell r="J67">
            <v>-0.16666666666666666</v>
          </cell>
          <cell r="K67">
            <v>3.3428046130703662E-3</v>
          </cell>
          <cell r="L67">
            <v>3.0963746613340212E-3</v>
          </cell>
          <cell r="M67">
            <v>21</v>
          </cell>
          <cell r="N67">
            <v>20</v>
          </cell>
          <cell r="O67">
            <v>-4</v>
          </cell>
          <cell r="P67">
            <v>-0.16666666666666666</v>
          </cell>
          <cell r="Q67">
            <v>5.9031877213695395E-3</v>
          </cell>
          <cell r="R67">
            <v>6.1823802163833074E-3</v>
          </cell>
          <cell r="S67">
            <v>20</v>
          </cell>
          <cell r="T67">
            <v>20</v>
          </cell>
        </row>
        <row r="68">
          <cell r="B68" t="str">
            <v xml:space="preserve">   SOMERSET </v>
          </cell>
          <cell r="C68">
            <v>15</v>
          </cell>
          <cell r="D68">
            <v>13</v>
          </cell>
          <cell r="E68">
            <v>0.8666666666666667</v>
          </cell>
          <cell r="F68">
            <v>11</v>
          </cell>
          <cell r="G68">
            <v>11</v>
          </cell>
          <cell r="H68">
            <v>1</v>
          </cell>
          <cell r="I68">
            <v>4</v>
          </cell>
          <cell r="J68">
            <v>0.36363636363636365</v>
          </cell>
          <cell r="K68">
            <v>2.5071034598027745E-3</v>
          </cell>
          <cell r="L68">
            <v>1.4191717197780931E-3</v>
          </cell>
          <cell r="M68">
            <v>23</v>
          </cell>
          <cell r="N68">
            <v>23</v>
          </cell>
          <cell r="O68">
            <v>2</v>
          </cell>
          <cell r="P68">
            <v>0.18181818181818182</v>
          </cell>
          <cell r="Q68">
            <v>3.8370720188902006E-3</v>
          </cell>
          <cell r="R68">
            <v>2.8335909325090162E-3</v>
          </cell>
          <cell r="S68">
            <v>23</v>
          </cell>
          <cell r="T68">
            <v>23</v>
          </cell>
        </row>
        <row r="69">
          <cell r="B69" t="str">
            <v xml:space="preserve">   WICOMICO</v>
          </cell>
          <cell r="C69">
            <v>51</v>
          </cell>
          <cell r="D69">
            <v>47</v>
          </cell>
          <cell r="E69">
            <v>0.92156862745098034</v>
          </cell>
          <cell r="F69">
            <v>256</v>
          </cell>
          <cell r="G69">
            <v>88</v>
          </cell>
          <cell r="H69">
            <v>0.34375</v>
          </cell>
          <cell r="I69">
            <v>-205</v>
          </cell>
          <cell r="J69">
            <v>-0.80078125</v>
          </cell>
          <cell r="K69">
            <v>8.5241517633294333E-3</v>
          </cell>
          <cell r="L69">
            <v>3.3027996387562895E-2</v>
          </cell>
          <cell r="M69">
            <v>17</v>
          </cell>
          <cell r="N69">
            <v>9</v>
          </cell>
          <cell r="O69">
            <v>-41</v>
          </cell>
          <cell r="P69">
            <v>-0.46590909090909088</v>
          </cell>
          <cell r="Q69">
            <v>1.3872491145218418E-2</v>
          </cell>
          <cell r="R69">
            <v>2.2668727460072129E-2</v>
          </cell>
          <cell r="S69">
            <v>16</v>
          </cell>
          <cell r="T69">
            <v>14</v>
          </cell>
        </row>
        <row r="70">
          <cell r="B70" t="str">
            <v xml:space="preserve">   WORCESTER</v>
          </cell>
          <cell r="C70">
            <v>129</v>
          </cell>
          <cell r="D70">
            <v>118</v>
          </cell>
          <cell r="E70">
            <v>0.9147286821705426</v>
          </cell>
          <cell r="F70">
            <v>107</v>
          </cell>
          <cell r="G70">
            <v>93</v>
          </cell>
          <cell r="H70">
            <v>0.86915887850467288</v>
          </cell>
          <cell r="I70">
            <v>22</v>
          </cell>
          <cell r="J70">
            <v>0.20560747663551401</v>
          </cell>
          <cell r="K70">
            <v>2.1561089754303861E-2</v>
          </cell>
          <cell r="L70">
            <v>1.3804670365114178E-2</v>
          </cell>
          <cell r="M70">
            <v>11</v>
          </cell>
          <cell r="N70">
            <v>14</v>
          </cell>
          <cell r="O70">
            <v>25</v>
          </cell>
          <cell r="P70">
            <v>0.26881720430107525</v>
          </cell>
          <cell r="Q70">
            <v>3.4828807556080282E-2</v>
          </cell>
          <cell r="R70">
            <v>2.3956723338485315E-2</v>
          </cell>
          <cell r="S70">
            <v>10</v>
          </cell>
          <cell r="T70">
            <v>12</v>
          </cell>
        </row>
        <row r="71">
          <cell r="B71" t="str">
            <v xml:space="preserve">     Ocean city town</v>
          </cell>
          <cell r="C71">
            <v>11</v>
          </cell>
          <cell r="D71">
            <v>11</v>
          </cell>
          <cell r="E71">
            <v>1</v>
          </cell>
          <cell r="F71">
            <v>13</v>
          </cell>
          <cell r="G71">
            <v>13</v>
          </cell>
          <cell r="H71">
            <v>1</v>
          </cell>
          <cell r="I71">
            <v>-2</v>
          </cell>
          <cell r="J71">
            <v>-0.15384615384615385</v>
          </cell>
          <cell r="K71">
            <v>1.8385425371887014E-3</v>
          </cell>
          <cell r="L71">
            <v>1.6772029415559283E-3</v>
          </cell>
          <cell r="O71">
            <v>-2</v>
          </cell>
          <cell r="P71">
            <v>-0.15384615384615385</v>
          </cell>
          <cell r="Q71">
            <v>3.246753246753247E-3</v>
          </cell>
          <cell r="R71">
            <v>3.3487892838742917E-3</v>
          </cell>
        </row>
        <row r="74">
          <cell r="B74" t="str">
            <v>PREPARED BY MD DEPARTMENT OF PLANNING.  PLANNING DATA SERVICES. JUNE 2023</v>
          </cell>
        </row>
        <row r="75">
          <cell r="B75" t="str">
            <v>SOURCE:  U. S. DEPARTMENT OF COMMERCE.  BUREAU OF THE CENSUS</v>
          </cell>
        </row>
        <row r="76">
          <cell r="B76" t="str">
            <v>(1) Includes new one family units, two family units, three and four family units and five or more family units.</v>
          </cell>
        </row>
        <row r="77">
          <cell r="B77" t="str">
            <v>(2) U. S. Bureau of the Census estimate based on survey</v>
          </cell>
        </row>
        <row r="78">
          <cell r="B78" t="str">
            <v>(3) Sum of reported and imputed responses to monthly permit issuing places questionnaires</v>
          </cell>
        </row>
        <row r="79">
          <cell r="B79" t="str">
            <v>(4) Anne Arundel, Baltimore, Montgomery and Prince George's Counties</v>
          </cell>
        </row>
        <row r="80">
          <cell r="B80" t="str">
            <v>(5) Calvert, Carroll, Cecil, Charles, Frederick, Harford, Howard, Queen Anne's and St. Mary's Counties</v>
          </cell>
        </row>
        <row r="81">
          <cell r="B81" t="str">
            <v>(6) Allegany, Washington and Wicomico Counties</v>
          </cell>
        </row>
        <row r="82">
          <cell r="B82" t="str">
            <v>(7) Baltimore City</v>
          </cell>
        </row>
        <row r="83">
          <cell r="B83" t="str">
            <v>(8) Caroline, Dorchester, Garret, Kent, Somerset, Talbot and Worcester Counties</v>
          </cell>
        </row>
        <row r="85">
          <cell r="B85" t="str">
            <v>Specified PIP summaries included in county and county group total</v>
          </cell>
        </row>
      </sheetData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5"/>
  <sheetViews>
    <sheetView tabSelected="1" workbookViewId="0">
      <selection activeCell="B3" sqref="B3:T85"/>
    </sheetView>
  </sheetViews>
  <sheetFormatPr defaultRowHeight="12.75" x14ac:dyDescent="0.2"/>
  <cols>
    <col min="1" max="1" width="10.28515625" style="4" customWidth="1"/>
    <col min="2" max="2" width="42.140625" style="4" bestFit="1" customWidth="1"/>
    <col min="3" max="4" width="9.85546875" style="8" bestFit="1" customWidth="1"/>
    <col min="5" max="5" width="10.7109375" style="21" customWidth="1"/>
    <col min="6" max="7" width="9.85546875" style="8" bestFit="1" customWidth="1"/>
    <col min="8" max="8" width="10.7109375" style="21" customWidth="1"/>
    <col min="9" max="9" width="9.140625" style="8" customWidth="1"/>
    <col min="10" max="10" width="10.7109375" style="21" customWidth="1"/>
    <col min="11" max="12" width="10.28515625" style="21" bestFit="1" customWidth="1"/>
    <col min="13" max="14" width="9.140625" style="23" customWidth="1"/>
    <col min="15" max="15" width="9.140625" style="8" customWidth="1"/>
    <col min="16" max="16" width="10.7109375" style="21" customWidth="1"/>
    <col min="17" max="18" width="10.28515625" style="21" bestFit="1" customWidth="1"/>
    <col min="19" max="20" width="9.140625" style="23"/>
    <col min="21" max="16384" width="9.140625" style="4"/>
  </cols>
  <sheetData>
    <row r="1" spans="1:21" ht="14.25" x14ac:dyDescent="0.2">
      <c r="B1" s="2"/>
      <c r="C1" s="2"/>
      <c r="D1" s="2"/>
      <c r="E1" s="20"/>
      <c r="F1" s="2"/>
      <c r="G1" s="2"/>
      <c r="H1" s="20"/>
      <c r="I1" s="2"/>
      <c r="J1" s="20"/>
      <c r="K1" s="20"/>
      <c r="L1" s="20"/>
      <c r="M1" s="22"/>
      <c r="N1" s="22"/>
      <c r="O1" s="2"/>
      <c r="P1" s="20"/>
      <c r="Q1" s="20"/>
      <c r="R1" s="20"/>
      <c r="S1" s="22"/>
      <c r="T1" s="22"/>
    </row>
    <row r="2" spans="1:21" ht="18" x14ac:dyDescent="0.25">
      <c r="B2" s="6"/>
      <c r="C2" s="2"/>
      <c r="D2" s="2"/>
      <c r="E2" s="20"/>
      <c r="F2" s="2"/>
      <c r="G2" s="2"/>
      <c r="H2" s="20"/>
      <c r="I2" s="2"/>
      <c r="J2" s="63"/>
      <c r="K2" s="20"/>
      <c r="L2" s="20"/>
      <c r="M2" s="22"/>
      <c r="N2" s="20"/>
      <c r="O2" s="2"/>
      <c r="P2" s="20"/>
      <c r="Q2" s="20"/>
      <c r="R2" s="20"/>
      <c r="S2" s="22"/>
      <c r="T2" s="22"/>
    </row>
    <row r="3" spans="1:21" x14ac:dyDescent="0.2">
      <c r="B3" s="42" t="s">
        <v>1</v>
      </c>
      <c r="E3" s="40"/>
      <c r="H3" s="40"/>
      <c r="J3" s="68"/>
      <c r="K3" s="8"/>
      <c r="L3" s="68"/>
      <c r="M3" s="41"/>
      <c r="N3" s="41"/>
      <c r="Q3" s="68"/>
      <c r="R3" s="40"/>
      <c r="S3" s="41"/>
      <c r="T3" s="41"/>
    </row>
    <row r="4" spans="1:21" ht="18" x14ac:dyDescent="0.25">
      <c r="B4" s="43" t="str">
        <f>'[1]2A'!$B$4</f>
        <v>NEW HOUSING UNITS AUTHORIZED FOR CONSTRUCTION YEAR TO DATE APRIL 2023 AND 2022</v>
      </c>
      <c r="E4" s="40"/>
      <c r="H4" s="40"/>
      <c r="J4" s="40"/>
      <c r="K4" s="40"/>
      <c r="L4" s="40"/>
      <c r="M4" s="41"/>
      <c r="N4" s="41"/>
      <c r="P4" s="40"/>
      <c r="Q4" s="40"/>
      <c r="R4" s="40"/>
      <c r="S4" s="41"/>
      <c r="T4" s="41"/>
    </row>
    <row r="5" spans="1:21" x14ac:dyDescent="0.2">
      <c r="B5" s="8"/>
      <c r="E5" s="40"/>
      <c r="H5" s="40"/>
      <c r="J5" s="40"/>
      <c r="K5" s="40"/>
      <c r="L5" s="40"/>
      <c r="M5" s="41"/>
      <c r="N5" s="41"/>
      <c r="P5" s="40"/>
      <c r="Q5" s="40"/>
      <c r="R5" s="40"/>
      <c r="S5" s="41"/>
      <c r="T5" s="41"/>
    </row>
    <row r="6" spans="1:21" ht="15" customHeight="1" thickBot="1" x14ac:dyDescent="0.25">
      <c r="B6" s="8"/>
      <c r="E6" s="40"/>
      <c r="H6" s="40"/>
      <c r="J6" s="40"/>
      <c r="K6" s="40"/>
      <c r="L6" s="40"/>
      <c r="M6" s="41"/>
      <c r="N6" s="41"/>
      <c r="P6" s="40"/>
      <c r="Q6" s="40"/>
      <c r="R6" s="40"/>
      <c r="S6" s="41"/>
      <c r="T6" s="41"/>
    </row>
    <row r="7" spans="1:21" ht="14.25" customHeight="1" thickTop="1" x14ac:dyDescent="0.2">
      <c r="B7" s="87" t="s">
        <v>0</v>
      </c>
      <c r="C7" s="103" t="s">
        <v>2</v>
      </c>
      <c r="D7" s="104"/>
      <c r="E7" s="104"/>
      <c r="F7" s="104"/>
      <c r="G7" s="104"/>
      <c r="H7" s="105"/>
      <c r="I7" s="98" t="s">
        <v>3</v>
      </c>
      <c r="J7" s="88"/>
      <c r="K7" s="88"/>
      <c r="L7" s="88"/>
      <c r="M7" s="88"/>
      <c r="N7" s="99"/>
      <c r="O7" s="88" t="s">
        <v>4</v>
      </c>
      <c r="P7" s="88"/>
      <c r="Q7" s="88"/>
      <c r="R7" s="88"/>
      <c r="S7" s="88"/>
      <c r="T7" s="102"/>
      <c r="U7" s="1"/>
    </row>
    <row r="8" spans="1:21" ht="15" customHeight="1" x14ac:dyDescent="0.2">
      <c r="B8" s="89"/>
      <c r="C8" s="96"/>
      <c r="D8" s="77"/>
      <c r="E8" s="77"/>
      <c r="F8" s="77"/>
      <c r="G8" s="77"/>
      <c r="H8" s="82"/>
      <c r="I8" s="100"/>
      <c r="J8" s="90"/>
      <c r="K8" s="90"/>
      <c r="L8" s="90"/>
      <c r="M8" s="90"/>
      <c r="N8" s="101"/>
      <c r="O8" s="90"/>
      <c r="P8" s="90"/>
      <c r="Q8" s="90"/>
      <c r="R8" s="90"/>
      <c r="S8" s="90"/>
      <c r="T8" s="79"/>
      <c r="U8" s="1"/>
    </row>
    <row r="9" spans="1:21" ht="15" customHeight="1" thickBot="1" x14ac:dyDescent="0.25">
      <c r="B9" s="89"/>
      <c r="C9" s="96"/>
      <c r="D9" s="77"/>
      <c r="E9" s="77"/>
      <c r="F9" s="77"/>
      <c r="G9" s="77"/>
      <c r="H9" s="82"/>
      <c r="I9" s="100"/>
      <c r="J9" s="90"/>
      <c r="K9" s="90"/>
      <c r="L9" s="90"/>
      <c r="M9" s="90"/>
      <c r="N9" s="101"/>
      <c r="O9" s="90"/>
      <c r="P9" s="90"/>
      <c r="Q9" s="90"/>
      <c r="R9" s="90"/>
      <c r="S9" s="90"/>
      <c r="T9" s="79"/>
      <c r="U9" s="1"/>
    </row>
    <row r="10" spans="1:21" ht="14.25" customHeight="1" x14ac:dyDescent="0.2">
      <c r="B10" s="89"/>
      <c r="C10" s="106" t="str">
        <f>'[1]2A'!$C$10</f>
        <v>2023</v>
      </c>
      <c r="D10" s="106"/>
      <c r="E10" s="107"/>
      <c r="F10" s="106" t="str">
        <f>'[1]2A'!$F$10</f>
        <v>2022</v>
      </c>
      <c r="G10" s="106"/>
      <c r="H10" s="106"/>
      <c r="I10" s="100"/>
      <c r="J10" s="90"/>
      <c r="K10" s="90"/>
      <c r="L10" s="90"/>
      <c r="M10" s="90"/>
      <c r="N10" s="101"/>
      <c r="O10" s="90"/>
      <c r="P10" s="90"/>
      <c r="Q10" s="90"/>
      <c r="R10" s="90"/>
      <c r="S10" s="90"/>
      <c r="T10" s="79"/>
      <c r="U10" s="1"/>
    </row>
    <row r="11" spans="1:21" ht="12.75" customHeight="1" thickBot="1" x14ac:dyDescent="0.25">
      <c r="B11" s="89"/>
      <c r="C11" s="108"/>
      <c r="D11" s="108"/>
      <c r="E11" s="109"/>
      <c r="F11" s="108"/>
      <c r="G11" s="108"/>
      <c r="H11" s="108"/>
      <c r="I11" s="110" t="s">
        <v>8</v>
      </c>
      <c r="J11" s="76"/>
      <c r="K11" s="73" t="s">
        <v>9</v>
      </c>
      <c r="L11" s="73"/>
      <c r="M11" s="76" t="s">
        <v>10</v>
      </c>
      <c r="N11" s="81"/>
      <c r="O11" s="84" t="s">
        <v>8</v>
      </c>
      <c r="P11" s="76"/>
      <c r="Q11" s="73" t="s">
        <v>9</v>
      </c>
      <c r="R11" s="73"/>
      <c r="S11" s="76" t="s">
        <v>10</v>
      </c>
      <c r="T11" s="116"/>
      <c r="U11" s="1"/>
    </row>
    <row r="12" spans="1:21" ht="12.75" customHeight="1" x14ac:dyDescent="0.2">
      <c r="B12" s="89"/>
      <c r="C12" s="96" t="s">
        <v>5</v>
      </c>
      <c r="D12" s="92" t="s">
        <v>6</v>
      </c>
      <c r="E12" s="94" t="s">
        <v>7</v>
      </c>
      <c r="F12" s="96" t="s">
        <v>5</v>
      </c>
      <c r="G12" s="92" t="s">
        <v>6</v>
      </c>
      <c r="H12" s="118" t="s">
        <v>7</v>
      </c>
      <c r="I12" s="111"/>
      <c r="J12" s="112"/>
      <c r="K12" s="113"/>
      <c r="L12" s="113"/>
      <c r="M12" s="112"/>
      <c r="N12" s="114"/>
      <c r="O12" s="115"/>
      <c r="P12" s="112"/>
      <c r="Q12" s="113"/>
      <c r="R12" s="113"/>
      <c r="S12" s="112"/>
      <c r="T12" s="117"/>
      <c r="U12" s="1"/>
    </row>
    <row r="13" spans="1:21" ht="12.75" customHeight="1" x14ac:dyDescent="0.2">
      <c r="B13" s="89"/>
      <c r="C13" s="96"/>
      <c r="D13" s="92"/>
      <c r="E13" s="94"/>
      <c r="F13" s="96"/>
      <c r="G13" s="92"/>
      <c r="H13" s="118"/>
      <c r="I13" s="100" t="s">
        <v>11</v>
      </c>
      <c r="J13" s="73" t="s">
        <v>12</v>
      </c>
      <c r="K13" s="73">
        <f>'[1]2A'!$K$13</f>
        <v>2023</v>
      </c>
      <c r="L13" s="73">
        <f>'[1]2A'!$L$13</f>
        <v>2022</v>
      </c>
      <c r="M13" s="76">
        <f>'[1]2A'!$K$13</f>
        <v>2023</v>
      </c>
      <c r="N13" s="81">
        <f>'[1]2A'!$L$13</f>
        <v>2022</v>
      </c>
      <c r="O13" s="84" t="s">
        <v>11</v>
      </c>
      <c r="P13" s="73" t="s">
        <v>12</v>
      </c>
      <c r="Q13" s="73">
        <f>'[1]2A'!$K$13</f>
        <v>2023</v>
      </c>
      <c r="R13" s="73">
        <f>'[1]2A'!$L$13</f>
        <v>2022</v>
      </c>
      <c r="S13" s="76">
        <f>'[1]2A'!$K$13</f>
        <v>2023</v>
      </c>
      <c r="T13" s="79">
        <f>'[1]2A'!$L$13</f>
        <v>2022</v>
      </c>
      <c r="U13" s="1"/>
    </row>
    <row r="14" spans="1:21" ht="13.5" customHeight="1" x14ac:dyDescent="0.2">
      <c r="B14" s="89"/>
      <c r="C14" s="96"/>
      <c r="D14" s="92"/>
      <c r="E14" s="94"/>
      <c r="F14" s="96"/>
      <c r="G14" s="92"/>
      <c r="H14" s="118"/>
      <c r="I14" s="100"/>
      <c r="J14" s="74"/>
      <c r="K14" s="74"/>
      <c r="L14" s="74"/>
      <c r="M14" s="77"/>
      <c r="N14" s="82"/>
      <c r="O14" s="85"/>
      <c r="P14" s="74"/>
      <c r="Q14" s="74"/>
      <c r="R14" s="74"/>
      <c r="S14" s="77"/>
      <c r="T14" s="79"/>
      <c r="U14" s="1"/>
    </row>
    <row r="15" spans="1:21" ht="15" thickBot="1" x14ac:dyDescent="0.25">
      <c r="B15" s="91"/>
      <c r="C15" s="97"/>
      <c r="D15" s="93"/>
      <c r="E15" s="95"/>
      <c r="F15" s="97"/>
      <c r="G15" s="93"/>
      <c r="H15" s="119"/>
      <c r="I15" s="109"/>
      <c r="J15" s="75"/>
      <c r="K15" s="75"/>
      <c r="L15" s="75"/>
      <c r="M15" s="78"/>
      <c r="N15" s="83"/>
      <c r="O15" s="86"/>
      <c r="P15" s="75"/>
      <c r="Q15" s="75"/>
      <c r="R15" s="75"/>
      <c r="S15" s="78"/>
      <c r="T15" s="80"/>
      <c r="U15" s="1"/>
    </row>
    <row r="16" spans="1:21" s="31" customFormat="1" ht="14.25" x14ac:dyDescent="0.2">
      <c r="A16" s="31">
        <v>1</v>
      </c>
      <c r="B16" s="7"/>
      <c r="C16" s="26"/>
      <c r="D16" s="12"/>
      <c r="E16" s="19"/>
      <c r="F16" s="26"/>
      <c r="G16" s="12"/>
      <c r="H16" s="28"/>
      <c r="I16" s="37"/>
      <c r="J16" s="12"/>
      <c r="K16" s="12"/>
      <c r="L16" s="12"/>
      <c r="M16" s="12"/>
      <c r="N16" s="28"/>
      <c r="O16" s="14"/>
      <c r="P16" s="12"/>
      <c r="Q16" s="12"/>
      <c r="R16" s="12"/>
      <c r="S16" s="12"/>
      <c r="T16" s="44"/>
      <c r="U16" s="5"/>
    </row>
    <row r="17" spans="1:22" s="31" customFormat="1" ht="14.25" x14ac:dyDescent="0.2">
      <c r="A17" s="31">
        <v>2</v>
      </c>
      <c r="B17" s="11" t="str">
        <f>'[1]2A'!B17</f>
        <v>STATE OF MARYLAND (2)</v>
      </c>
      <c r="C17" s="26">
        <f>'[1]2A'!C17</f>
        <v>5983</v>
      </c>
      <c r="D17" s="12">
        <f>'[1]2A'!D17</f>
        <v>3388</v>
      </c>
      <c r="E17" s="51">
        <f>'[1]2A'!E17</f>
        <v>0.56627110145411996</v>
      </c>
      <c r="F17" s="26">
        <f>'[1]2A'!F17</f>
        <v>7751</v>
      </c>
      <c r="G17" s="12">
        <f>'[1]2A'!G17</f>
        <v>3882</v>
      </c>
      <c r="H17" s="52">
        <f>'[1]2A'!H17</f>
        <v>0.50083860147077797</v>
      </c>
      <c r="I17" s="37">
        <f>'[1]2A'!I17</f>
        <v>-1768</v>
      </c>
      <c r="J17" s="53">
        <f>'[1]2A'!J17</f>
        <v>-0.22809960005160623</v>
      </c>
      <c r="K17" s="53">
        <f>'[1]2A'!K17</f>
        <v>1</v>
      </c>
      <c r="L17" s="53">
        <f>'[1]2A'!L17</f>
        <v>1</v>
      </c>
      <c r="M17" s="70"/>
      <c r="N17" s="71"/>
      <c r="O17" s="14">
        <f>'[1]2A'!O17</f>
        <v>-494</v>
      </c>
      <c r="P17" s="54">
        <f>'[1]2A'!P17</f>
        <v>-0.12725399278722307</v>
      </c>
      <c r="Q17" s="53">
        <f>'[1]2A'!Q17</f>
        <v>1</v>
      </c>
      <c r="R17" s="53">
        <f>'[1]2A'!R17</f>
        <v>1</v>
      </c>
      <c r="S17" s="70"/>
      <c r="T17" s="69"/>
      <c r="U17" s="5"/>
    </row>
    <row r="18" spans="1:22" s="31" customFormat="1" ht="14.25" x14ac:dyDescent="0.2">
      <c r="A18" s="31">
        <v>3</v>
      </c>
      <c r="B18" s="11"/>
      <c r="C18" s="26"/>
      <c r="D18" s="12"/>
      <c r="E18" s="51"/>
      <c r="F18" s="26"/>
      <c r="G18" s="12"/>
      <c r="H18" s="52"/>
      <c r="I18" s="37"/>
      <c r="J18" s="53"/>
      <c r="K18" s="53"/>
      <c r="L18" s="53"/>
      <c r="M18" s="12"/>
      <c r="N18" s="28"/>
      <c r="O18" s="14"/>
      <c r="P18" s="54"/>
      <c r="Q18" s="53"/>
      <c r="R18" s="29"/>
      <c r="S18" s="12"/>
      <c r="T18" s="44"/>
      <c r="U18" s="5"/>
    </row>
    <row r="19" spans="1:22" s="31" customFormat="1" ht="14.25" x14ac:dyDescent="0.2">
      <c r="A19" s="31">
        <v>4</v>
      </c>
      <c r="B19" s="11" t="str">
        <f>'[1]2A'!B19</f>
        <v>STATE SUM OF MONTHLY REPORTING PIPs (3)</v>
      </c>
      <c r="C19" s="26">
        <f>'[1]2A'!C19</f>
        <v>5983</v>
      </c>
      <c r="D19" s="12">
        <f>'[1]2A'!D19</f>
        <v>3388</v>
      </c>
      <c r="E19" s="51">
        <f>'[1]2A'!E19</f>
        <v>0.56627110145411996</v>
      </c>
      <c r="F19" s="26">
        <f>'[1]2A'!F19</f>
        <v>7751</v>
      </c>
      <c r="G19" s="12">
        <f>'[1]2A'!G19</f>
        <v>3882</v>
      </c>
      <c r="H19" s="52">
        <f>'[1]2A'!H19</f>
        <v>0.50083860147077797</v>
      </c>
      <c r="I19" s="37">
        <f>'[1]2A'!I19</f>
        <v>-1768</v>
      </c>
      <c r="J19" s="53">
        <f>'[1]2A'!J19</f>
        <v>-0.22809960005160623</v>
      </c>
      <c r="K19" s="53">
        <f>'[1]2A'!K19</f>
        <v>1</v>
      </c>
      <c r="L19" s="53">
        <f>'[1]2A'!L19</f>
        <v>1</v>
      </c>
      <c r="M19" s="70"/>
      <c r="N19" s="71"/>
      <c r="O19" s="14">
        <f>'[1]2A'!O19</f>
        <v>-494</v>
      </c>
      <c r="P19" s="54">
        <f>'[1]2A'!P19</f>
        <v>-0.12725399278722307</v>
      </c>
      <c r="Q19" s="53">
        <f>'[1]2A'!Q19</f>
        <v>1</v>
      </c>
      <c r="R19" s="53">
        <f>'[1]2A'!R19</f>
        <v>1</v>
      </c>
      <c r="S19" s="70"/>
      <c r="T19" s="69"/>
      <c r="U19" s="5"/>
    </row>
    <row r="20" spans="1:22" s="31" customFormat="1" ht="14.25" x14ac:dyDescent="0.2">
      <c r="A20" s="31">
        <v>5</v>
      </c>
      <c r="B20" s="11"/>
      <c r="C20" s="26"/>
      <c r="D20" s="12"/>
      <c r="E20" s="51"/>
      <c r="F20" s="26"/>
      <c r="G20" s="12"/>
      <c r="H20" s="52"/>
      <c r="I20" s="37"/>
      <c r="J20" s="53"/>
      <c r="K20" s="53"/>
      <c r="L20" s="53"/>
      <c r="M20" s="12"/>
      <c r="N20" s="28"/>
      <c r="O20" s="14"/>
      <c r="P20" s="54"/>
      <c r="Q20" s="53"/>
      <c r="R20" s="53"/>
      <c r="S20" s="12"/>
      <c r="T20" s="44"/>
      <c r="U20" s="5"/>
    </row>
    <row r="21" spans="1:22" s="31" customFormat="1" ht="14.25" x14ac:dyDescent="0.2">
      <c r="A21" s="31">
        <v>6</v>
      </c>
      <c r="B21" s="13" t="str">
        <f>'[1]2A'!B21</f>
        <v>SUBURBAN COUNTIES</v>
      </c>
      <c r="C21" s="26">
        <f>'[1]2A'!C21</f>
        <v>4727</v>
      </c>
      <c r="D21" s="12">
        <f>'[1]2A'!D21</f>
        <v>3076</v>
      </c>
      <c r="E21" s="51">
        <f>'[1]2A'!E21</f>
        <v>0.65072984979902682</v>
      </c>
      <c r="F21" s="26">
        <f>'[1]2A'!F21</f>
        <v>7028</v>
      </c>
      <c r="G21" s="12">
        <f>'[1]2A'!G21</f>
        <v>3560</v>
      </c>
      <c r="H21" s="52">
        <f>'[1]2A'!H21</f>
        <v>0.5065452475811042</v>
      </c>
      <c r="I21" s="37">
        <f>'[1]2A'!I21</f>
        <v>-2301</v>
      </c>
      <c r="J21" s="53">
        <f>'[1]2A'!J21</f>
        <v>-0.32740466704610133</v>
      </c>
      <c r="K21" s="53">
        <f>'[1]2A'!K21</f>
        <v>0.79007187029918102</v>
      </c>
      <c r="L21" s="53">
        <f>'[1]2A'!L21</f>
        <v>0.90672171332731255</v>
      </c>
      <c r="M21" s="70"/>
      <c r="N21" s="71"/>
      <c r="O21" s="14">
        <f>'[1]2A'!O21</f>
        <v>-484</v>
      </c>
      <c r="P21" s="54">
        <f>'[1]2A'!P21</f>
        <v>-0.13595505617977527</v>
      </c>
      <c r="Q21" s="53">
        <f>'[1]2A'!Q21</f>
        <v>0.90791027154663517</v>
      </c>
      <c r="R21" s="53">
        <f>'[1]2A'!R21</f>
        <v>0.91705306543019061</v>
      </c>
      <c r="S21" s="70"/>
      <c r="T21" s="69"/>
      <c r="U21" s="5"/>
    </row>
    <row r="22" spans="1:22" ht="14.25" x14ac:dyDescent="0.2">
      <c r="A22" s="31">
        <v>7</v>
      </c>
      <c r="B22" s="24" t="str">
        <f>'[1]2A'!B22</f>
        <v xml:space="preserve">    INNER SUBURBAN COUNTIES (4)</v>
      </c>
      <c r="C22" s="25">
        <f>'[1]2A'!C22</f>
        <v>1976</v>
      </c>
      <c r="D22" s="9">
        <f>'[1]2A'!D22</f>
        <v>1494</v>
      </c>
      <c r="E22" s="45">
        <f>'[1]2A'!E22</f>
        <v>0.75607287449392713</v>
      </c>
      <c r="F22" s="25">
        <f>'[1]2A'!F22</f>
        <v>3283</v>
      </c>
      <c r="G22" s="9">
        <f>'[1]2A'!G22</f>
        <v>1551</v>
      </c>
      <c r="H22" s="46">
        <f>'[1]2A'!H22</f>
        <v>0.47243374961925066</v>
      </c>
      <c r="I22" s="38">
        <f>'[1]2A'!I22</f>
        <v>-1307</v>
      </c>
      <c r="J22" s="47">
        <f>'[1]2A'!J22</f>
        <v>-0.39811148339932989</v>
      </c>
      <c r="K22" s="47">
        <f>'[1]2A'!K22</f>
        <v>0.33026909577135216</v>
      </c>
      <c r="L22" s="47">
        <f>'[1]2A'!L22</f>
        <v>0.42355825054831636</v>
      </c>
      <c r="M22" s="48"/>
      <c r="N22" s="32"/>
      <c r="O22" s="10">
        <f>'[1]2A'!O22</f>
        <v>-57</v>
      </c>
      <c r="P22" s="49">
        <f>'[1]2A'!P22</f>
        <v>-3.6750483558994199E-2</v>
      </c>
      <c r="Q22" s="47">
        <f>'[1]2A'!Q22</f>
        <v>0.44096812278630459</v>
      </c>
      <c r="R22" s="47">
        <f>'[1]2A'!R22</f>
        <v>0.39953632148377127</v>
      </c>
      <c r="S22" s="48"/>
      <c r="T22" s="50"/>
      <c r="U22" s="1"/>
    </row>
    <row r="23" spans="1:22" ht="14.25" x14ac:dyDescent="0.2">
      <c r="A23" s="31">
        <v>8</v>
      </c>
      <c r="B23" s="24" t="str">
        <f>'[1]2A'!B23</f>
        <v xml:space="preserve">    OUTER SUBURBAN COUNTIES (5)</v>
      </c>
      <c r="C23" s="25">
        <f>'[1]2A'!C23</f>
        <v>2566</v>
      </c>
      <c r="D23" s="9">
        <f>'[1]2A'!D23</f>
        <v>1401</v>
      </c>
      <c r="E23" s="45">
        <f>'[1]2A'!E23</f>
        <v>0.54598597038191743</v>
      </c>
      <c r="F23" s="25">
        <f>'[1]2A'!F23</f>
        <v>3117</v>
      </c>
      <c r="G23" s="9">
        <f>'[1]2A'!G23</f>
        <v>1769</v>
      </c>
      <c r="H23" s="46">
        <f>'[1]2A'!H23</f>
        <v>0.56753288418350978</v>
      </c>
      <c r="I23" s="38">
        <f>'[1]2A'!I23</f>
        <v>-551</v>
      </c>
      <c r="J23" s="47">
        <f>'[1]2A'!J23</f>
        <v>-0.17677253769650306</v>
      </c>
      <c r="K23" s="47">
        <f>'[1]2A'!K23</f>
        <v>0.42888183185692796</v>
      </c>
      <c r="L23" s="47">
        <f>'[1]2A'!L23</f>
        <v>0.40214165914075606</v>
      </c>
      <c r="M23" s="48"/>
      <c r="N23" s="32"/>
      <c r="O23" s="10">
        <f>'[1]2A'!O23</f>
        <v>-368</v>
      </c>
      <c r="P23" s="49">
        <f>'[1]2A'!P23</f>
        <v>-0.20802713397399661</v>
      </c>
      <c r="Q23" s="47">
        <f>'[1]2A'!Q23</f>
        <v>0.41351829988193622</v>
      </c>
      <c r="R23" s="47">
        <f>'[1]2A'!R23</f>
        <v>0.45569294178258629</v>
      </c>
      <c r="S23" s="48"/>
      <c r="T23" s="50"/>
      <c r="U23" s="1"/>
    </row>
    <row r="24" spans="1:22" ht="14.25" x14ac:dyDescent="0.2">
      <c r="A24" s="31">
        <v>9</v>
      </c>
      <c r="B24" s="15" t="str">
        <f>'[1]2A'!B24</f>
        <v xml:space="preserve">    EXURBAN COUNTIES(6)</v>
      </c>
      <c r="C24" s="25">
        <f>'[1]2A'!C24</f>
        <v>185</v>
      </c>
      <c r="D24" s="9">
        <f>'[1]2A'!D24</f>
        <v>181</v>
      </c>
      <c r="E24" s="45">
        <f>'[1]2A'!E24</f>
        <v>0.97837837837837838</v>
      </c>
      <c r="F24" s="25">
        <f>'[1]2A'!F24</f>
        <v>628</v>
      </c>
      <c r="G24" s="9">
        <f>'[1]2A'!G24</f>
        <v>240</v>
      </c>
      <c r="H24" s="46">
        <f>'[1]2A'!H24</f>
        <v>0.38216560509554143</v>
      </c>
      <c r="I24" s="38">
        <f>'[1]2A'!I24</f>
        <v>-443</v>
      </c>
      <c r="J24" s="47">
        <f>'[1]2A'!J24</f>
        <v>-0.70541401273885351</v>
      </c>
      <c r="K24" s="47">
        <f>'[1]2A'!K24</f>
        <v>3.0920942670900887E-2</v>
      </c>
      <c r="L24" s="47">
        <f>'[1]2A'!L24</f>
        <v>8.1021803638240228E-2</v>
      </c>
      <c r="M24" s="9"/>
      <c r="N24" s="27"/>
      <c r="O24" s="10">
        <f>'[1]2A'!O24</f>
        <v>-59</v>
      </c>
      <c r="P24" s="49">
        <f>'[1]2A'!P24</f>
        <v>-0.24583333333333332</v>
      </c>
      <c r="Q24" s="47">
        <f>'[1]2A'!Q24</f>
        <v>5.3423848878394332E-2</v>
      </c>
      <c r="R24" s="47">
        <f>'[1]2A'!R24</f>
        <v>6.1823802163833076E-2</v>
      </c>
      <c r="S24" s="9"/>
      <c r="T24" s="65"/>
      <c r="U24" s="1"/>
    </row>
    <row r="25" spans="1:22" s="31" customFormat="1" ht="14.25" x14ac:dyDescent="0.2">
      <c r="A25" s="31">
        <v>10</v>
      </c>
      <c r="B25" s="13" t="str">
        <f>'[1]2A'!B25</f>
        <v>STATE BALANCE</v>
      </c>
      <c r="C25" s="26">
        <f>'[1]2A'!C25</f>
        <v>1256</v>
      </c>
      <c r="D25" s="12">
        <f>'[1]2A'!D25</f>
        <v>312</v>
      </c>
      <c r="E25" s="51">
        <f>'[1]2A'!E25</f>
        <v>0.24840764331210191</v>
      </c>
      <c r="F25" s="26">
        <f>'[1]2A'!F25</f>
        <v>723</v>
      </c>
      <c r="G25" s="12">
        <f>'[1]2A'!G25</f>
        <v>322</v>
      </c>
      <c r="H25" s="52">
        <f>'[1]2A'!H25</f>
        <v>0.44536652835408025</v>
      </c>
      <c r="I25" s="37">
        <f>'[1]2A'!I25</f>
        <v>533</v>
      </c>
      <c r="J25" s="53">
        <f>'[1]2A'!J25</f>
        <v>0.73720608575380364</v>
      </c>
      <c r="K25" s="53">
        <f>'[1]2A'!K25</f>
        <v>0.20992812970081898</v>
      </c>
      <c r="L25" s="53">
        <f>'[1]2A'!L25</f>
        <v>9.3278286672687394E-2</v>
      </c>
      <c r="M25" s="70"/>
      <c r="N25" s="71"/>
      <c r="O25" s="14">
        <f>'[1]2A'!O25</f>
        <v>-10</v>
      </c>
      <c r="P25" s="54">
        <f>'[1]2A'!P25</f>
        <v>-3.1055900621118012E-2</v>
      </c>
      <c r="Q25" s="53">
        <f>'[1]2A'!Q25</f>
        <v>9.2089728453364814E-2</v>
      </c>
      <c r="R25" s="53">
        <f>'[1]2A'!R25</f>
        <v>8.294693456980938E-2</v>
      </c>
      <c r="S25" s="70"/>
      <c r="T25" s="69"/>
      <c r="U25" s="5"/>
    </row>
    <row r="26" spans="1:22" ht="14.25" x14ac:dyDescent="0.2">
      <c r="A26" s="31">
        <v>11</v>
      </c>
      <c r="B26" s="24" t="str">
        <f>'[1]2A'!B26</f>
        <v xml:space="preserve">     URBAN (7)</v>
      </c>
      <c r="C26" s="25">
        <f>'[1]2A'!C26</f>
        <v>963</v>
      </c>
      <c r="D26" s="9">
        <f>'[1]2A'!D26</f>
        <v>38</v>
      </c>
      <c r="E26" s="45">
        <f>'[1]2A'!E26</f>
        <v>3.9460020768431983E-2</v>
      </c>
      <c r="F26" s="25">
        <f>'[1]2A'!F26</f>
        <v>459</v>
      </c>
      <c r="G26" s="9">
        <f>'[1]2A'!G26</f>
        <v>79</v>
      </c>
      <c r="H26" s="46">
        <f>'[1]2A'!H26</f>
        <v>0.17211328976034859</v>
      </c>
      <c r="I26" s="38">
        <f>'[1]2A'!I26</f>
        <v>504</v>
      </c>
      <c r="J26" s="47">
        <f>'[1]2A'!J26</f>
        <v>1.0980392156862746</v>
      </c>
      <c r="K26" s="47">
        <f>'[1]2A'!K26</f>
        <v>0.16095604211933812</v>
      </c>
      <c r="L26" s="47">
        <f>'[1]2A'!L26</f>
        <v>5.921816539801316E-2</v>
      </c>
      <c r="M26" s="48"/>
      <c r="N26" s="32"/>
      <c r="O26" s="10">
        <f>'[1]2A'!O26</f>
        <v>-41</v>
      </c>
      <c r="P26" s="49">
        <f>'[1]2A'!P26</f>
        <v>-0.51898734177215189</v>
      </c>
      <c r="Q26" s="47">
        <f>'[1]2A'!Q26</f>
        <v>1.1216056670602124E-2</v>
      </c>
      <c r="R26" s="47">
        <f>'[1]2A'!R26</f>
        <v>2.0350334878928386E-2</v>
      </c>
      <c r="S26" s="48"/>
      <c r="T26" s="50"/>
      <c r="U26" s="1"/>
    </row>
    <row r="27" spans="1:22" ht="14.25" x14ac:dyDescent="0.2">
      <c r="A27" s="31">
        <v>12</v>
      </c>
      <c r="B27" s="15" t="str">
        <f>'[1]2A'!B27</f>
        <v xml:space="preserve">     NON SUBURBAN (8)</v>
      </c>
      <c r="C27" s="25">
        <f>'[1]2A'!C27</f>
        <v>293</v>
      </c>
      <c r="D27" s="9">
        <f>'[1]2A'!D27</f>
        <v>274</v>
      </c>
      <c r="E27" s="45">
        <f>'[1]2A'!E27</f>
        <v>0.93515358361774747</v>
      </c>
      <c r="F27" s="25">
        <f>'[1]2A'!F27</f>
        <v>264</v>
      </c>
      <c r="G27" s="9">
        <f>'[1]2A'!G27</f>
        <v>243</v>
      </c>
      <c r="H27" s="46">
        <f>'[1]2A'!H27</f>
        <v>0.92045454545454541</v>
      </c>
      <c r="I27" s="38">
        <f>'[1]2A'!I27</f>
        <v>29</v>
      </c>
      <c r="J27" s="47">
        <f>'[1]2A'!J27</f>
        <v>0.10984848484848485</v>
      </c>
      <c r="K27" s="47">
        <f>'[1]2A'!K27</f>
        <v>4.8972087581480861E-2</v>
      </c>
      <c r="L27" s="47">
        <f>'[1]2A'!L27</f>
        <v>3.4060121274674234E-2</v>
      </c>
      <c r="M27" s="48"/>
      <c r="N27" s="32"/>
      <c r="O27" s="10">
        <f>'[1]2A'!O27</f>
        <v>31</v>
      </c>
      <c r="P27" s="49">
        <f>'[1]2A'!P27</f>
        <v>0.12757201646090535</v>
      </c>
      <c r="Q27" s="47">
        <f>'[1]2A'!Q27</f>
        <v>8.0873671782762696E-2</v>
      </c>
      <c r="R27" s="47">
        <f>'[1]2A'!R27</f>
        <v>6.2596599690880994E-2</v>
      </c>
      <c r="S27" s="48"/>
      <c r="T27" s="50"/>
      <c r="U27" s="1"/>
    </row>
    <row r="28" spans="1:22" s="31" customFormat="1" ht="14.25" x14ac:dyDescent="0.2">
      <c r="A28" s="31">
        <v>13</v>
      </c>
      <c r="B28" s="11"/>
      <c r="C28" s="26"/>
      <c r="D28" s="12"/>
      <c r="E28" s="51"/>
      <c r="F28" s="26"/>
      <c r="G28" s="12"/>
      <c r="H28" s="52"/>
      <c r="I28" s="37"/>
      <c r="J28" s="53"/>
      <c r="K28" s="53"/>
      <c r="L28" s="53"/>
      <c r="M28" s="12"/>
      <c r="N28" s="28"/>
      <c r="O28" s="14"/>
      <c r="P28" s="54"/>
      <c r="Q28" s="53"/>
      <c r="R28" s="53"/>
      <c r="S28" s="12"/>
      <c r="T28" s="44"/>
      <c r="U28" s="5"/>
    </row>
    <row r="29" spans="1:22" s="31" customFormat="1" ht="14.25" x14ac:dyDescent="0.2">
      <c r="A29" s="31">
        <v>14</v>
      </c>
      <c r="B29" s="11" t="str">
        <f>'[1]2A'!B29</f>
        <v xml:space="preserve">  BALTIMORE REGION</v>
      </c>
      <c r="C29" s="26">
        <f>'[1]2A'!C29</f>
        <v>2879</v>
      </c>
      <c r="D29" s="12">
        <f>'[1]2A'!D29</f>
        <v>1248</v>
      </c>
      <c r="E29" s="51">
        <f>'[1]2A'!E29</f>
        <v>0.43348384855852728</v>
      </c>
      <c r="F29" s="26">
        <f>'[1]2A'!F29</f>
        <v>2744</v>
      </c>
      <c r="G29" s="12">
        <f>'[1]2A'!G29</f>
        <v>1070</v>
      </c>
      <c r="H29" s="52">
        <f>'[1]2A'!H29</f>
        <v>0.38994169096209913</v>
      </c>
      <c r="I29" s="37">
        <f>'[1]2A'!I29</f>
        <v>135</v>
      </c>
      <c r="J29" s="53">
        <f>'[1]2A'!J29</f>
        <v>4.9198250728862976E-2</v>
      </c>
      <c r="K29" s="53">
        <f>'[1]2A'!K29</f>
        <v>0.48119672405147917</v>
      </c>
      <c r="L29" s="53">
        <f>'[1]2A'!L29</f>
        <v>0.35401883627918979</v>
      </c>
      <c r="M29" s="70"/>
      <c r="N29" s="71"/>
      <c r="O29" s="14">
        <f>'[1]2A'!O29</f>
        <v>178</v>
      </c>
      <c r="P29" s="54">
        <f>'[1]2A'!P29</f>
        <v>0.16635514018691588</v>
      </c>
      <c r="Q29" s="53">
        <f>'[1]2A'!Q29</f>
        <v>0.36835891381345925</v>
      </c>
      <c r="R29" s="53">
        <f>'[1]2A'!R29</f>
        <v>0.27563111798042245</v>
      </c>
      <c r="S29" s="70"/>
      <c r="T29" s="69"/>
      <c r="U29" s="5"/>
    </row>
    <row r="30" spans="1:22" ht="14.25" x14ac:dyDescent="0.2">
      <c r="A30" s="31">
        <v>15</v>
      </c>
      <c r="B30" s="15" t="str">
        <f>'[1]2A'!B30</f>
        <v xml:space="preserve">   ANNE ARUNDEL</v>
      </c>
      <c r="C30" s="25">
        <f>'[1]2A'!C30</f>
        <v>412</v>
      </c>
      <c r="D30" s="9">
        <f>'[1]2A'!D30</f>
        <v>359</v>
      </c>
      <c r="E30" s="45">
        <f>'[1]2A'!E30</f>
        <v>0.87135922330097082</v>
      </c>
      <c r="F30" s="25">
        <f>'[1]2A'!F30</f>
        <v>728</v>
      </c>
      <c r="G30" s="9">
        <f>'[1]2A'!G30</f>
        <v>470</v>
      </c>
      <c r="H30" s="46">
        <f>'[1]2A'!H30</f>
        <v>0.64560439560439564</v>
      </c>
      <c r="I30" s="38">
        <f>'[1]2A'!I30</f>
        <v>-316</v>
      </c>
      <c r="J30" s="47">
        <f>'[1]2A'!J30</f>
        <v>-0.43406593406593408</v>
      </c>
      <c r="K30" s="47">
        <f>'[1]2A'!K30</f>
        <v>6.8861775029249547E-2</v>
      </c>
      <c r="L30" s="47">
        <f>'[1]2A'!L30</f>
        <v>9.3923364727131989E-2</v>
      </c>
      <c r="M30" s="33">
        <f>'[1]2A'!M30</f>
        <v>5</v>
      </c>
      <c r="N30" s="34">
        <f>'[1]2A'!N30</f>
        <v>4</v>
      </c>
      <c r="O30" s="10">
        <f>'[1]2A'!O30</f>
        <v>-111</v>
      </c>
      <c r="P30" s="49">
        <f>'[1]2A'!P30</f>
        <v>-0.23617021276595745</v>
      </c>
      <c r="Q30" s="47">
        <f>'[1]2A'!Q30</f>
        <v>0.10596221959858323</v>
      </c>
      <c r="R30" s="47">
        <f>'[1]2A'!R30</f>
        <v>0.12107161257083977</v>
      </c>
      <c r="S30" s="121">
        <f>'[1]2A'!S30</f>
        <v>2</v>
      </c>
      <c r="T30" s="122">
        <f>'[1]2A'!T30</f>
        <v>3</v>
      </c>
      <c r="U30" s="1"/>
    </row>
    <row r="31" spans="1:22" ht="14.25" x14ac:dyDescent="0.2">
      <c r="A31" s="31">
        <v>16</v>
      </c>
      <c r="B31" s="15" t="str">
        <f>'[1]2A'!B31</f>
        <v xml:space="preserve">   BALTIMORE COUNTY</v>
      </c>
      <c r="C31" s="25">
        <f>'[1]2A'!C31</f>
        <v>382</v>
      </c>
      <c r="D31" s="9">
        <f>'[1]2A'!D31</f>
        <v>352</v>
      </c>
      <c r="E31" s="45">
        <f>'[1]2A'!E31</f>
        <v>0.92146596858638741</v>
      </c>
      <c r="F31" s="25">
        <f>'[1]2A'!F31</f>
        <v>92</v>
      </c>
      <c r="G31" s="9">
        <f>'[1]2A'!G31</f>
        <v>92</v>
      </c>
      <c r="H31" s="46">
        <f>'[1]2A'!H31</f>
        <v>1</v>
      </c>
      <c r="I31" s="38">
        <f>'[1]2A'!I31</f>
        <v>290</v>
      </c>
      <c r="J31" s="47">
        <f>'[1]2A'!J31</f>
        <v>3.152173913043478</v>
      </c>
      <c r="K31" s="47">
        <f>'[1]2A'!K31</f>
        <v>6.3847568109643996E-2</v>
      </c>
      <c r="L31" s="47">
        <f>'[1]2A'!L31</f>
        <v>1.1869436201780416E-2</v>
      </c>
      <c r="M31" s="33">
        <f>'[1]2A'!M31</f>
        <v>6</v>
      </c>
      <c r="N31" s="34">
        <f>'[1]2A'!N31</f>
        <v>15</v>
      </c>
      <c r="O31" s="10">
        <f>'[1]2A'!O31</f>
        <v>260</v>
      </c>
      <c r="P31" s="49">
        <f>'[1]2A'!P31</f>
        <v>2.8260869565217392</v>
      </c>
      <c r="Q31" s="47">
        <f>'[1]2A'!Q31</f>
        <v>0.1038961038961039</v>
      </c>
      <c r="R31" s="47">
        <f>'[1]2A'!R31</f>
        <v>2.369912416280268E-2</v>
      </c>
      <c r="S31" s="121">
        <f>'[1]2A'!S31</f>
        <v>3</v>
      </c>
      <c r="T31" s="122">
        <f>'[1]2A'!T31</f>
        <v>13</v>
      </c>
      <c r="U31" s="1"/>
    </row>
    <row r="32" spans="1:22" ht="14.25" x14ac:dyDescent="0.2">
      <c r="A32" s="31">
        <v>17</v>
      </c>
      <c r="B32" s="15" t="str">
        <f>'[1]2A'!B32</f>
        <v xml:space="preserve">   CARROLL</v>
      </c>
      <c r="C32" s="25">
        <f>'[1]2A'!C32</f>
        <v>52</v>
      </c>
      <c r="D32" s="9">
        <f>'[1]2A'!D32</f>
        <v>52</v>
      </c>
      <c r="E32" s="45">
        <f>'[1]2A'!E32</f>
        <v>1</v>
      </c>
      <c r="F32" s="25">
        <f>'[1]2A'!F32</f>
        <v>157</v>
      </c>
      <c r="G32" s="9">
        <f>'[1]2A'!G32</f>
        <v>157</v>
      </c>
      <c r="H32" s="46">
        <f>'[1]2A'!H32</f>
        <v>1</v>
      </c>
      <c r="I32" s="38">
        <f>'[1]2A'!I32</f>
        <v>-105</v>
      </c>
      <c r="J32" s="47">
        <f>'[1]2A'!J32</f>
        <v>-0.66878980891719741</v>
      </c>
      <c r="K32" s="47">
        <f>'[1]2A'!K32</f>
        <v>8.6912919939829518E-3</v>
      </c>
      <c r="L32" s="47">
        <f>'[1]2A'!L32</f>
        <v>2.0255450909560057E-2</v>
      </c>
      <c r="M32" s="33">
        <f>'[1]2A'!M32</f>
        <v>16</v>
      </c>
      <c r="N32" s="34">
        <f>'[1]2A'!N32</f>
        <v>12</v>
      </c>
      <c r="O32" s="10">
        <f>'[1]2A'!O32</f>
        <v>-105</v>
      </c>
      <c r="P32" s="49">
        <f>'[1]2A'!P32</f>
        <v>-0.66878980891719741</v>
      </c>
      <c r="Q32" s="47">
        <f>'[1]2A'!Q32</f>
        <v>1.5348288075560802E-2</v>
      </c>
      <c r="R32" s="47">
        <f>'[1]2A'!R32</f>
        <v>4.044307058217414E-2</v>
      </c>
      <c r="S32" s="121">
        <f>'[1]2A'!S32</f>
        <v>15</v>
      </c>
      <c r="T32" s="122">
        <f>'[1]2A'!T32</f>
        <v>7</v>
      </c>
      <c r="U32" s="1"/>
      <c r="V32" s="1"/>
    </row>
    <row r="33" spans="1:21" ht="14.25" x14ac:dyDescent="0.2">
      <c r="A33" s="31">
        <v>18</v>
      </c>
      <c r="B33" s="15" t="str">
        <f>'[1]2A'!B33</f>
        <v xml:space="preserve">   HARFORD</v>
      </c>
      <c r="C33" s="25">
        <f>'[1]2A'!C33</f>
        <v>721</v>
      </c>
      <c r="D33" s="9">
        <f>'[1]2A'!D33</f>
        <v>253</v>
      </c>
      <c r="E33" s="45">
        <f>'[1]2A'!E33</f>
        <v>0.35090152565880722</v>
      </c>
      <c r="F33" s="25">
        <f>'[1]2A'!F33</f>
        <v>1077</v>
      </c>
      <c r="G33" s="9">
        <f>'[1]2A'!G33</f>
        <v>111</v>
      </c>
      <c r="H33" s="46">
        <f>'[1]2A'!H33</f>
        <v>0.10306406685236769</v>
      </c>
      <c r="I33" s="38">
        <f>'[1]2A'!I33</f>
        <v>-356</v>
      </c>
      <c r="J33" s="47">
        <f>'[1]2A'!J33</f>
        <v>-0.3305478180129991</v>
      </c>
      <c r="K33" s="47">
        <f>'[1]2A'!K33</f>
        <v>0.12050810630118669</v>
      </c>
      <c r="L33" s="47">
        <f>'[1]2A'!L33</f>
        <v>0.13894981292736422</v>
      </c>
      <c r="M33" s="33">
        <f>'[1]2A'!M33</f>
        <v>4</v>
      </c>
      <c r="N33" s="34">
        <f>'[1]2A'!N33</f>
        <v>2</v>
      </c>
      <c r="O33" s="10">
        <f>'[1]2A'!O33</f>
        <v>142</v>
      </c>
      <c r="P33" s="49">
        <f>'[1]2A'!P33</f>
        <v>1.2792792792792793</v>
      </c>
      <c r="Q33" s="47">
        <f>'[1]2A'!Q33</f>
        <v>7.4675324675324672E-2</v>
      </c>
      <c r="R33" s="47">
        <f>'[1]2A'!R33</f>
        <v>2.8593508500772798E-2</v>
      </c>
      <c r="S33" s="121">
        <f>'[1]2A'!S33</f>
        <v>6</v>
      </c>
      <c r="T33" s="122">
        <f>'[1]2A'!T33</f>
        <v>11</v>
      </c>
      <c r="U33" s="1"/>
    </row>
    <row r="34" spans="1:21" ht="14.25" x14ac:dyDescent="0.2">
      <c r="A34" s="31">
        <v>19</v>
      </c>
      <c r="B34" s="15" t="str">
        <f>'[1]2A'!B34</f>
        <v xml:space="preserve">   HOWARD </v>
      </c>
      <c r="C34" s="25">
        <f>'[1]2A'!C34</f>
        <v>349</v>
      </c>
      <c r="D34" s="9">
        <f>'[1]2A'!D34</f>
        <v>194</v>
      </c>
      <c r="E34" s="45">
        <f>'[1]2A'!E34</f>
        <v>0.55587392550143266</v>
      </c>
      <c r="F34" s="25">
        <f>'[1]2A'!F34</f>
        <v>231</v>
      </c>
      <c r="G34" s="9">
        <f>'[1]2A'!G34</f>
        <v>161</v>
      </c>
      <c r="H34" s="46">
        <f>'[1]2A'!H34</f>
        <v>0.69696969696969702</v>
      </c>
      <c r="I34" s="38">
        <f>'[1]2A'!I34</f>
        <v>118</v>
      </c>
      <c r="J34" s="47">
        <f>'[1]2A'!J34</f>
        <v>0.51082251082251084</v>
      </c>
      <c r="K34" s="47">
        <f>'[1]2A'!K34</f>
        <v>5.833194049807789E-2</v>
      </c>
      <c r="L34" s="47">
        <f>'[1]2A'!L34</f>
        <v>2.9802606115339955E-2</v>
      </c>
      <c r="M34" s="33">
        <f>'[1]2A'!M34</f>
        <v>7</v>
      </c>
      <c r="N34" s="34">
        <f>'[1]2A'!N34</f>
        <v>10</v>
      </c>
      <c r="O34" s="10">
        <f>'[1]2A'!O34</f>
        <v>33</v>
      </c>
      <c r="P34" s="49">
        <f>'[1]2A'!P34</f>
        <v>0.20496894409937888</v>
      </c>
      <c r="Q34" s="47">
        <f>'[1]2A'!Q34</f>
        <v>5.7260920897284531E-2</v>
      </c>
      <c r="R34" s="47">
        <f>'[1]2A'!R34</f>
        <v>4.147346728490469E-2</v>
      </c>
      <c r="S34" s="121">
        <f>'[1]2A'!S34</f>
        <v>7</v>
      </c>
      <c r="T34" s="122">
        <f>'[1]2A'!T34</f>
        <v>6</v>
      </c>
      <c r="U34" s="1"/>
    </row>
    <row r="35" spans="1:21" ht="14.25" x14ac:dyDescent="0.2">
      <c r="A35" s="31">
        <v>20</v>
      </c>
      <c r="B35" s="15" t="str">
        <f>'[1]2A'!B35</f>
        <v xml:space="preserve">   BALTIMORE CITY</v>
      </c>
      <c r="C35" s="25">
        <f>'[1]2A'!C35</f>
        <v>963</v>
      </c>
      <c r="D35" s="9">
        <f>'[1]2A'!D35</f>
        <v>38</v>
      </c>
      <c r="E35" s="45">
        <f>'[1]2A'!E35</f>
        <v>3.9460020768431983E-2</v>
      </c>
      <c r="F35" s="25">
        <f>'[1]2A'!F35</f>
        <v>459</v>
      </c>
      <c r="G35" s="9">
        <f>'[1]2A'!G35</f>
        <v>79</v>
      </c>
      <c r="H35" s="46">
        <f>'[1]2A'!H35</f>
        <v>0.17211328976034859</v>
      </c>
      <c r="I35" s="38">
        <f>'[1]2A'!I35</f>
        <v>504</v>
      </c>
      <c r="J35" s="47">
        <f>'[1]2A'!J35</f>
        <v>1.0980392156862746</v>
      </c>
      <c r="K35" s="47">
        <f>'[1]2A'!K35</f>
        <v>0.16095604211933812</v>
      </c>
      <c r="L35" s="47">
        <f>'[1]2A'!L35</f>
        <v>5.921816539801316E-2</v>
      </c>
      <c r="M35" s="33">
        <f>'[1]2A'!M35</f>
        <v>1</v>
      </c>
      <c r="N35" s="34">
        <f>'[1]2A'!N35</f>
        <v>5</v>
      </c>
      <c r="O35" s="10">
        <f>'[1]2A'!O35</f>
        <v>-41</v>
      </c>
      <c r="P35" s="49">
        <f>'[1]2A'!P35</f>
        <v>-0.51898734177215189</v>
      </c>
      <c r="Q35" s="47">
        <f>'[1]2A'!Q35</f>
        <v>1.1216056670602124E-2</v>
      </c>
      <c r="R35" s="47">
        <f>'[1]2A'!R35</f>
        <v>2.0350334878928386E-2</v>
      </c>
      <c r="S35" s="121">
        <f>'[1]2A'!S35</f>
        <v>17</v>
      </c>
      <c r="T35" s="122">
        <f>'[1]2A'!T35</f>
        <v>16</v>
      </c>
      <c r="U35" s="1"/>
    </row>
    <row r="36" spans="1:21" s="31" customFormat="1" ht="14.25" x14ac:dyDescent="0.2">
      <c r="A36" s="31">
        <v>21</v>
      </c>
      <c r="B36" s="11"/>
      <c r="C36" s="26"/>
      <c r="D36" s="12"/>
      <c r="E36" s="51"/>
      <c r="F36" s="26"/>
      <c r="G36" s="12"/>
      <c r="H36" s="52"/>
      <c r="I36" s="37"/>
      <c r="J36" s="53"/>
      <c r="K36" s="53"/>
      <c r="L36" s="53"/>
      <c r="M36" s="66"/>
      <c r="N36" s="67"/>
      <c r="O36" s="14"/>
      <c r="P36" s="54"/>
      <c r="Q36" s="53"/>
      <c r="R36" s="53"/>
      <c r="S36" s="123"/>
      <c r="T36" s="124"/>
      <c r="U36" s="5"/>
    </row>
    <row r="37" spans="1:21" s="31" customFormat="1" ht="14.25" x14ac:dyDescent="0.2">
      <c r="A37" s="31">
        <v>22</v>
      </c>
      <c r="B37" s="11" t="str">
        <f>'[1]2A'!B37</f>
        <v xml:space="preserve">  SUBURBAN WASHINGTON</v>
      </c>
      <c r="C37" s="26">
        <f>'[1]2A'!C37</f>
        <v>1905</v>
      </c>
      <c r="D37" s="12">
        <f>'[1]2A'!D37</f>
        <v>1114</v>
      </c>
      <c r="E37" s="51">
        <f>'[1]2A'!E37</f>
        <v>0.58477690288713913</v>
      </c>
      <c r="F37" s="26">
        <f>'[1]2A'!F37</f>
        <v>3324</v>
      </c>
      <c r="G37" s="12">
        <f>'[1]2A'!G37</f>
        <v>1626</v>
      </c>
      <c r="H37" s="52">
        <f>'[1]2A'!H37</f>
        <v>0.48916967509025272</v>
      </c>
      <c r="I37" s="37">
        <f>'[1]2A'!I37</f>
        <v>-1419</v>
      </c>
      <c r="J37" s="53">
        <f>'[1]2A'!J37</f>
        <v>-0.42689530685920579</v>
      </c>
      <c r="K37" s="53">
        <f>'[1]2A'!K37</f>
        <v>0.31840213939495238</v>
      </c>
      <c r="L37" s="53">
        <f>'[1]2A'!L37</f>
        <v>0.42884789059476197</v>
      </c>
      <c r="M37" s="35"/>
      <c r="N37" s="36"/>
      <c r="O37" s="14">
        <f>'[1]2A'!O37</f>
        <v>-512</v>
      </c>
      <c r="P37" s="54">
        <f>'[1]2A'!P37</f>
        <v>-0.31488314883148832</v>
      </c>
      <c r="Q37" s="53">
        <f>'[1]2A'!Q37</f>
        <v>0.32880755608028334</v>
      </c>
      <c r="R37" s="53">
        <f>'[1]2A'!R37</f>
        <v>0.41885625965996909</v>
      </c>
      <c r="S37" s="125"/>
      <c r="T37" s="126"/>
      <c r="U37" s="5"/>
    </row>
    <row r="38" spans="1:21" ht="14.25" x14ac:dyDescent="0.2">
      <c r="A38" s="31">
        <v>23</v>
      </c>
      <c r="B38" s="15" t="str">
        <f>'[1]2A'!B38</f>
        <v xml:space="preserve">   FREDERICK</v>
      </c>
      <c r="C38" s="25">
        <f>'[1]2A'!C38</f>
        <v>723</v>
      </c>
      <c r="D38" s="9">
        <f>'[1]2A'!D38</f>
        <v>331</v>
      </c>
      <c r="E38" s="45">
        <f>'[1]2A'!E38</f>
        <v>0.45781466113416319</v>
      </c>
      <c r="F38" s="25">
        <f>'[1]2A'!F38</f>
        <v>861</v>
      </c>
      <c r="G38" s="9">
        <f>'[1]2A'!G38</f>
        <v>637</v>
      </c>
      <c r="H38" s="46">
        <f>'[1]2A'!H38</f>
        <v>0.73983739837398377</v>
      </c>
      <c r="I38" s="38">
        <f>'[1]2A'!I38</f>
        <v>-138</v>
      </c>
      <c r="J38" s="47">
        <f>'[1]2A'!J38</f>
        <v>-0.16027874564459929</v>
      </c>
      <c r="K38" s="47">
        <f>'[1]2A'!K38</f>
        <v>0.12084238676249373</v>
      </c>
      <c r="L38" s="47">
        <f>'[1]2A'!L38</f>
        <v>0.11108244097535802</v>
      </c>
      <c r="M38" s="33">
        <f>'[1]2A'!M38</f>
        <v>3</v>
      </c>
      <c r="N38" s="34">
        <f>'[1]2A'!N38</f>
        <v>3</v>
      </c>
      <c r="O38" s="10">
        <f>'[1]2A'!O38</f>
        <v>-306</v>
      </c>
      <c r="P38" s="49">
        <f>'[1]2A'!P38</f>
        <v>-0.48037676609105179</v>
      </c>
      <c r="Q38" s="47">
        <f>'[1]2A'!Q38</f>
        <v>9.7697756788665879E-2</v>
      </c>
      <c r="R38" s="47">
        <f>'[1]2A'!R38</f>
        <v>0.16409067490984028</v>
      </c>
      <c r="S38" s="121">
        <f>'[1]2A'!S38</f>
        <v>4</v>
      </c>
      <c r="T38" s="122">
        <f>'[1]2A'!T38</f>
        <v>2</v>
      </c>
      <c r="U38" s="1"/>
    </row>
    <row r="39" spans="1:21" ht="14.25" x14ac:dyDescent="0.2">
      <c r="A39" s="31">
        <v>24</v>
      </c>
      <c r="B39" s="15" t="str">
        <f>'[1]2A'!B39</f>
        <v xml:space="preserve">   MONTGOMERY</v>
      </c>
      <c r="C39" s="25">
        <f>'[1]2A'!C39</f>
        <v>222</v>
      </c>
      <c r="D39" s="9">
        <f>'[1]2A'!D39</f>
        <v>191</v>
      </c>
      <c r="E39" s="45">
        <f>'[1]2A'!E39</f>
        <v>0.86036036036036034</v>
      </c>
      <c r="F39" s="25">
        <f>'[1]2A'!F39</f>
        <v>313</v>
      </c>
      <c r="G39" s="9">
        <f>'[1]2A'!G39</f>
        <v>244</v>
      </c>
      <c r="H39" s="46">
        <f>'[1]2A'!H39</f>
        <v>0.7795527156549521</v>
      </c>
      <c r="I39" s="38">
        <f>'[1]2A'!I39</f>
        <v>-91</v>
      </c>
      <c r="J39" s="47">
        <f>'[1]2A'!J39</f>
        <v>-0.29073482428115016</v>
      </c>
      <c r="K39" s="47">
        <f>'[1]2A'!K39</f>
        <v>3.7105131205081063E-2</v>
      </c>
      <c r="L39" s="47">
        <f>'[1]2A'!L39</f>
        <v>4.0381886208231195E-2</v>
      </c>
      <c r="M39" s="33">
        <f>'[1]2A'!M39</f>
        <v>10</v>
      </c>
      <c r="N39" s="34">
        <f>'[1]2A'!N39</f>
        <v>7</v>
      </c>
      <c r="O39" s="10">
        <f>'[1]2A'!O39</f>
        <v>-53</v>
      </c>
      <c r="P39" s="49">
        <f>'[1]2A'!P39</f>
        <v>-0.21721311475409835</v>
      </c>
      <c r="Q39" s="47">
        <f>'[1]2A'!Q39</f>
        <v>5.6375442739079101E-2</v>
      </c>
      <c r="R39" s="47">
        <f>'[1]2A'!R39</f>
        <v>6.2854198866563626E-2</v>
      </c>
      <c r="S39" s="121">
        <f>'[1]2A'!S39</f>
        <v>8</v>
      </c>
      <c r="T39" s="122">
        <f>'[1]2A'!T39</f>
        <v>5</v>
      </c>
      <c r="U39" s="1"/>
    </row>
    <row r="40" spans="1:21" ht="14.25" x14ac:dyDescent="0.2">
      <c r="A40" s="31">
        <v>25</v>
      </c>
      <c r="B40" s="15" t="str">
        <f>'[1]2A'!B40</f>
        <v xml:space="preserve">   PRINCE GEORGE'S</v>
      </c>
      <c r="C40" s="25">
        <f>'[1]2A'!C40</f>
        <v>960</v>
      </c>
      <c r="D40" s="9">
        <f>'[1]2A'!D40</f>
        <v>592</v>
      </c>
      <c r="E40" s="45">
        <f>'[1]2A'!E40</f>
        <v>0.6166666666666667</v>
      </c>
      <c r="F40" s="25">
        <f>'[1]2A'!F40</f>
        <v>2150</v>
      </c>
      <c r="G40" s="9">
        <f>'[1]2A'!G40</f>
        <v>745</v>
      </c>
      <c r="H40" s="46">
        <f>'[1]2A'!H40</f>
        <v>0.34651162790697676</v>
      </c>
      <c r="I40" s="38">
        <f>'[1]2A'!I40</f>
        <v>-1190</v>
      </c>
      <c r="J40" s="47">
        <f>'[1]2A'!J40</f>
        <v>-0.55348837209302326</v>
      </c>
      <c r="K40" s="47">
        <f>'[1]2A'!K40</f>
        <v>0.16045462142737757</v>
      </c>
      <c r="L40" s="47">
        <f>'[1]2A'!L40</f>
        <v>0.27738356341117276</v>
      </c>
      <c r="M40" s="33">
        <f>'[1]2A'!M40</f>
        <v>2</v>
      </c>
      <c r="N40" s="34">
        <f>'[1]2A'!N40</f>
        <v>1</v>
      </c>
      <c r="O40" s="10">
        <f>'[1]2A'!O40</f>
        <v>-153</v>
      </c>
      <c r="P40" s="49">
        <f>'[1]2A'!P40</f>
        <v>-0.20536912751677852</v>
      </c>
      <c r="Q40" s="47">
        <f>'[1]2A'!Q40</f>
        <v>0.17473435655253838</v>
      </c>
      <c r="R40" s="47">
        <f>'[1]2A'!R40</f>
        <v>0.19191138588356518</v>
      </c>
      <c r="S40" s="121">
        <f>'[1]2A'!S40</f>
        <v>1</v>
      </c>
      <c r="T40" s="122">
        <f>'[1]2A'!T40</f>
        <v>1</v>
      </c>
      <c r="U40" s="1"/>
    </row>
    <row r="41" spans="1:21" s="31" customFormat="1" ht="14.25" x14ac:dyDescent="0.2">
      <c r="A41" s="31">
        <v>26</v>
      </c>
      <c r="B41" s="11"/>
      <c r="C41" s="26"/>
      <c r="D41" s="12"/>
      <c r="E41" s="51"/>
      <c r="F41" s="26"/>
      <c r="G41" s="12"/>
      <c r="H41" s="52"/>
      <c r="I41" s="37"/>
      <c r="J41" s="53"/>
      <c r="K41" s="53"/>
      <c r="L41" s="53"/>
      <c r="M41" s="66"/>
      <c r="N41" s="67"/>
      <c r="O41" s="14"/>
      <c r="P41" s="54"/>
      <c r="Q41" s="53"/>
      <c r="R41" s="53"/>
      <c r="S41" s="123"/>
      <c r="T41" s="124"/>
      <c r="U41" s="5"/>
    </row>
    <row r="42" spans="1:21" s="31" customFormat="1" ht="14.25" x14ac:dyDescent="0.2">
      <c r="A42" s="31">
        <v>27</v>
      </c>
      <c r="B42" s="11" t="str">
        <f>'[1]2A'!B42</f>
        <v xml:space="preserve">  SOUTHERN MARYLAND</v>
      </c>
      <c r="C42" s="26">
        <f>'[1]2A'!C42</f>
        <v>402</v>
      </c>
      <c r="D42" s="12">
        <f>'[1]2A'!D42</f>
        <v>400</v>
      </c>
      <c r="E42" s="51">
        <f>'[1]2A'!E42</f>
        <v>0.99502487562189057</v>
      </c>
      <c r="F42" s="26">
        <f>'[1]2A'!F42</f>
        <v>446</v>
      </c>
      <c r="G42" s="12">
        <f>'[1]2A'!G42</f>
        <v>446</v>
      </c>
      <c r="H42" s="52">
        <f>'[1]2A'!H42</f>
        <v>1</v>
      </c>
      <c r="I42" s="37">
        <f>'[1]2A'!I42</f>
        <v>-44</v>
      </c>
      <c r="J42" s="53">
        <f>'[1]2A'!J42</f>
        <v>-9.8654708520179366E-2</v>
      </c>
      <c r="K42" s="53">
        <f>'[1]2A'!K42</f>
        <v>6.7190372722714359E-2</v>
      </c>
      <c r="L42" s="53">
        <f>'[1]2A'!L42</f>
        <v>5.7540962456457234E-2</v>
      </c>
      <c r="M42" s="35"/>
      <c r="N42" s="36"/>
      <c r="O42" s="14">
        <f>'[1]2A'!O42</f>
        <v>-46</v>
      </c>
      <c r="P42" s="54">
        <f>'[1]2A'!P42</f>
        <v>-0.1031390134529148</v>
      </c>
      <c r="Q42" s="53">
        <f>'[1]2A'!Q42</f>
        <v>0.1180637544273908</v>
      </c>
      <c r="R42" s="53">
        <f>'[1]2A'!R42</f>
        <v>0.11488923235445647</v>
      </c>
      <c r="S42" s="125"/>
      <c r="T42" s="126"/>
      <c r="U42" s="5"/>
    </row>
    <row r="43" spans="1:21" ht="14.25" x14ac:dyDescent="0.2">
      <c r="A43" s="31">
        <v>28</v>
      </c>
      <c r="B43" s="15" t="str">
        <f>'[1]2A'!B43</f>
        <v xml:space="preserve">   CALVERT</v>
      </c>
      <c r="C43" s="25">
        <f>'[1]2A'!C43</f>
        <v>38</v>
      </c>
      <c r="D43" s="9">
        <f>'[1]2A'!D43</f>
        <v>38</v>
      </c>
      <c r="E43" s="45">
        <f>'[1]2A'!E43</f>
        <v>1</v>
      </c>
      <c r="F43" s="25">
        <f>'[1]2A'!F43</f>
        <v>60</v>
      </c>
      <c r="G43" s="9">
        <f>'[1]2A'!G43</f>
        <v>60</v>
      </c>
      <c r="H43" s="46">
        <f>'[1]2A'!H43</f>
        <v>1</v>
      </c>
      <c r="I43" s="38">
        <f>'[1]2A'!I43</f>
        <v>-22</v>
      </c>
      <c r="J43" s="47">
        <f>'[1]2A'!J43</f>
        <v>-0.36666666666666664</v>
      </c>
      <c r="K43" s="47">
        <f>'[1]2A'!K43</f>
        <v>6.3513287648336953E-3</v>
      </c>
      <c r="L43" s="47">
        <f>'[1]2A'!L43</f>
        <v>7.7409366533350539E-3</v>
      </c>
      <c r="M43" s="33">
        <f>'[1]2A'!M43</f>
        <v>18</v>
      </c>
      <c r="N43" s="34">
        <f>'[1]2A'!N43</f>
        <v>17</v>
      </c>
      <c r="O43" s="10">
        <f>'[1]2A'!O43</f>
        <v>-22</v>
      </c>
      <c r="P43" s="49">
        <f>'[1]2A'!P43</f>
        <v>-0.36666666666666664</v>
      </c>
      <c r="Q43" s="47">
        <f>'[1]2A'!Q43</f>
        <v>1.1216056670602124E-2</v>
      </c>
      <c r="R43" s="47">
        <f>'[1]2A'!R43</f>
        <v>1.5455950540958269E-2</v>
      </c>
      <c r="S43" s="121">
        <f>'[1]2A'!S43</f>
        <v>17</v>
      </c>
      <c r="T43" s="122">
        <f>'[1]2A'!T43</f>
        <v>17</v>
      </c>
      <c r="U43" s="1"/>
    </row>
    <row r="44" spans="1:21" ht="14.25" x14ac:dyDescent="0.2">
      <c r="A44" s="31">
        <v>29</v>
      </c>
      <c r="B44" s="15" t="str">
        <f>'[1]2A'!B44</f>
        <v xml:space="preserve">   CHARLES</v>
      </c>
      <c r="C44" s="25">
        <f>'[1]2A'!C44</f>
        <v>280</v>
      </c>
      <c r="D44" s="9">
        <f>'[1]2A'!D44</f>
        <v>278</v>
      </c>
      <c r="E44" s="45">
        <f>'[1]2A'!E44</f>
        <v>0.99285714285714288</v>
      </c>
      <c r="F44" s="25">
        <f>'[1]2A'!F44</f>
        <v>301</v>
      </c>
      <c r="G44" s="9">
        <f>'[1]2A'!G44</f>
        <v>301</v>
      </c>
      <c r="H44" s="46">
        <f>'[1]2A'!H44</f>
        <v>1</v>
      </c>
      <c r="I44" s="38">
        <f>'[1]2A'!I44</f>
        <v>-21</v>
      </c>
      <c r="J44" s="47">
        <f>'[1]2A'!J44</f>
        <v>-6.9767441860465115E-2</v>
      </c>
      <c r="K44" s="47">
        <f>'[1]2A'!K44</f>
        <v>4.6799264582985126E-2</v>
      </c>
      <c r="L44" s="47">
        <f>'[1]2A'!L44</f>
        <v>3.8833698877564188E-2</v>
      </c>
      <c r="M44" s="33">
        <f>'[1]2A'!M44</f>
        <v>8</v>
      </c>
      <c r="N44" s="34">
        <f>'[1]2A'!N44</f>
        <v>8</v>
      </c>
      <c r="O44" s="10">
        <f>'[1]2A'!O44</f>
        <v>-23</v>
      </c>
      <c r="P44" s="49">
        <f>'[1]2A'!P44</f>
        <v>-7.6411960132890366E-2</v>
      </c>
      <c r="Q44" s="47">
        <f>'[1]2A'!Q44</f>
        <v>8.2054309327036598E-2</v>
      </c>
      <c r="R44" s="47">
        <f>'[1]2A'!R44</f>
        <v>7.7537351880473976E-2</v>
      </c>
      <c r="S44" s="121">
        <f>'[1]2A'!S44</f>
        <v>5</v>
      </c>
      <c r="T44" s="122">
        <f>'[1]2A'!T44</f>
        <v>4</v>
      </c>
      <c r="U44" s="1"/>
    </row>
    <row r="45" spans="1:21" ht="14.25" x14ac:dyDescent="0.2">
      <c r="A45" s="31">
        <v>30</v>
      </c>
      <c r="B45" s="15" t="str">
        <f>'[1]2A'!B45</f>
        <v xml:space="preserve">   ST. MARY'S</v>
      </c>
      <c r="C45" s="25">
        <f>'[1]2A'!C45</f>
        <v>84</v>
      </c>
      <c r="D45" s="9">
        <f>'[1]2A'!D45</f>
        <v>84</v>
      </c>
      <c r="E45" s="45">
        <f>'[1]2A'!E45</f>
        <v>1</v>
      </c>
      <c r="F45" s="25">
        <f>'[1]2A'!F45</f>
        <v>85</v>
      </c>
      <c r="G45" s="9">
        <f>'[1]2A'!G45</f>
        <v>85</v>
      </c>
      <c r="H45" s="46">
        <f>'[1]2A'!H45</f>
        <v>1</v>
      </c>
      <c r="I45" s="38">
        <f>'[1]2A'!I45</f>
        <v>-1</v>
      </c>
      <c r="J45" s="47">
        <f>'[1]2A'!J45</f>
        <v>-1.1764705882352941E-2</v>
      </c>
      <c r="K45" s="47">
        <f>'[1]2A'!K45</f>
        <v>1.4039779374895537E-2</v>
      </c>
      <c r="L45" s="47">
        <f>'[1]2A'!L45</f>
        <v>1.0966326925557993E-2</v>
      </c>
      <c r="M45" s="33">
        <f>'[1]2A'!M45</f>
        <v>13</v>
      </c>
      <c r="N45" s="34">
        <f>'[1]2A'!N45</f>
        <v>16</v>
      </c>
      <c r="O45" s="10">
        <f>'[1]2A'!O45</f>
        <v>-1</v>
      </c>
      <c r="P45" s="49">
        <f>'[1]2A'!P45</f>
        <v>-1.1764705882352941E-2</v>
      </c>
      <c r="Q45" s="47">
        <f>'[1]2A'!Q45</f>
        <v>2.4793388429752067E-2</v>
      </c>
      <c r="R45" s="47">
        <f>'[1]2A'!R45</f>
        <v>2.1895929933024215E-2</v>
      </c>
      <c r="S45" s="121">
        <f>'[1]2A'!S45</f>
        <v>12</v>
      </c>
      <c r="T45" s="122">
        <f>'[1]2A'!T45</f>
        <v>15</v>
      </c>
      <c r="U45" s="1"/>
    </row>
    <row r="46" spans="1:21" s="31" customFormat="1" ht="14.25" x14ac:dyDescent="0.2">
      <c r="A46" s="31">
        <v>31</v>
      </c>
      <c r="B46" s="11"/>
      <c r="C46" s="26"/>
      <c r="D46" s="12"/>
      <c r="E46" s="51"/>
      <c r="F46" s="26"/>
      <c r="G46" s="12"/>
      <c r="H46" s="52"/>
      <c r="I46" s="37"/>
      <c r="J46" s="53"/>
      <c r="K46" s="53"/>
      <c r="L46" s="53"/>
      <c r="M46" s="66"/>
      <c r="N46" s="67"/>
      <c r="O46" s="14"/>
      <c r="P46" s="54"/>
      <c r="Q46" s="53"/>
      <c r="R46" s="53"/>
      <c r="S46" s="123"/>
      <c r="T46" s="124"/>
      <c r="U46" s="5"/>
    </row>
    <row r="47" spans="1:21" ht="14.25" x14ac:dyDescent="0.2">
      <c r="A47" s="31">
        <v>32</v>
      </c>
      <c r="B47" s="11" t="str">
        <f>'[1]2A'!B47</f>
        <v xml:space="preserve">  WESTERN MARYLAND</v>
      </c>
      <c r="C47" s="25">
        <f>'[1]2A'!C47</f>
        <v>188</v>
      </c>
      <c r="D47" s="9">
        <f>'[1]2A'!D47</f>
        <v>188</v>
      </c>
      <c r="E47" s="45">
        <f>'[1]2A'!E47</f>
        <v>1</v>
      </c>
      <c r="F47" s="25">
        <f>'[1]2A'!F47</f>
        <v>420</v>
      </c>
      <c r="G47" s="9">
        <f>'[1]2A'!G47</f>
        <v>200</v>
      </c>
      <c r="H47" s="46">
        <f>'[1]2A'!H47</f>
        <v>0.47619047619047616</v>
      </c>
      <c r="I47" s="38">
        <f>'[1]2A'!I47</f>
        <v>-232</v>
      </c>
      <c r="J47" s="47">
        <f>'[1]2A'!J47</f>
        <v>-0.55238095238095242</v>
      </c>
      <c r="K47" s="47">
        <f>'[1]2A'!K47</f>
        <v>3.1422363362861444E-2</v>
      </c>
      <c r="L47" s="47">
        <f>'[1]2A'!L47</f>
        <v>5.4186556573345375E-2</v>
      </c>
      <c r="M47" s="33"/>
      <c r="N47" s="34"/>
      <c r="O47" s="10">
        <f>'[1]2A'!O47</f>
        <v>-12</v>
      </c>
      <c r="P47" s="49">
        <f>'[1]2A'!P47</f>
        <v>-0.06</v>
      </c>
      <c r="Q47" s="47">
        <f>'[1]2A'!Q47</f>
        <v>5.5489964580873671E-2</v>
      </c>
      <c r="R47" s="47">
        <f>'[1]2A'!R47</f>
        <v>5.151983513652756E-2</v>
      </c>
      <c r="S47" s="121"/>
      <c r="T47" s="122"/>
      <c r="U47" s="1"/>
    </row>
    <row r="48" spans="1:21" ht="14.25" x14ac:dyDescent="0.2">
      <c r="A48" s="31">
        <v>33</v>
      </c>
      <c r="B48" s="24" t="str">
        <f>'[1]2A'!B48</f>
        <v xml:space="preserve">   ALLEGANY</v>
      </c>
      <c r="C48" s="25">
        <f>'[1]2A'!C48</f>
        <v>5</v>
      </c>
      <c r="D48" s="9">
        <f>'[1]2A'!D48</f>
        <v>5</v>
      </c>
      <c r="E48" s="45">
        <f>'[1]2A'!E48</f>
        <v>1</v>
      </c>
      <c r="F48" s="25">
        <f>'[1]2A'!F48</f>
        <v>3</v>
      </c>
      <c r="G48" s="9">
        <f>'[1]2A'!G48</f>
        <v>3</v>
      </c>
      <c r="H48" s="46">
        <f>'[1]2A'!H48</f>
        <v>1</v>
      </c>
      <c r="I48" s="38">
        <f>'[1]2A'!I48</f>
        <v>2</v>
      </c>
      <c r="J48" s="47">
        <f>'[1]2A'!J48</f>
        <v>0.66666666666666663</v>
      </c>
      <c r="K48" s="120">
        <f>'[1]2A'!K48</f>
        <v>8.3570115326759154E-4</v>
      </c>
      <c r="L48" s="47">
        <f>'[1]2A'!L48</f>
        <v>3.8704683266675265E-4</v>
      </c>
      <c r="M48" s="33">
        <f>'[1]2A'!M48</f>
        <v>24</v>
      </c>
      <c r="N48" s="34">
        <f>'[1]2A'!N48</f>
        <v>24</v>
      </c>
      <c r="O48" s="10">
        <f>'[1]2A'!O48</f>
        <v>2</v>
      </c>
      <c r="P48" s="49">
        <f>'[1]2A'!P48</f>
        <v>0.66666666666666663</v>
      </c>
      <c r="Q48" s="47">
        <f>'[1]2A'!Q48</f>
        <v>1.4757969303423849E-3</v>
      </c>
      <c r="R48" s="47">
        <f>'[1]2A'!R48</f>
        <v>7.7279752704791343E-4</v>
      </c>
      <c r="S48" s="121">
        <f>'[1]2A'!S48</f>
        <v>24</v>
      </c>
      <c r="T48" s="122">
        <f>'[1]2A'!T48</f>
        <v>24</v>
      </c>
      <c r="U48" s="1"/>
    </row>
    <row r="49" spans="1:21" ht="14.25" x14ac:dyDescent="0.2">
      <c r="A49" s="31">
        <v>34</v>
      </c>
      <c r="B49" s="24" t="str">
        <f>'[1]2A'!B49</f>
        <v xml:space="preserve">     Frostburg</v>
      </c>
      <c r="C49" s="25">
        <f>'[1]2A'!C49</f>
        <v>3</v>
      </c>
      <c r="D49" s="9">
        <f>'[1]2A'!D49</f>
        <v>3</v>
      </c>
      <c r="E49" s="45">
        <f>'[1]2A'!E49</f>
        <v>1</v>
      </c>
      <c r="F49" s="25">
        <f>'[1]2A'!F49</f>
        <v>1</v>
      </c>
      <c r="G49" s="9">
        <f>'[1]2A'!G49</f>
        <v>1</v>
      </c>
      <c r="H49" s="46">
        <f>'[1]2A'!H49</f>
        <v>1</v>
      </c>
      <c r="I49" s="38">
        <f>'[1]2A'!I49</f>
        <v>2</v>
      </c>
      <c r="J49" s="47">
        <f>'[1]2A'!J49</f>
        <v>2</v>
      </c>
      <c r="K49" s="120">
        <f>'[1]2A'!K49</f>
        <v>5.0142069196055486E-4</v>
      </c>
      <c r="L49" s="47">
        <f>'[1]2A'!L49</f>
        <v>1.2901561088891756E-4</v>
      </c>
      <c r="M49" s="33"/>
      <c r="N49" s="34"/>
      <c r="O49" s="10">
        <f>'[1]2A'!O49</f>
        <v>2</v>
      </c>
      <c r="P49" s="49">
        <f>'[1]2A'!P49</f>
        <v>2</v>
      </c>
      <c r="Q49" s="72">
        <f>'[1]2A'!Q49</f>
        <v>8.8547815820543094E-4</v>
      </c>
      <c r="R49" s="72">
        <f>'[1]2A'!R49</f>
        <v>2.5759917568263783E-4</v>
      </c>
      <c r="S49" s="121"/>
      <c r="T49" s="122"/>
      <c r="U49" s="1"/>
    </row>
    <row r="50" spans="1:21" ht="14.25" x14ac:dyDescent="0.2">
      <c r="A50" s="31">
        <v>35</v>
      </c>
      <c r="B50" s="15" t="str">
        <f>'[1]2A'!B50</f>
        <v xml:space="preserve">     Lonaconing town</v>
      </c>
      <c r="C50" s="25">
        <f>'[1]2A'!C50</f>
        <v>0</v>
      </c>
      <c r="D50" s="9">
        <f>'[1]2A'!D50</f>
        <v>0</v>
      </c>
      <c r="E50" s="45">
        <f>'[1]2A'!E50</f>
        <v>0</v>
      </c>
      <c r="F50" s="25">
        <f>'[1]2A'!F50</f>
        <v>0</v>
      </c>
      <c r="G50" s="9">
        <f>'[1]2A'!G50</f>
        <v>0</v>
      </c>
      <c r="H50" s="46">
        <f>'[1]2A'!H50</f>
        <v>0</v>
      </c>
      <c r="I50" s="38">
        <f>'[1]2A'!I50</f>
        <v>0</v>
      </c>
      <c r="J50" s="47">
        <f>'[1]2A'!J50</f>
        <v>0</v>
      </c>
      <c r="K50" s="47">
        <f>'[1]2A'!K50</f>
        <v>0</v>
      </c>
      <c r="L50" s="47">
        <f>'[1]2A'!L50</f>
        <v>0</v>
      </c>
      <c r="M50" s="33"/>
      <c r="N50" s="34"/>
      <c r="O50" s="10">
        <f>'[1]2A'!O50</f>
        <v>0</v>
      </c>
      <c r="P50" s="49">
        <f>'[1]2A'!P50</f>
        <v>0</v>
      </c>
      <c r="Q50" s="47">
        <f>'[1]2A'!Q50</f>
        <v>0</v>
      </c>
      <c r="R50" s="47">
        <f>'[1]2A'!R50</f>
        <v>0</v>
      </c>
      <c r="S50" s="121"/>
      <c r="T50" s="122"/>
      <c r="U50" s="1"/>
    </row>
    <row r="51" spans="1:21" ht="14.25" x14ac:dyDescent="0.2">
      <c r="A51" s="31">
        <v>36</v>
      </c>
      <c r="B51" s="15" t="str">
        <f>'[1]2A'!B51</f>
        <v xml:space="preserve">   GARRETT</v>
      </c>
      <c r="C51" s="25">
        <f>'[1]2A'!C51</f>
        <v>54</v>
      </c>
      <c r="D51" s="9">
        <f>'[1]2A'!D51</f>
        <v>54</v>
      </c>
      <c r="E51" s="45">
        <f>'[1]2A'!E51</f>
        <v>1</v>
      </c>
      <c r="F51" s="25">
        <f>'[1]2A'!F51</f>
        <v>48</v>
      </c>
      <c r="G51" s="9">
        <f>'[1]2A'!G51</f>
        <v>48</v>
      </c>
      <c r="H51" s="46">
        <f>'[1]2A'!H51</f>
        <v>1</v>
      </c>
      <c r="I51" s="38">
        <f>'[1]2A'!I51</f>
        <v>6</v>
      </c>
      <c r="J51" s="47">
        <f>'[1]2A'!J51</f>
        <v>0.125</v>
      </c>
      <c r="K51" s="47">
        <f>'[1]2A'!K51</f>
        <v>9.0255724552899888E-3</v>
      </c>
      <c r="L51" s="47">
        <f>'[1]2A'!L51</f>
        <v>6.1927493226680425E-3</v>
      </c>
      <c r="M51" s="33">
        <f>'[1]2A'!M51</f>
        <v>15</v>
      </c>
      <c r="N51" s="34">
        <f>'[1]2A'!N51</f>
        <v>18</v>
      </c>
      <c r="O51" s="10">
        <f>'[1]2A'!O51</f>
        <v>6</v>
      </c>
      <c r="P51" s="49">
        <f>'[1]2A'!P51</f>
        <v>0.125</v>
      </c>
      <c r="Q51" s="47">
        <f>'[1]2A'!Q51</f>
        <v>1.5938606847697757E-2</v>
      </c>
      <c r="R51" s="47">
        <f>'[1]2A'!R51</f>
        <v>1.2364760432766615E-2</v>
      </c>
      <c r="S51" s="121">
        <f>'[1]2A'!S51</f>
        <v>14</v>
      </c>
      <c r="T51" s="122">
        <f>'[1]2A'!T51</f>
        <v>18</v>
      </c>
      <c r="U51" s="1"/>
    </row>
    <row r="52" spans="1:21" ht="14.25" x14ac:dyDescent="0.2">
      <c r="A52" s="31">
        <v>37</v>
      </c>
      <c r="B52" s="15" t="str">
        <f>'[1]2A'!B52</f>
        <v xml:space="preserve">   WASHINGTON</v>
      </c>
      <c r="C52" s="25">
        <f>'[1]2A'!C52</f>
        <v>129</v>
      </c>
      <c r="D52" s="9">
        <f>'[1]2A'!D52</f>
        <v>129</v>
      </c>
      <c r="E52" s="45">
        <f>'[1]2A'!E52</f>
        <v>1</v>
      </c>
      <c r="F52" s="25">
        <f>'[1]2A'!F52</f>
        <v>369</v>
      </c>
      <c r="G52" s="9">
        <f>'[1]2A'!G52</f>
        <v>149</v>
      </c>
      <c r="H52" s="46">
        <f>'[1]2A'!H52</f>
        <v>0.40379403794037938</v>
      </c>
      <c r="I52" s="38">
        <f>'[1]2A'!I52</f>
        <v>-240</v>
      </c>
      <c r="J52" s="47">
        <f>'[1]2A'!J52</f>
        <v>-0.65040650406504064</v>
      </c>
      <c r="K52" s="47">
        <f>'[1]2A'!K52</f>
        <v>2.1561089754303861E-2</v>
      </c>
      <c r="L52" s="47">
        <f>'[1]2A'!L52</f>
        <v>4.7606760418010582E-2</v>
      </c>
      <c r="M52" s="33">
        <f>'[1]2A'!M52</f>
        <v>11</v>
      </c>
      <c r="N52" s="34">
        <f>'[1]2A'!N52</f>
        <v>6</v>
      </c>
      <c r="O52" s="10">
        <f>'[1]2A'!O52</f>
        <v>-20</v>
      </c>
      <c r="P52" s="49">
        <f>'[1]2A'!P52</f>
        <v>-0.13422818791946309</v>
      </c>
      <c r="Q52" s="47">
        <f>'[1]2A'!Q52</f>
        <v>3.807556080283353E-2</v>
      </c>
      <c r="R52" s="47">
        <f>'[1]2A'!R52</f>
        <v>3.8382277176713032E-2</v>
      </c>
      <c r="S52" s="121">
        <f>'[1]2A'!S52</f>
        <v>9</v>
      </c>
      <c r="T52" s="122">
        <f>'[1]2A'!T52</f>
        <v>8</v>
      </c>
      <c r="U52" s="1"/>
    </row>
    <row r="53" spans="1:21" s="31" customFormat="1" ht="14.25" x14ac:dyDescent="0.2">
      <c r="A53" s="31">
        <v>38</v>
      </c>
      <c r="B53" s="11"/>
      <c r="C53" s="26"/>
      <c r="D53" s="12"/>
      <c r="E53" s="51"/>
      <c r="F53" s="26"/>
      <c r="G53" s="12"/>
      <c r="H53" s="52"/>
      <c r="I53" s="37"/>
      <c r="J53" s="53"/>
      <c r="K53" s="53"/>
      <c r="L53" s="53"/>
      <c r="M53" s="66"/>
      <c r="N53" s="67"/>
      <c r="O53" s="14"/>
      <c r="P53" s="54"/>
      <c r="Q53" s="53"/>
      <c r="R53" s="53"/>
      <c r="S53" s="123"/>
      <c r="T53" s="124"/>
      <c r="U53" s="5"/>
    </row>
    <row r="54" spans="1:21" ht="14.25" x14ac:dyDescent="0.2">
      <c r="A54" s="31">
        <v>39</v>
      </c>
      <c r="B54" s="11" t="str">
        <f>'[1]2A'!B54</f>
        <v xml:space="preserve">  UPPER EASTERN SHORE</v>
      </c>
      <c r="C54" s="25">
        <f>'[1]2A'!C54</f>
        <v>394</v>
      </c>
      <c r="D54" s="9">
        <f>'[1]2A'!D54</f>
        <v>240</v>
      </c>
      <c r="E54" s="45">
        <f>'[1]2A'!E54</f>
        <v>0.6091370558375635</v>
      </c>
      <c r="F54" s="25">
        <f>'[1]2A'!F54</f>
        <v>419</v>
      </c>
      <c r="G54" s="9">
        <f>'[1]2A'!G54</f>
        <v>324</v>
      </c>
      <c r="H54" s="46">
        <f>'[1]2A'!H54</f>
        <v>0.77326968973747012</v>
      </c>
      <c r="I54" s="38">
        <f>'[1]2A'!I54</f>
        <v>-25</v>
      </c>
      <c r="J54" s="47">
        <f>'[1]2A'!J54</f>
        <v>-5.9665871121718374E-2</v>
      </c>
      <c r="K54" s="47">
        <f>'[1]2A'!K54</f>
        <v>6.5853250877486211E-2</v>
      </c>
      <c r="L54" s="47">
        <f>'[1]2A'!L54</f>
        <v>5.4057540962456456E-2</v>
      </c>
      <c r="M54" s="33"/>
      <c r="N54" s="34"/>
      <c r="O54" s="10">
        <f>'[1]2A'!O54</f>
        <v>-84</v>
      </c>
      <c r="P54" s="49">
        <f>'[1]2A'!P54</f>
        <v>-0.25925925925925924</v>
      </c>
      <c r="Q54" s="47">
        <f>'[1]2A'!Q54</f>
        <v>7.0838252656434481E-2</v>
      </c>
      <c r="R54" s="47">
        <f>'[1]2A'!R54</f>
        <v>8.3462132921174659E-2</v>
      </c>
      <c r="S54" s="121"/>
      <c r="T54" s="122"/>
      <c r="U54" s="1"/>
    </row>
    <row r="55" spans="1:21" ht="14.25" x14ac:dyDescent="0.2">
      <c r="A55" s="31">
        <v>40</v>
      </c>
      <c r="B55" s="24" t="str">
        <f>'[1]2A'!B55</f>
        <v xml:space="preserve">   CAROLINE</v>
      </c>
      <c r="C55" s="25">
        <f>'[1]2A'!C55</f>
        <v>16</v>
      </c>
      <c r="D55" s="9">
        <f>'[1]2A'!D55</f>
        <v>16</v>
      </c>
      <c r="E55" s="45">
        <f>'[1]2A'!E55</f>
        <v>1</v>
      </c>
      <c r="F55" s="25">
        <f>'[1]2A'!F55</f>
        <v>22</v>
      </c>
      <c r="G55" s="9">
        <f>'[1]2A'!G55</f>
        <v>22</v>
      </c>
      <c r="H55" s="46">
        <f>'[1]2A'!H55</f>
        <v>1</v>
      </c>
      <c r="I55" s="38">
        <f>'[1]2A'!I55</f>
        <v>-6</v>
      </c>
      <c r="J55" s="47">
        <f>'[1]2A'!J55</f>
        <v>-0.27272727272727271</v>
      </c>
      <c r="K55" s="47">
        <f>'[1]2A'!K55</f>
        <v>2.674243690456293E-3</v>
      </c>
      <c r="L55" s="47">
        <f>'[1]2A'!L55</f>
        <v>2.8383434395561863E-3</v>
      </c>
      <c r="M55" s="33">
        <f>'[1]2A'!M55</f>
        <v>22</v>
      </c>
      <c r="N55" s="34">
        <f>'[1]2A'!N55</f>
        <v>21</v>
      </c>
      <c r="O55" s="10">
        <f>'[1]2A'!O55</f>
        <v>-6</v>
      </c>
      <c r="P55" s="49">
        <f>'[1]2A'!P55</f>
        <v>-0.27272727272727271</v>
      </c>
      <c r="Q55" s="47">
        <f>'[1]2A'!Q55</f>
        <v>4.7225501770956314E-3</v>
      </c>
      <c r="R55" s="47">
        <f>'[1]2A'!R55</f>
        <v>5.6671818650180323E-3</v>
      </c>
      <c r="S55" s="121">
        <f>'[1]2A'!S55</f>
        <v>22</v>
      </c>
      <c r="T55" s="122">
        <f>'[1]2A'!T55</f>
        <v>21</v>
      </c>
      <c r="U55" s="1"/>
    </row>
    <row r="56" spans="1:21" ht="14.25" x14ac:dyDescent="0.2">
      <c r="A56" s="31">
        <v>41</v>
      </c>
      <c r="B56" s="24" t="str">
        <f>'[1]2A'!B56</f>
        <v xml:space="preserve">     Marydel town</v>
      </c>
      <c r="C56" s="25">
        <f>'[1]2A'!C56</f>
        <v>0</v>
      </c>
      <c r="D56" s="9">
        <f>'[1]2A'!D56</f>
        <v>0</v>
      </c>
      <c r="E56" s="45">
        <f>'[1]2A'!E56</f>
        <v>0</v>
      </c>
      <c r="F56" s="25">
        <f>'[1]2A'!F56</f>
        <v>0</v>
      </c>
      <c r="G56" s="9">
        <f>'[1]2A'!G56</f>
        <v>0</v>
      </c>
      <c r="H56" s="46">
        <f>'[1]2A'!H56</f>
        <v>0</v>
      </c>
      <c r="I56" s="38">
        <f>'[1]2A'!I56</f>
        <v>0</v>
      </c>
      <c r="J56" s="47">
        <f>'[1]2A'!J56</f>
        <v>0</v>
      </c>
      <c r="K56" s="47">
        <f>'[1]2A'!K56</f>
        <v>0</v>
      </c>
      <c r="L56" s="47">
        <f>'[1]2A'!L56</f>
        <v>0</v>
      </c>
      <c r="M56" s="33"/>
      <c r="N56" s="34"/>
      <c r="O56" s="10">
        <f>'[1]2A'!O56</f>
        <v>0</v>
      </c>
      <c r="P56" s="49">
        <f>'[1]2A'!P56</f>
        <v>0</v>
      </c>
      <c r="Q56" s="47">
        <f>'[1]2A'!Q56</f>
        <v>0</v>
      </c>
      <c r="R56" s="47">
        <f>'[1]2A'!R56</f>
        <v>0</v>
      </c>
      <c r="S56" s="121"/>
      <c r="T56" s="122"/>
      <c r="U56" s="1"/>
    </row>
    <row r="57" spans="1:21" ht="14.25" x14ac:dyDescent="0.2">
      <c r="A57" s="31">
        <v>42</v>
      </c>
      <c r="B57" s="15" t="str">
        <f>'[1]2A'!B57</f>
        <v xml:space="preserve">     Preston town</v>
      </c>
      <c r="C57" s="25">
        <f>'[1]2A'!C57</f>
        <v>0</v>
      </c>
      <c r="D57" s="9">
        <f>'[1]2A'!D57</f>
        <v>0</v>
      </c>
      <c r="E57" s="45">
        <f>'[1]2A'!E57</f>
        <v>0</v>
      </c>
      <c r="F57" s="25">
        <f>'[1]2A'!F57</f>
        <v>3</v>
      </c>
      <c r="G57" s="9">
        <f>'[1]2A'!G57</f>
        <v>3</v>
      </c>
      <c r="H57" s="46">
        <f>'[1]2A'!H57</f>
        <v>1</v>
      </c>
      <c r="I57" s="38">
        <f>'[1]2A'!I57</f>
        <v>-3</v>
      </c>
      <c r="J57" s="47">
        <f>'[1]2A'!J57</f>
        <v>-1</v>
      </c>
      <c r="K57" s="120">
        <f>'[1]2A'!K57</f>
        <v>0</v>
      </c>
      <c r="L57" s="47">
        <f>'[1]2A'!L57</f>
        <v>3.8704683266675265E-4</v>
      </c>
      <c r="M57" s="33"/>
      <c r="N57" s="34"/>
      <c r="O57" s="10">
        <f>'[1]2A'!O57</f>
        <v>-3</v>
      </c>
      <c r="P57" s="49">
        <f>'[1]2A'!P57</f>
        <v>-1</v>
      </c>
      <c r="Q57" s="47">
        <f>'[1]2A'!Q57</f>
        <v>0</v>
      </c>
      <c r="R57" s="47">
        <f>'[1]2A'!R57</f>
        <v>7.7279752704791343E-4</v>
      </c>
      <c r="S57" s="121"/>
      <c r="T57" s="122"/>
      <c r="U57" s="1"/>
    </row>
    <row r="58" spans="1:21" ht="14.25" x14ac:dyDescent="0.2">
      <c r="A58" s="31">
        <v>43</v>
      </c>
      <c r="B58" s="15" t="str">
        <f>'[1]2A'!B58</f>
        <v xml:space="preserve">   CECIL</v>
      </c>
      <c r="C58" s="25">
        <f>'[1]2A'!C58</f>
        <v>72</v>
      </c>
      <c r="D58" s="9">
        <f>'[1]2A'!D58</f>
        <v>72</v>
      </c>
      <c r="E58" s="45">
        <f>'[1]2A'!E58</f>
        <v>1</v>
      </c>
      <c r="F58" s="25">
        <f>'[1]2A'!F58</f>
        <v>134</v>
      </c>
      <c r="G58" s="9">
        <f>'[1]2A'!G58</f>
        <v>134</v>
      </c>
      <c r="H58" s="46">
        <f>'[1]2A'!H58</f>
        <v>1</v>
      </c>
      <c r="I58" s="38">
        <f>'[1]2A'!I58</f>
        <v>-62</v>
      </c>
      <c r="J58" s="47">
        <f>'[1]2A'!J58</f>
        <v>-0.46268656716417911</v>
      </c>
      <c r="K58" s="47">
        <f>'[1]2A'!K58</f>
        <v>1.2034096607053318E-2</v>
      </c>
      <c r="L58" s="47">
        <f>'[1]2A'!L58</f>
        <v>1.7288091859114951E-2</v>
      </c>
      <c r="M58" s="33">
        <f>'[1]2A'!M58</f>
        <v>14</v>
      </c>
      <c r="N58" s="34">
        <f>'[1]2A'!N58</f>
        <v>13</v>
      </c>
      <c r="O58" s="10">
        <f>'[1]2A'!O58</f>
        <v>-62</v>
      </c>
      <c r="P58" s="49">
        <f>'[1]2A'!P58</f>
        <v>-0.46268656716417911</v>
      </c>
      <c r="Q58" s="47">
        <f>'[1]2A'!Q58</f>
        <v>2.1251475796930343E-2</v>
      </c>
      <c r="R58" s="47">
        <f>'[1]2A'!R58</f>
        <v>3.4518289541473464E-2</v>
      </c>
      <c r="S58" s="121">
        <f>'[1]2A'!S58</f>
        <v>13</v>
      </c>
      <c r="T58" s="122">
        <f>'[1]2A'!T58</f>
        <v>9</v>
      </c>
      <c r="U58" s="1"/>
    </row>
    <row r="59" spans="1:21" ht="14.25" x14ac:dyDescent="0.2">
      <c r="A59" s="31">
        <v>44</v>
      </c>
      <c r="B59" s="24" t="str">
        <f>'[1]2A'!B59</f>
        <v xml:space="preserve">   KENT</v>
      </c>
      <c r="C59" s="25">
        <f>'[1]2A'!C59</f>
        <v>26</v>
      </c>
      <c r="D59" s="9">
        <f>'[1]2A'!D59</f>
        <v>20</v>
      </c>
      <c r="E59" s="45">
        <f>'[1]2A'!E59</f>
        <v>0.76923076923076927</v>
      </c>
      <c r="F59" s="25">
        <f>'[1]2A'!F59</f>
        <v>19</v>
      </c>
      <c r="G59" s="9">
        <f>'[1]2A'!G59</f>
        <v>17</v>
      </c>
      <c r="H59" s="46">
        <f>'[1]2A'!H59</f>
        <v>0.89473684210526316</v>
      </c>
      <c r="I59" s="38">
        <f>'[1]2A'!I59</f>
        <v>7</v>
      </c>
      <c r="J59" s="47">
        <f>'[1]2A'!J59</f>
        <v>0.36842105263157893</v>
      </c>
      <c r="K59" s="47">
        <f>'[1]2A'!K59</f>
        <v>4.3456459969914759E-3</v>
      </c>
      <c r="L59" s="47">
        <f>'[1]2A'!L59</f>
        <v>2.4512966068894336E-3</v>
      </c>
      <c r="M59" s="33">
        <f>'[1]2A'!M59</f>
        <v>20</v>
      </c>
      <c r="N59" s="34">
        <f>'[1]2A'!N59</f>
        <v>22</v>
      </c>
      <c r="O59" s="10">
        <f>'[1]2A'!O59</f>
        <v>3</v>
      </c>
      <c r="P59" s="49">
        <f>'[1]2A'!P59</f>
        <v>0.17647058823529413</v>
      </c>
      <c r="Q59" s="47">
        <f>'[1]2A'!Q59</f>
        <v>5.9031877213695395E-3</v>
      </c>
      <c r="R59" s="47">
        <f>'[1]2A'!R59</f>
        <v>4.3791859866048428E-3</v>
      </c>
      <c r="S59" s="121">
        <f>'[1]2A'!S59</f>
        <v>20</v>
      </c>
      <c r="T59" s="122">
        <f>'[1]2A'!T59</f>
        <v>22</v>
      </c>
      <c r="U59" s="1"/>
    </row>
    <row r="60" spans="1:21" ht="14.25" x14ac:dyDescent="0.2">
      <c r="A60" s="31">
        <v>45</v>
      </c>
      <c r="B60" s="24" t="str">
        <f>'[1]2A'!B60</f>
        <v xml:space="preserve">     Betterton town</v>
      </c>
      <c r="C60" s="25">
        <f>'[1]2A'!C60</f>
        <v>0</v>
      </c>
      <c r="D60" s="9">
        <f>'[1]2A'!D60</f>
        <v>0</v>
      </c>
      <c r="E60" s="45">
        <f>'[1]2A'!E60</f>
        <v>0</v>
      </c>
      <c r="F60" s="25">
        <f>'[1]2A'!F60</f>
        <v>0</v>
      </c>
      <c r="G60" s="9">
        <f>'[1]2A'!G60</f>
        <v>0</v>
      </c>
      <c r="H60" s="46">
        <f>'[1]2A'!H60</f>
        <v>0</v>
      </c>
      <c r="I60" s="38">
        <f>'[1]2A'!I60</f>
        <v>0</v>
      </c>
      <c r="J60" s="47">
        <f>'[1]2A'!J60</f>
        <v>0</v>
      </c>
      <c r="K60" s="47">
        <f>'[1]2A'!K60</f>
        <v>0</v>
      </c>
      <c r="L60" s="47">
        <f>'[1]2A'!L60</f>
        <v>0</v>
      </c>
      <c r="M60" s="33"/>
      <c r="N60" s="34"/>
      <c r="O60" s="10">
        <f>'[1]2A'!O60</f>
        <v>0</v>
      </c>
      <c r="P60" s="49">
        <f>'[1]2A'!P60</f>
        <v>0</v>
      </c>
      <c r="Q60" s="47">
        <f>'[1]2A'!Q60</f>
        <v>0</v>
      </c>
      <c r="R60" s="47">
        <f>'[1]2A'!R60</f>
        <v>0</v>
      </c>
      <c r="S60" s="121"/>
      <c r="T60" s="122"/>
      <c r="U60" s="1"/>
    </row>
    <row r="61" spans="1:21" ht="14.25" x14ac:dyDescent="0.2">
      <c r="A61" s="31">
        <v>46</v>
      </c>
      <c r="B61" s="15" t="str">
        <f>'[1]2A'!B61</f>
        <v xml:space="preserve">     Rock Hall town</v>
      </c>
      <c r="C61" s="25">
        <f>'[1]2A'!C61</f>
        <v>2</v>
      </c>
      <c r="D61" s="9">
        <f>'[1]2A'!D61</f>
        <v>2</v>
      </c>
      <c r="E61" s="45">
        <f>'[1]2A'!E61</f>
        <v>1</v>
      </c>
      <c r="F61" s="25">
        <f>'[1]2A'!F61</f>
        <v>0</v>
      </c>
      <c r="G61" s="9">
        <f>'[1]2A'!G61</f>
        <v>0</v>
      </c>
      <c r="H61" s="46">
        <f>'[1]2A'!H61</f>
        <v>0</v>
      </c>
      <c r="I61" s="38">
        <f>'[1]2A'!I61</f>
        <v>2</v>
      </c>
      <c r="J61" s="47">
        <f>'[1]2A'!J61</f>
        <v>0</v>
      </c>
      <c r="K61" s="47">
        <f>'[1]2A'!K61</f>
        <v>3.3428046130703663E-4</v>
      </c>
      <c r="L61" s="47">
        <f>'[1]2A'!L61</f>
        <v>0</v>
      </c>
      <c r="M61" s="33"/>
      <c r="N61" s="34"/>
      <c r="O61" s="10">
        <f>'[1]2A'!O61</f>
        <v>2</v>
      </c>
      <c r="P61" s="49">
        <f>'[1]2A'!P61</f>
        <v>0</v>
      </c>
      <c r="Q61" s="47">
        <f>'[1]2A'!Q61</f>
        <v>5.9031877213695393E-4</v>
      </c>
      <c r="R61" s="47">
        <f>'[1]2A'!R61</f>
        <v>0</v>
      </c>
      <c r="S61" s="121"/>
      <c r="T61" s="122"/>
      <c r="U61" s="1"/>
    </row>
    <row r="62" spans="1:21" ht="14.25" x14ac:dyDescent="0.2">
      <c r="A62" s="31">
        <v>47</v>
      </c>
      <c r="B62" s="15" t="str">
        <f>'[1]2A'!B62</f>
        <v xml:space="preserve">   QUEEN ANNE'S</v>
      </c>
      <c r="C62" s="25">
        <f>'[1]2A'!C62</f>
        <v>247</v>
      </c>
      <c r="D62" s="9">
        <f>'[1]2A'!D62</f>
        <v>99</v>
      </c>
      <c r="E62" s="45">
        <f>'[1]2A'!E62</f>
        <v>0.40080971659919029</v>
      </c>
      <c r="F62" s="25">
        <f>'[1]2A'!F62</f>
        <v>211</v>
      </c>
      <c r="G62" s="9">
        <f>'[1]2A'!G62</f>
        <v>123</v>
      </c>
      <c r="H62" s="46">
        <f>'[1]2A'!H62</f>
        <v>0.58293838862559244</v>
      </c>
      <c r="I62" s="38">
        <f>'[1]2A'!I62</f>
        <v>36</v>
      </c>
      <c r="J62" s="47">
        <f>'[1]2A'!J62</f>
        <v>0.17061611374407584</v>
      </c>
      <c r="K62" s="47">
        <f>'[1]2A'!K62</f>
        <v>4.128363697141902E-2</v>
      </c>
      <c r="L62" s="47">
        <f>'[1]2A'!L62</f>
        <v>2.7222293897561606E-2</v>
      </c>
      <c r="M62" s="33">
        <f>'[1]2A'!M62</f>
        <v>9</v>
      </c>
      <c r="N62" s="34">
        <f>'[1]2A'!N62</f>
        <v>11</v>
      </c>
      <c r="O62" s="10">
        <f>'[1]2A'!O62</f>
        <v>-24</v>
      </c>
      <c r="P62" s="49">
        <f>'[1]2A'!P62</f>
        <v>-0.1951219512195122</v>
      </c>
      <c r="Q62" s="47">
        <f>'[1]2A'!Q62</f>
        <v>2.922077922077922E-2</v>
      </c>
      <c r="R62" s="47">
        <f>'[1]2A'!R62</f>
        <v>3.1684698608964453E-2</v>
      </c>
      <c r="S62" s="121">
        <f>'[1]2A'!S62</f>
        <v>11</v>
      </c>
      <c r="T62" s="122">
        <f>'[1]2A'!T62</f>
        <v>10</v>
      </c>
      <c r="U62" s="1"/>
    </row>
    <row r="63" spans="1:21" ht="14.25" x14ac:dyDescent="0.2">
      <c r="A63" s="31">
        <v>48</v>
      </c>
      <c r="B63" s="24" t="str">
        <f>'[1]2A'!B63</f>
        <v xml:space="preserve">   TALBOT</v>
      </c>
      <c r="C63" s="25">
        <f>'[1]2A'!C63</f>
        <v>33</v>
      </c>
      <c r="D63" s="9">
        <f>'[1]2A'!D63</f>
        <v>33</v>
      </c>
      <c r="E63" s="45">
        <f>'[1]2A'!E63</f>
        <v>1</v>
      </c>
      <c r="F63" s="25">
        <f>'[1]2A'!F63</f>
        <v>33</v>
      </c>
      <c r="G63" s="9">
        <f>'[1]2A'!G63</f>
        <v>28</v>
      </c>
      <c r="H63" s="46">
        <f>'[1]2A'!H63</f>
        <v>0.84848484848484851</v>
      </c>
      <c r="I63" s="38">
        <f>'[1]2A'!I63</f>
        <v>0</v>
      </c>
      <c r="J63" s="47">
        <f>'[1]2A'!J63</f>
        <v>0</v>
      </c>
      <c r="K63" s="47">
        <f>'[1]2A'!K63</f>
        <v>5.5156276115661037E-3</v>
      </c>
      <c r="L63" s="47">
        <f>'[1]2A'!L63</f>
        <v>4.2575151593342792E-3</v>
      </c>
      <c r="M63" s="33">
        <f>'[1]2A'!M63</f>
        <v>19</v>
      </c>
      <c r="N63" s="34">
        <f>'[1]2A'!N63</f>
        <v>19</v>
      </c>
      <c r="O63" s="10">
        <f>'[1]2A'!O63</f>
        <v>5</v>
      </c>
      <c r="P63" s="49">
        <f>'[1]2A'!P63</f>
        <v>0.17857142857142858</v>
      </c>
      <c r="Q63" s="47">
        <f>'[1]2A'!Q63</f>
        <v>9.74025974025974E-3</v>
      </c>
      <c r="R63" s="47">
        <f>'[1]2A'!R63</f>
        <v>7.2127769191138585E-3</v>
      </c>
      <c r="S63" s="121">
        <f>'[1]2A'!S63</f>
        <v>19</v>
      </c>
      <c r="T63" s="122">
        <f>'[1]2A'!T63</f>
        <v>19</v>
      </c>
      <c r="U63" s="1"/>
    </row>
    <row r="64" spans="1:21" ht="14.25" x14ac:dyDescent="0.2">
      <c r="A64" s="31">
        <v>49</v>
      </c>
      <c r="B64" s="16" t="str">
        <f>'[1]2A'!B64</f>
        <v xml:space="preserve">     Easton</v>
      </c>
      <c r="C64" s="25">
        <f>'[1]2A'!C64</f>
        <v>11</v>
      </c>
      <c r="D64" s="9">
        <f>'[1]2A'!D64</f>
        <v>11</v>
      </c>
      <c r="E64" s="45">
        <f>'[1]2A'!E64</f>
        <v>1</v>
      </c>
      <c r="F64" s="25">
        <f>'[1]2A'!F64</f>
        <v>15</v>
      </c>
      <c r="G64" s="9">
        <f>'[1]2A'!G64</f>
        <v>15</v>
      </c>
      <c r="H64" s="46">
        <f>'[1]2A'!H64</f>
        <v>1</v>
      </c>
      <c r="I64" s="38">
        <f>'[1]2A'!I64</f>
        <v>-4</v>
      </c>
      <c r="J64" s="47">
        <f>'[1]2A'!J64</f>
        <v>-0.26666666666666666</v>
      </c>
      <c r="K64" s="47">
        <f>'[1]2A'!K64</f>
        <v>1.8385425371887014E-3</v>
      </c>
      <c r="L64" s="47">
        <f>'[1]2A'!L64</f>
        <v>1.9352341633337635E-3</v>
      </c>
      <c r="M64" s="33"/>
      <c r="N64" s="34"/>
      <c r="O64" s="10">
        <f>'[1]2A'!O64</f>
        <v>-4</v>
      </c>
      <c r="P64" s="49">
        <f>'[1]2A'!P64</f>
        <v>-0.26666666666666666</v>
      </c>
      <c r="Q64" s="47">
        <f>'[1]2A'!Q64</f>
        <v>3.246753246753247E-3</v>
      </c>
      <c r="R64" s="47">
        <f>'[1]2A'!R64</f>
        <v>3.8639876352395673E-3</v>
      </c>
      <c r="S64" s="121"/>
      <c r="T64" s="122"/>
      <c r="U64" s="1"/>
    </row>
    <row r="65" spans="1:21" s="31" customFormat="1" ht="14.25" x14ac:dyDescent="0.2">
      <c r="A65" s="31">
        <v>50</v>
      </c>
      <c r="B65" s="11"/>
      <c r="C65" s="26"/>
      <c r="D65" s="12"/>
      <c r="E65" s="51"/>
      <c r="F65" s="26"/>
      <c r="G65" s="12"/>
      <c r="H65" s="52"/>
      <c r="I65" s="37"/>
      <c r="J65" s="53"/>
      <c r="K65" s="53"/>
      <c r="L65" s="53"/>
      <c r="M65" s="66"/>
      <c r="N65" s="67"/>
      <c r="O65" s="14"/>
      <c r="P65" s="54"/>
      <c r="Q65" s="53"/>
      <c r="R65" s="53"/>
      <c r="S65" s="123"/>
      <c r="T65" s="124"/>
      <c r="U65" s="5"/>
    </row>
    <row r="66" spans="1:21" ht="14.25" x14ac:dyDescent="0.2">
      <c r="A66" s="31">
        <v>51</v>
      </c>
      <c r="B66" s="11" t="str">
        <f>'[1]2A'!B66</f>
        <v xml:space="preserve">  LOWER  EASTERN SHORE</v>
      </c>
      <c r="C66" s="25">
        <f>'[1]2A'!C66</f>
        <v>215</v>
      </c>
      <c r="D66" s="9">
        <f>'[1]2A'!D66</f>
        <v>198</v>
      </c>
      <c r="E66" s="45">
        <f>'[1]2A'!E66</f>
        <v>0.92093023255813955</v>
      </c>
      <c r="F66" s="25">
        <f>'[1]2A'!F66</f>
        <v>398</v>
      </c>
      <c r="G66" s="9">
        <f>'[1]2A'!G66</f>
        <v>216</v>
      </c>
      <c r="H66" s="46">
        <f>'[1]2A'!H66</f>
        <v>0.542713567839196</v>
      </c>
      <c r="I66" s="38">
        <f>'[1]2A'!I66</f>
        <v>-183</v>
      </c>
      <c r="J66" s="47">
        <f>'[1]2A'!J66</f>
        <v>-0.45979899497487436</v>
      </c>
      <c r="K66" s="47">
        <f>'[1]2A'!K66</f>
        <v>3.5935149590506435E-2</v>
      </c>
      <c r="L66" s="47">
        <f>'[1]2A'!L66</f>
        <v>5.1348213133789192E-2</v>
      </c>
      <c r="M66" s="33"/>
      <c r="N66" s="34"/>
      <c r="O66" s="10">
        <f>'[1]2A'!O66</f>
        <v>-18</v>
      </c>
      <c r="P66" s="49">
        <f>'[1]2A'!P66</f>
        <v>-8.3333333333333329E-2</v>
      </c>
      <c r="Q66" s="47">
        <f>'[1]2A'!Q66</f>
        <v>5.844155844155844E-2</v>
      </c>
      <c r="R66" s="47">
        <f>'[1]2A'!R66</f>
        <v>5.5641421947449768E-2</v>
      </c>
      <c r="S66" s="121"/>
      <c r="T66" s="122"/>
      <c r="U66" s="1"/>
    </row>
    <row r="67" spans="1:21" ht="14.25" x14ac:dyDescent="0.2">
      <c r="A67" s="31">
        <v>52</v>
      </c>
      <c r="B67" s="15" t="str">
        <f>'[1]2A'!B67</f>
        <v xml:space="preserve">   DORCHESTER</v>
      </c>
      <c r="C67" s="25">
        <f>'[1]2A'!C67</f>
        <v>20</v>
      </c>
      <c r="D67" s="9">
        <f>'[1]2A'!D67</f>
        <v>20</v>
      </c>
      <c r="E67" s="45">
        <f>'[1]2A'!E67</f>
        <v>1</v>
      </c>
      <c r="F67" s="25">
        <f>'[1]2A'!F67</f>
        <v>24</v>
      </c>
      <c r="G67" s="9">
        <f>'[1]2A'!G67</f>
        <v>24</v>
      </c>
      <c r="H67" s="46">
        <f>'[1]2A'!H67</f>
        <v>1</v>
      </c>
      <c r="I67" s="38">
        <f>'[1]2A'!I67</f>
        <v>-4</v>
      </c>
      <c r="J67" s="47">
        <f>'[1]2A'!J67</f>
        <v>-0.16666666666666666</v>
      </c>
      <c r="K67" s="47">
        <f>'[1]2A'!K67</f>
        <v>3.3428046130703662E-3</v>
      </c>
      <c r="L67" s="47">
        <f>'[1]2A'!L67</f>
        <v>3.0963746613340212E-3</v>
      </c>
      <c r="M67" s="33">
        <f>'[1]2A'!M67</f>
        <v>21</v>
      </c>
      <c r="N67" s="34">
        <f>'[1]2A'!N67</f>
        <v>20</v>
      </c>
      <c r="O67" s="10">
        <f>'[1]2A'!O67</f>
        <v>-4</v>
      </c>
      <c r="P67" s="49">
        <f>'[1]2A'!P67</f>
        <v>-0.16666666666666666</v>
      </c>
      <c r="Q67" s="47">
        <f>'[1]2A'!Q67</f>
        <v>5.9031877213695395E-3</v>
      </c>
      <c r="R67" s="47">
        <f>'[1]2A'!R67</f>
        <v>6.1823802163833074E-3</v>
      </c>
      <c r="S67" s="121">
        <f>'[1]2A'!S67</f>
        <v>20</v>
      </c>
      <c r="T67" s="122">
        <f>'[1]2A'!T67</f>
        <v>20</v>
      </c>
      <c r="U67" s="1"/>
    </row>
    <row r="68" spans="1:21" ht="14.25" x14ac:dyDescent="0.2">
      <c r="A68" s="31">
        <v>53</v>
      </c>
      <c r="B68" s="15" t="str">
        <f>'[1]2A'!B68</f>
        <v xml:space="preserve">   SOMERSET </v>
      </c>
      <c r="C68" s="25">
        <f>'[1]2A'!C68</f>
        <v>15</v>
      </c>
      <c r="D68" s="9">
        <f>'[1]2A'!D68</f>
        <v>13</v>
      </c>
      <c r="E68" s="45">
        <f>'[1]2A'!E68</f>
        <v>0.8666666666666667</v>
      </c>
      <c r="F68" s="25">
        <f>'[1]2A'!F68</f>
        <v>11</v>
      </c>
      <c r="G68" s="9">
        <f>'[1]2A'!G68</f>
        <v>11</v>
      </c>
      <c r="H68" s="46">
        <f>'[1]2A'!H68</f>
        <v>1</v>
      </c>
      <c r="I68" s="38">
        <f>'[1]2A'!I68</f>
        <v>4</v>
      </c>
      <c r="J68" s="47">
        <f>'[1]2A'!J68</f>
        <v>0.36363636363636365</v>
      </c>
      <c r="K68" s="47">
        <f>'[1]2A'!K68</f>
        <v>2.5071034598027745E-3</v>
      </c>
      <c r="L68" s="47">
        <f>'[1]2A'!L68</f>
        <v>1.4191717197780931E-3</v>
      </c>
      <c r="M68" s="33">
        <f>'[1]2A'!M68</f>
        <v>23</v>
      </c>
      <c r="N68" s="34">
        <f>'[1]2A'!N68</f>
        <v>23</v>
      </c>
      <c r="O68" s="10">
        <f>'[1]2A'!O68</f>
        <v>2</v>
      </c>
      <c r="P68" s="49">
        <f>'[1]2A'!P68</f>
        <v>0.18181818181818182</v>
      </c>
      <c r="Q68" s="47">
        <f>'[1]2A'!Q68</f>
        <v>3.8370720188902006E-3</v>
      </c>
      <c r="R68" s="47">
        <f>'[1]2A'!R68</f>
        <v>2.8335909325090162E-3</v>
      </c>
      <c r="S68" s="121">
        <f>'[1]2A'!S68</f>
        <v>23</v>
      </c>
      <c r="T68" s="122">
        <f>'[1]2A'!T68</f>
        <v>23</v>
      </c>
      <c r="U68" s="1"/>
    </row>
    <row r="69" spans="1:21" ht="14.25" x14ac:dyDescent="0.2">
      <c r="A69" s="31">
        <v>54</v>
      </c>
      <c r="B69" s="15" t="str">
        <f>'[1]2A'!B69</f>
        <v xml:space="preserve">   WICOMICO</v>
      </c>
      <c r="C69" s="25">
        <f>'[1]2A'!C69</f>
        <v>51</v>
      </c>
      <c r="D69" s="9">
        <f>'[1]2A'!D69</f>
        <v>47</v>
      </c>
      <c r="E69" s="45">
        <f>'[1]2A'!E69</f>
        <v>0.92156862745098034</v>
      </c>
      <c r="F69" s="25">
        <f>'[1]2A'!F69</f>
        <v>256</v>
      </c>
      <c r="G69" s="9">
        <f>'[1]2A'!G69</f>
        <v>88</v>
      </c>
      <c r="H69" s="46">
        <f>'[1]2A'!H69</f>
        <v>0.34375</v>
      </c>
      <c r="I69" s="38">
        <f>'[1]2A'!I69</f>
        <v>-205</v>
      </c>
      <c r="J69" s="47">
        <f>'[1]2A'!J69</f>
        <v>-0.80078125</v>
      </c>
      <c r="K69" s="47">
        <f>'[1]2A'!K69</f>
        <v>8.5241517633294333E-3</v>
      </c>
      <c r="L69" s="47">
        <f>'[1]2A'!L69</f>
        <v>3.3027996387562895E-2</v>
      </c>
      <c r="M69" s="33">
        <f>'[1]2A'!M69</f>
        <v>17</v>
      </c>
      <c r="N69" s="34">
        <f>'[1]2A'!N69</f>
        <v>9</v>
      </c>
      <c r="O69" s="10">
        <f>'[1]2A'!O69</f>
        <v>-41</v>
      </c>
      <c r="P69" s="49">
        <f>'[1]2A'!P69</f>
        <v>-0.46590909090909088</v>
      </c>
      <c r="Q69" s="47">
        <f>'[1]2A'!Q69</f>
        <v>1.3872491145218418E-2</v>
      </c>
      <c r="R69" s="47">
        <f>'[1]2A'!R69</f>
        <v>2.2668727460072129E-2</v>
      </c>
      <c r="S69" s="121">
        <f>'[1]2A'!S69</f>
        <v>16</v>
      </c>
      <c r="T69" s="122">
        <f>'[1]2A'!T69</f>
        <v>14</v>
      </c>
      <c r="U69" s="1"/>
    </row>
    <row r="70" spans="1:21" ht="14.25" x14ac:dyDescent="0.2">
      <c r="A70" s="31">
        <v>55</v>
      </c>
      <c r="B70" s="24" t="str">
        <f>'[1]2A'!B70</f>
        <v xml:space="preserve">   WORCESTER</v>
      </c>
      <c r="C70" s="25">
        <f>'[1]2A'!C70</f>
        <v>129</v>
      </c>
      <c r="D70" s="9">
        <f>'[1]2A'!D70</f>
        <v>118</v>
      </c>
      <c r="E70" s="45">
        <f>'[1]2A'!E70</f>
        <v>0.9147286821705426</v>
      </c>
      <c r="F70" s="25">
        <f>'[1]2A'!F70</f>
        <v>107</v>
      </c>
      <c r="G70" s="9">
        <f>'[1]2A'!G70</f>
        <v>93</v>
      </c>
      <c r="H70" s="46">
        <f>'[1]2A'!H70</f>
        <v>0.86915887850467288</v>
      </c>
      <c r="I70" s="38">
        <f>'[1]2A'!I70</f>
        <v>22</v>
      </c>
      <c r="J70" s="47">
        <f>'[1]2A'!J70</f>
        <v>0.20560747663551401</v>
      </c>
      <c r="K70" s="47">
        <f>'[1]2A'!K70</f>
        <v>2.1561089754303861E-2</v>
      </c>
      <c r="L70" s="47">
        <f>'[1]2A'!L70</f>
        <v>1.3804670365114178E-2</v>
      </c>
      <c r="M70" s="33">
        <f>'[1]2A'!M70</f>
        <v>11</v>
      </c>
      <c r="N70" s="34">
        <f>'[1]2A'!N70</f>
        <v>14</v>
      </c>
      <c r="O70" s="10">
        <f>'[1]2A'!O70</f>
        <v>25</v>
      </c>
      <c r="P70" s="49">
        <f>'[1]2A'!P70</f>
        <v>0.26881720430107525</v>
      </c>
      <c r="Q70" s="47">
        <f>'[1]2A'!Q70</f>
        <v>3.4828807556080282E-2</v>
      </c>
      <c r="R70" s="47">
        <f>'[1]2A'!R70</f>
        <v>2.3956723338485315E-2</v>
      </c>
      <c r="S70" s="121">
        <f>'[1]2A'!S70</f>
        <v>10</v>
      </c>
      <c r="T70" s="122">
        <f>'[1]2A'!T70</f>
        <v>12</v>
      </c>
      <c r="U70" s="1"/>
    </row>
    <row r="71" spans="1:21" ht="14.25" x14ac:dyDescent="0.2">
      <c r="A71" s="31">
        <v>56</v>
      </c>
      <c r="B71" s="18" t="str">
        <f>'[1]2A'!B71</f>
        <v xml:space="preserve">     Ocean city town</v>
      </c>
      <c r="C71" s="25">
        <f>'[1]2A'!C71</f>
        <v>11</v>
      </c>
      <c r="D71" s="9">
        <f>'[1]2A'!D71</f>
        <v>11</v>
      </c>
      <c r="E71" s="45">
        <f>'[1]2A'!E71</f>
        <v>1</v>
      </c>
      <c r="F71" s="25">
        <f>'[1]2A'!F71</f>
        <v>13</v>
      </c>
      <c r="G71" s="9">
        <f>'[1]2A'!G71</f>
        <v>13</v>
      </c>
      <c r="H71" s="46">
        <f>'[1]2A'!H71</f>
        <v>1</v>
      </c>
      <c r="I71" s="38">
        <f>'[1]2A'!I71</f>
        <v>-2</v>
      </c>
      <c r="J71" s="47">
        <f>'[1]2A'!J71</f>
        <v>-0.15384615384615385</v>
      </c>
      <c r="K71" s="47">
        <f>'[1]2A'!K71</f>
        <v>1.8385425371887014E-3</v>
      </c>
      <c r="L71" s="47">
        <f>'[1]2A'!L71</f>
        <v>1.6772029415559283E-3</v>
      </c>
      <c r="M71" s="33"/>
      <c r="N71" s="34"/>
      <c r="O71" s="10">
        <f>'[1]2A'!O71</f>
        <v>-2</v>
      </c>
      <c r="P71" s="49">
        <f>'[1]2A'!P71</f>
        <v>-0.15384615384615385</v>
      </c>
      <c r="Q71" s="47">
        <f>'[1]2A'!Q71</f>
        <v>3.246753246753247E-3</v>
      </c>
      <c r="R71" s="47">
        <f>'[1]2A'!R71</f>
        <v>3.3487892838742917E-3</v>
      </c>
      <c r="S71" s="48"/>
      <c r="T71" s="50"/>
      <c r="U71" s="1"/>
    </row>
    <row r="72" spans="1:21" ht="15" thickBot="1" x14ac:dyDescent="0.25">
      <c r="B72" s="55"/>
      <c r="C72" s="30"/>
      <c r="D72" s="17"/>
      <c r="E72" s="56"/>
      <c r="F72" s="30"/>
      <c r="G72" s="17"/>
      <c r="H72" s="57"/>
      <c r="I72" s="39"/>
      <c r="J72" s="58"/>
      <c r="K72" s="58"/>
      <c r="L72" s="58"/>
      <c r="M72" s="59"/>
      <c r="N72" s="60"/>
      <c r="O72" s="61"/>
      <c r="P72" s="58"/>
      <c r="Q72" s="58"/>
      <c r="R72" s="58"/>
      <c r="S72" s="59"/>
      <c r="T72" s="62"/>
      <c r="U72" s="1"/>
    </row>
    <row r="73" spans="1:21" ht="15" thickTop="1" x14ac:dyDescent="0.2">
      <c r="B73" s="2"/>
      <c r="C73" s="2"/>
      <c r="D73" s="2"/>
      <c r="E73" s="63"/>
      <c r="F73" s="2"/>
      <c r="G73" s="2"/>
      <c r="H73" s="63"/>
      <c r="I73" s="2"/>
      <c r="J73" s="63"/>
      <c r="K73" s="63"/>
      <c r="L73" s="63"/>
      <c r="M73" s="64"/>
      <c r="N73" s="64"/>
      <c r="O73" s="2"/>
      <c r="P73" s="63"/>
      <c r="Q73" s="63"/>
      <c r="R73" s="63"/>
      <c r="S73" s="64"/>
      <c r="T73" s="64"/>
      <c r="U73" s="1"/>
    </row>
    <row r="74" spans="1:21" ht="14.25" x14ac:dyDescent="0.2">
      <c r="B74" s="3" t="str">
        <f>'[1]2A'!B74</f>
        <v>PREPARED BY MD DEPARTMENT OF PLANNING.  PLANNING DATA SERVICES. JUNE 2023</v>
      </c>
      <c r="C74" s="2"/>
      <c r="D74" s="2"/>
      <c r="E74" s="63"/>
      <c r="F74" s="2"/>
      <c r="G74" s="2"/>
      <c r="H74" s="63"/>
      <c r="I74" s="2"/>
      <c r="J74" s="63"/>
      <c r="K74" s="63"/>
      <c r="L74" s="63"/>
      <c r="M74" s="64"/>
      <c r="N74" s="64"/>
      <c r="O74" s="2"/>
      <c r="P74" s="63"/>
      <c r="Q74" s="63"/>
      <c r="R74" s="63"/>
      <c r="S74" s="64"/>
      <c r="T74" s="64"/>
      <c r="U74" s="1"/>
    </row>
    <row r="75" spans="1:21" ht="14.25" x14ac:dyDescent="0.2">
      <c r="B75" s="3" t="str">
        <f>'[1]2A'!B75</f>
        <v>SOURCE:  U. S. DEPARTMENT OF COMMERCE.  BUREAU OF THE CENSUS</v>
      </c>
      <c r="C75" s="2"/>
      <c r="D75" s="2"/>
      <c r="E75" s="63"/>
      <c r="F75" s="2"/>
      <c r="G75" s="2"/>
      <c r="H75" s="63"/>
      <c r="I75" s="2"/>
      <c r="J75" s="63"/>
      <c r="K75" s="63"/>
      <c r="L75" s="63"/>
      <c r="M75" s="64"/>
      <c r="N75" s="64"/>
      <c r="O75" s="2"/>
      <c r="P75" s="63"/>
      <c r="Q75" s="63"/>
      <c r="R75" s="63"/>
      <c r="S75" s="64"/>
      <c r="T75" s="64"/>
      <c r="U75" s="1"/>
    </row>
    <row r="76" spans="1:21" ht="14.25" x14ac:dyDescent="0.2">
      <c r="B76" s="3" t="str">
        <f>'[1]2A'!B76</f>
        <v>(1) Includes new one family units, two family units, three and four family units and five or more family units.</v>
      </c>
      <c r="C76" s="2"/>
      <c r="D76" s="2"/>
      <c r="E76" s="63"/>
      <c r="F76" s="2"/>
      <c r="G76" s="2"/>
      <c r="H76" s="63"/>
      <c r="I76" s="2"/>
      <c r="J76" s="63"/>
      <c r="K76" s="63"/>
      <c r="L76" s="63"/>
      <c r="M76" s="64"/>
      <c r="N76" s="64"/>
      <c r="O76" s="2"/>
      <c r="P76" s="63"/>
      <c r="Q76" s="63"/>
      <c r="R76" s="63"/>
      <c r="S76" s="64"/>
      <c r="T76" s="64"/>
      <c r="U76" s="1"/>
    </row>
    <row r="77" spans="1:21" ht="14.25" x14ac:dyDescent="0.2">
      <c r="B77" s="3" t="str">
        <f>'[1]2A'!B77</f>
        <v>(2) U. S. Bureau of the Census estimate based on survey</v>
      </c>
      <c r="C77" s="2"/>
      <c r="D77" s="2"/>
      <c r="E77" s="63"/>
      <c r="F77" s="2"/>
      <c r="G77" s="2"/>
      <c r="H77" s="63"/>
      <c r="I77" s="2"/>
      <c r="J77" s="63"/>
      <c r="K77" s="63"/>
      <c r="L77" s="63"/>
      <c r="M77" s="64"/>
      <c r="N77" s="64"/>
      <c r="O77" s="2"/>
      <c r="P77" s="63"/>
      <c r="Q77" s="63"/>
      <c r="R77" s="63"/>
      <c r="S77" s="64"/>
      <c r="T77" s="64"/>
      <c r="U77" s="1"/>
    </row>
    <row r="78" spans="1:21" ht="14.25" x14ac:dyDescent="0.2">
      <c r="B78" s="3" t="str">
        <f>'[1]2A'!B78</f>
        <v>(3) Sum of reported and imputed responses to monthly permit issuing places questionnaires</v>
      </c>
      <c r="C78" s="2"/>
      <c r="D78" s="2"/>
      <c r="E78" s="63"/>
      <c r="F78" s="2"/>
      <c r="G78" s="2"/>
      <c r="H78" s="63"/>
      <c r="I78" s="2"/>
      <c r="J78" s="63"/>
      <c r="K78" s="63"/>
      <c r="L78" s="63"/>
      <c r="M78" s="64"/>
      <c r="N78" s="64"/>
      <c r="O78" s="2"/>
      <c r="P78" s="63"/>
      <c r="Q78" s="63"/>
      <c r="R78" s="63"/>
      <c r="S78" s="64"/>
      <c r="T78" s="64"/>
      <c r="U78" s="1"/>
    </row>
    <row r="79" spans="1:21" ht="14.25" x14ac:dyDescent="0.2">
      <c r="B79" s="3" t="str">
        <f>'[1]2A'!B79</f>
        <v>(4) Anne Arundel, Baltimore, Montgomery and Prince George's Counties</v>
      </c>
      <c r="C79" s="2"/>
      <c r="D79" s="2"/>
      <c r="E79" s="63"/>
      <c r="F79" s="2"/>
      <c r="G79" s="2"/>
      <c r="H79" s="63"/>
      <c r="I79" s="2"/>
      <c r="J79" s="63"/>
      <c r="K79" s="63"/>
      <c r="L79" s="63"/>
      <c r="M79" s="64"/>
      <c r="N79" s="64"/>
      <c r="O79" s="2"/>
      <c r="P79" s="63"/>
      <c r="Q79" s="63"/>
      <c r="R79" s="63"/>
      <c r="S79" s="64"/>
      <c r="T79" s="64"/>
      <c r="U79" s="1"/>
    </row>
    <row r="80" spans="1:21" ht="14.25" x14ac:dyDescent="0.2">
      <c r="B80" s="3" t="str">
        <f>'[1]2A'!B80</f>
        <v>(5) Calvert, Carroll, Cecil, Charles, Frederick, Harford, Howard, Queen Anne's and St. Mary's Counties</v>
      </c>
      <c r="C80" s="2"/>
      <c r="D80" s="2"/>
      <c r="E80" s="63"/>
      <c r="F80" s="2"/>
      <c r="G80" s="2"/>
      <c r="H80" s="63"/>
      <c r="I80" s="2"/>
      <c r="J80" s="63"/>
      <c r="K80" s="63"/>
      <c r="L80" s="63"/>
      <c r="M80" s="64"/>
      <c r="N80" s="64"/>
      <c r="O80" s="2"/>
      <c r="P80" s="63"/>
      <c r="Q80" s="63"/>
      <c r="R80" s="63"/>
      <c r="S80" s="64"/>
      <c r="T80" s="64"/>
      <c r="U80" s="1"/>
    </row>
    <row r="81" spans="2:21" ht="14.25" x14ac:dyDescent="0.2">
      <c r="B81" s="3" t="str">
        <f>'[1]2A'!B81</f>
        <v>(6) Allegany, Washington and Wicomico Counties</v>
      </c>
      <c r="C81" s="2"/>
      <c r="D81" s="2"/>
      <c r="E81" s="63"/>
      <c r="F81" s="2"/>
      <c r="G81" s="2"/>
      <c r="H81" s="63"/>
      <c r="I81" s="2"/>
      <c r="J81" s="63"/>
      <c r="K81" s="63"/>
      <c r="L81" s="63"/>
      <c r="M81" s="64"/>
      <c r="N81" s="64"/>
      <c r="O81" s="2"/>
      <c r="P81" s="63"/>
      <c r="Q81" s="63"/>
      <c r="R81" s="63"/>
      <c r="S81" s="64"/>
      <c r="T81" s="64"/>
      <c r="U81" s="1"/>
    </row>
    <row r="82" spans="2:21" ht="14.25" x14ac:dyDescent="0.2">
      <c r="B82" s="3" t="str">
        <f>'[1]2A'!B82</f>
        <v>(7) Baltimore City</v>
      </c>
      <c r="C82" s="2"/>
      <c r="D82" s="2"/>
      <c r="E82" s="63"/>
      <c r="F82" s="2"/>
      <c r="G82" s="2"/>
      <c r="H82" s="63"/>
      <c r="I82" s="2"/>
      <c r="J82" s="63"/>
      <c r="K82" s="63"/>
      <c r="L82" s="63"/>
      <c r="M82" s="64"/>
      <c r="N82" s="64"/>
      <c r="O82" s="2"/>
      <c r="P82" s="63"/>
      <c r="Q82" s="63"/>
      <c r="R82" s="63"/>
      <c r="S82" s="64"/>
      <c r="T82" s="64"/>
      <c r="U82" s="1"/>
    </row>
    <row r="83" spans="2:21" ht="14.25" x14ac:dyDescent="0.2">
      <c r="B83" s="3" t="str">
        <f>'[1]2A'!B83</f>
        <v>(8) Caroline, Dorchester, Garret, Kent, Somerset, Talbot and Worcester Counties</v>
      </c>
      <c r="C83" s="2"/>
      <c r="D83" s="2"/>
      <c r="E83" s="63"/>
      <c r="F83" s="2"/>
      <c r="G83" s="2"/>
      <c r="H83" s="63"/>
      <c r="I83" s="2"/>
      <c r="J83" s="63"/>
      <c r="K83" s="63"/>
      <c r="L83" s="63"/>
      <c r="M83" s="64"/>
      <c r="N83" s="64"/>
      <c r="O83" s="2"/>
      <c r="P83" s="63"/>
      <c r="Q83" s="63"/>
      <c r="R83" s="63"/>
      <c r="S83" s="64"/>
      <c r="T83" s="64"/>
      <c r="U83" s="1"/>
    </row>
    <row r="84" spans="2:21" ht="14.25" x14ac:dyDescent="0.2">
      <c r="B84" s="3"/>
      <c r="C84" s="2"/>
      <c r="D84" s="2"/>
      <c r="E84" s="63"/>
      <c r="F84" s="2"/>
      <c r="G84" s="2"/>
      <c r="H84" s="63"/>
      <c r="I84" s="2"/>
      <c r="J84" s="63"/>
      <c r="K84" s="63"/>
      <c r="L84" s="63"/>
      <c r="M84" s="64"/>
      <c r="N84" s="64"/>
      <c r="O84" s="2"/>
      <c r="P84" s="63"/>
      <c r="Q84" s="63"/>
      <c r="R84" s="63"/>
      <c r="S84" s="64"/>
      <c r="T84" s="64"/>
      <c r="U84" s="1"/>
    </row>
    <row r="85" spans="2:21" ht="14.25" x14ac:dyDescent="0.2">
      <c r="B85" s="2" t="str">
        <f>'[1]2A'!B85</f>
        <v>Specified PIP summaries included in county and county group total</v>
      </c>
      <c r="C85" s="2"/>
      <c r="D85" s="2"/>
      <c r="E85" s="63"/>
      <c r="F85" s="2"/>
      <c r="G85" s="2"/>
      <c r="H85" s="63"/>
      <c r="I85" s="2"/>
      <c r="J85" s="63"/>
      <c r="K85" s="63"/>
      <c r="L85" s="63"/>
      <c r="M85" s="64"/>
      <c r="N85" s="64"/>
      <c r="O85" s="2"/>
      <c r="P85" s="63"/>
      <c r="Q85" s="63"/>
      <c r="R85" s="63"/>
      <c r="S85" s="64"/>
      <c r="T85" s="64"/>
      <c r="U85" s="1"/>
    </row>
  </sheetData>
  <sortState xmlns:xlrd2="http://schemas.microsoft.com/office/spreadsheetml/2017/richdata2" ref="A30:G71">
    <sortCondition ref="A30:A71"/>
  </sortState>
  <mergeCells count="30">
    <mergeCell ref="I7:N10"/>
    <mergeCell ref="O7:T10"/>
    <mergeCell ref="C7:H9"/>
    <mergeCell ref="C10:E11"/>
    <mergeCell ref="F10:H11"/>
    <mergeCell ref="I11:J12"/>
    <mergeCell ref="K11:L12"/>
    <mergeCell ref="M11:N12"/>
    <mergeCell ref="O11:P12"/>
    <mergeCell ref="Q11:R12"/>
    <mergeCell ref="S11:T12"/>
    <mergeCell ref="C12:C15"/>
    <mergeCell ref="H12:H15"/>
    <mergeCell ref="I13:I15"/>
    <mergeCell ref="J13:J15"/>
    <mergeCell ref="K13:K15"/>
    <mergeCell ref="B7:B15"/>
    <mergeCell ref="D12:D15"/>
    <mergeCell ref="E12:E15"/>
    <mergeCell ref="F12:F15"/>
    <mergeCell ref="G12:G15"/>
    <mergeCell ref="Q13:Q15"/>
    <mergeCell ref="R13:R15"/>
    <mergeCell ref="S13:S15"/>
    <mergeCell ref="T13:T15"/>
    <mergeCell ref="L13:L15"/>
    <mergeCell ref="M13:M15"/>
    <mergeCell ref="N13:N15"/>
    <mergeCell ref="O13:O15"/>
    <mergeCell ref="P13:P15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985639E7-B506-4E2F-A304-83650E0C9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2023-06-08T18:20:17Z</cp:lastPrinted>
  <dcterms:created xsi:type="dcterms:W3CDTF">2007-07-31T12:38:17Z</dcterms:created>
  <dcterms:modified xsi:type="dcterms:W3CDTF">2023-06-08T18:20:35Z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