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DS_work\AUTHUNIT\monthlybp\2022\FEBRUARY\"/>
    </mc:Choice>
  </mc:AlternateContent>
  <xr:revisionPtr revIDLastSave="0" documentId="14_{252606E4-BE44-45DF-AB8F-7875A99AE3DA}" xr6:coauthVersionLast="47" xr6:coauthVersionMax="47" xr10:uidLastSave="{00000000-0000-0000-0000-000000000000}"/>
  <bookViews>
    <workbookView xWindow="28680" yWindow="-2055" windowWidth="29040" windowHeight="15840" xr2:uid="{45411016-B9EC-4539-B408-42DEBDE83525}"/>
  </bookViews>
  <sheets>
    <sheet name="1B2" sheetId="1" r:id="rId1"/>
  </sheets>
  <externalReferences>
    <externalReference r:id="rId2"/>
    <externalReference r:id="rId3"/>
  </externalReferences>
  <definedNames>
    <definedName name="_xlnm.Print_Area" localSheetId="0">'1B2'!$B$1:$N$82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6" i="1" l="1"/>
  <c r="K66" i="1"/>
  <c r="J66" i="1"/>
  <c r="H66" i="1"/>
  <c r="G66" i="1"/>
  <c r="F66" i="1"/>
  <c r="E66" i="1"/>
  <c r="D66" i="1"/>
  <c r="C66" i="1"/>
  <c r="B72" i="1"/>
  <c r="B73" i="1"/>
  <c r="B74" i="1"/>
  <c r="B75" i="1"/>
  <c r="B76" i="1"/>
  <c r="B77" i="1"/>
  <c r="B78" i="1"/>
  <c r="B79" i="1"/>
  <c r="B80" i="1"/>
  <c r="B81" i="1"/>
  <c r="B82" i="1"/>
</calcChain>
</file>

<file path=xl/sharedStrings.xml><?xml version="1.0" encoding="utf-8"?>
<sst xmlns="http://schemas.openxmlformats.org/spreadsheetml/2006/main" count="67" uniqueCount="61">
  <si>
    <t>NEW HOUSING CONSTRUCTION AND VALUE :  YEAR TO DATE FEBRUARY 2021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</si>
  <si>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</si>
  <si>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</si>
  <si>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</si>
  <si>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</si>
  <si>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</si>
  <si>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</si>
  <si>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</si>
  <si>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</si>
  <si>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</si>
  <si>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</si>
  <si>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</si>
  <si>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</si>
  <si>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</si>
  <si>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MONTHLY REPORTING PIPs SUM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</si>
  <si>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</si>
  <si>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</si>
  <si>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</si>
  <si>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</si>
  <si>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</si>
  <si>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</si>
  <si>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</si>
  <si>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</si>
  <si>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</si>
  <si>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</si>
  <si>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</si>
  <si>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</si>
  <si>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</si>
  <si>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</si>
  <si>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</si>
  <si>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</si>
  <si>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</si>
  <si>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</si>
  <si>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</si>
  <si>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</si>
  <si>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</si>
  <si>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</si>
  <si>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ALLEGANY (pt) *</t>
  </si>
  <si>
    <t xml:space="preserve">     Frostburg*</t>
  </si>
  <si>
    <t xml:space="preserve">     Lonaconing town*</t>
  </si>
  <si>
    <t xml:space="preserve">   GARRETT</t>
  </si>
  <si>
    <t xml:space="preserve">   WASHINGTON</t>
  </si>
  <si>
    <t xml:space="preserve">   CAROLINE (pt) *</t>
  </si>
  <si>
    <t xml:space="preserve">     Marydel town*</t>
  </si>
  <si>
    <t xml:space="preserve">     Preston town*</t>
  </si>
  <si>
    <t xml:space="preserve">   CECIL</t>
  </si>
  <si>
    <t xml:space="preserve">   KENT  (pt) *</t>
  </si>
  <si>
    <t xml:space="preserve">     Betterton town</t>
  </si>
  <si>
    <t xml:space="preserve">     Rock Hall town*</t>
  </si>
  <si>
    <t xml:space="preserve">   QUEEN ANNE'S</t>
  </si>
  <si>
    <t xml:space="preserve">   TALBOT *</t>
  </si>
  <si>
    <t xml:space="preserve">     Easton</t>
  </si>
  <si>
    <t xml:space="preserve">   DORCHESTER *</t>
  </si>
  <si>
    <t xml:space="preserve">   SOMERSET </t>
  </si>
  <si>
    <t xml:space="preserve">   WICOMICO</t>
  </si>
  <si>
    <t xml:space="preserve">   WORCESTER*</t>
  </si>
  <si>
    <t xml:space="preserve">     Ocean city town</t>
  </si>
  <si>
    <t xml:space="preserve">  WESTERN MARYLAND*</t>
  </si>
  <si>
    <t xml:space="preserve">  UPPER EASTERN SHORE*</t>
  </si>
  <si>
    <t xml:space="preserve">  LOWER  EASTERN SHORE*</t>
  </si>
  <si>
    <t>Table 1B.2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</si>
</sst>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41" fontId="2" fillId="0" borderId="0" xfId="0" applyNumberFormat="1" applyFont="1"/>
    <xf numFmtId="42" fontId="2" fillId="0" borderId="0" xfId="0" applyNumberFormat="1" applyFont="1"/>
    <xf numFmtId="0" fontId="3" fillId="0" borderId="0" xfId="0" applyFont="1"/>
    <xf numFmtId="41" fontId="3" fillId="0" borderId="0" xfId="0" applyNumberFormat="1" applyFont="1"/>
    <xf numFmtId="42" fontId="3" fillId="0" borderId="0" xfId="0" applyNumberFormat="1" applyFont="1"/>
    <xf numFmtId="1" fontId="3" fillId="0" borderId="0" xfId="0" applyNumberFormat="1" applyFont="1" applyAlignment="1">
      <alignment horizontal="center"/>
    </xf>
    <xf numFmtId="3" fontId="2" fillId="0" borderId="25" xfId="0" applyNumberFormat="1" applyFont="1" applyBorder="1" applyAlignment="1">
      <alignment horizontal="center" vertical="center"/>
    </xf>
    <xf numFmtId="42" fontId="2" fillId="0" borderId="19" xfId="2" applyNumberFormat="1" applyFont="1" applyBorder="1" applyAlignment="1">
      <alignment horizontal="center" vertical="center"/>
    </xf>
    <xf numFmtId="41" fontId="2" fillId="0" borderId="20" xfId="0" applyNumberFormat="1" applyFont="1" applyBorder="1" applyAlignment="1">
      <alignment horizontal="center" vertical="center"/>
    </xf>
    <xf numFmtId="164" fontId="2" fillId="0" borderId="4" xfId="2" applyNumberFormat="1" applyFont="1" applyBorder="1" applyAlignment="1">
      <alignment horizontal="center" vertical="center"/>
    </xf>
    <xf numFmtId="164" fontId="2" fillId="0" borderId="5" xfId="2" applyNumberFormat="1" applyFont="1" applyBorder="1" applyAlignment="1">
      <alignment horizontal="center" vertical="center"/>
    </xf>
    <xf numFmtId="3" fontId="2" fillId="0" borderId="25" xfId="0" applyNumberFormat="1" applyFont="1" applyBorder="1"/>
    <xf numFmtId="165" fontId="2" fillId="0" borderId="3" xfId="1" applyNumberFormat="1" applyFont="1" applyBorder="1"/>
    <xf numFmtId="165" fontId="2" fillId="0" borderId="4" xfId="1" applyNumberFormat="1" applyFont="1" applyBorder="1"/>
    <xf numFmtId="164" fontId="2" fillId="0" borderId="19" xfId="2" applyNumberFormat="1" applyFont="1" applyBorder="1"/>
    <xf numFmtId="164" fontId="2" fillId="0" borderId="4" xfId="2" applyNumberFormat="1" applyFont="1" applyBorder="1"/>
    <xf numFmtId="164" fontId="2" fillId="0" borderId="12" xfId="0" applyNumberFormat="1" applyFont="1" applyBorder="1"/>
    <xf numFmtId="165" fontId="2" fillId="0" borderId="20" xfId="1" applyNumberFormat="1" applyFont="1" applyBorder="1"/>
    <xf numFmtId="164" fontId="2" fillId="0" borderId="5" xfId="2" applyNumberFormat="1" applyFont="1" applyBorder="1"/>
    <xf numFmtId="0" fontId="2" fillId="0" borderId="25" xfId="0" applyFont="1" applyBorder="1"/>
    <xf numFmtId="41" fontId="3" fillId="0" borderId="3" xfId="0" applyNumberFormat="1" applyFont="1" applyBorder="1"/>
    <xf numFmtId="41" fontId="3" fillId="0" borderId="4" xfId="0" applyNumberFormat="1" applyFont="1" applyBorder="1"/>
    <xf numFmtId="164" fontId="3" fillId="0" borderId="19" xfId="2" applyNumberFormat="1" applyFont="1" applyBorder="1"/>
    <xf numFmtId="164" fontId="3" fillId="0" borderId="4" xfId="2" applyNumberFormat="1" applyFont="1" applyBorder="1"/>
    <xf numFmtId="1" fontId="2" fillId="0" borderId="12" xfId="0" applyNumberFormat="1" applyFont="1" applyBorder="1" applyAlignment="1">
      <alignment horizontal="center"/>
    </xf>
    <xf numFmtId="41" fontId="3" fillId="0" borderId="20" xfId="0" applyNumberFormat="1" applyFont="1" applyBorder="1"/>
    <xf numFmtId="164" fontId="3" fillId="0" borderId="5" xfId="2" applyNumberFormat="1" applyFont="1" applyBorder="1"/>
    <xf numFmtId="41" fontId="2" fillId="0" borderId="12" xfId="0" applyNumberFormat="1" applyFont="1" applyBorder="1" applyAlignment="1">
      <alignment horizontal="center"/>
    </xf>
    <xf numFmtId="41" fontId="3" fillId="0" borderId="3" xfId="0" applyNumberFormat="1" applyFont="1" applyBorder="1" applyAlignment="1">
      <alignment horizontal="right"/>
    </xf>
    <xf numFmtId="41" fontId="3" fillId="0" borderId="4" xfId="0" applyNumberFormat="1" applyFont="1" applyBorder="1" applyAlignment="1">
      <alignment horizontal="right"/>
    </xf>
    <xf numFmtId="164" fontId="3" fillId="0" borderId="19" xfId="2" applyNumberFormat="1" applyFont="1" applyBorder="1" applyAlignment="1">
      <alignment horizontal="right"/>
    </xf>
    <xf numFmtId="164" fontId="3" fillId="0" borderId="4" xfId="2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20" xfId="0" applyNumberFormat="1" applyFont="1" applyBorder="1" applyAlignment="1">
      <alignment horizontal="right"/>
    </xf>
    <xf numFmtId="3" fontId="4" fillId="0" borderId="25" xfId="0" applyNumberFormat="1" applyFont="1" applyBorder="1"/>
    <xf numFmtId="41" fontId="2" fillId="0" borderId="20" xfId="1" applyNumberFormat="1" applyFont="1" applyBorder="1"/>
    <xf numFmtId="41" fontId="2" fillId="0" borderId="4" xfId="1" applyNumberFormat="1" applyFont="1" applyBorder="1"/>
    <xf numFmtId="42" fontId="2" fillId="0" borderId="4" xfId="2" applyNumberFormat="1" applyFont="1" applyBorder="1"/>
    <xf numFmtId="42" fontId="2" fillId="0" borderId="5" xfId="2" applyNumberFormat="1" applyFont="1" applyBorder="1"/>
    <xf numFmtId="3" fontId="5" fillId="0" borderId="25" xfId="0" applyNumberFormat="1" applyFont="1" applyBorder="1"/>
    <xf numFmtId="165" fontId="3" fillId="0" borderId="3" xfId="1" applyNumberFormat="1" applyFont="1" applyBorder="1"/>
    <xf numFmtId="165" fontId="3" fillId="0" borderId="4" xfId="1" applyNumberFormat="1" applyFont="1" applyBorder="1"/>
    <xf numFmtId="41" fontId="3" fillId="0" borderId="20" xfId="1" applyNumberFormat="1" applyFont="1" applyBorder="1"/>
    <xf numFmtId="41" fontId="3" fillId="0" borderId="4" xfId="1" applyNumberFormat="1" applyFont="1" applyBorder="1"/>
    <xf numFmtId="42" fontId="3" fillId="0" borderId="4" xfId="2" applyNumberFormat="1" applyFont="1" applyBorder="1"/>
    <xf numFmtId="42" fontId="3" fillId="0" borderId="5" xfId="2" applyNumberFormat="1" applyFont="1" applyBorder="1"/>
    <xf numFmtId="3" fontId="3" fillId="0" borderId="25" xfId="0" applyNumberFormat="1" applyFont="1" applyBorder="1"/>
    <xf numFmtId="1" fontId="3" fillId="0" borderId="12" xfId="0" applyNumberFormat="1" applyFont="1" applyBorder="1" applyAlignment="1">
      <alignment horizontal="center"/>
    </xf>
    <xf numFmtId="41" fontId="2" fillId="0" borderId="3" xfId="0" applyNumberFormat="1" applyFont="1" applyBorder="1"/>
    <xf numFmtId="41" fontId="2" fillId="0" borderId="4" xfId="0" applyNumberFormat="1" applyFont="1" applyBorder="1"/>
    <xf numFmtId="41" fontId="2" fillId="0" borderId="20" xfId="0" applyNumberFormat="1" applyFont="1" applyBorder="1"/>
    <xf numFmtId="41" fontId="2" fillId="0" borderId="3" xfId="1" applyNumberFormat="1" applyFont="1" applyBorder="1"/>
    <xf numFmtId="0" fontId="3" fillId="0" borderId="25" xfId="0" applyFont="1" applyBorder="1"/>
    <xf numFmtId="41" fontId="3" fillId="0" borderId="3" xfId="1" applyNumberFormat="1" applyFont="1" applyBorder="1"/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2" xfId="0" applyFont="1" applyBorder="1"/>
    <xf numFmtId="165" fontId="3" fillId="0" borderId="20" xfId="1" applyNumberFormat="1" applyFont="1" applyBorder="1"/>
    <xf numFmtId="0" fontId="2" fillId="0" borderId="12" xfId="0" applyFont="1" applyBorder="1" applyAlignment="1">
      <alignment vertical="center"/>
    </xf>
    <xf numFmtId="0" fontId="5" fillId="0" borderId="25" xfId="0" applyFont="1" applyBorder="1"/>
    <xf numFmtId="164" fontId="5" fillId="0" borderId="4" xfId="2" applyNumberFormat="1" applyFont="1" applyBorder="1"/>
    <xf numFmtId="164" fontId="5" fillId="0" borderId="5" xfId="2" applyNumberFormat="1" applyFont="1" applyBorder="1"/>
    <xf numFmtId="42" fontId="3" fillId="0" borderId="25" xfId="0" applyNumberFormat="1" applyFont="1" applyBorder="1"/>
    <xf numFmtId="41" fontId="3" fillId="0" borderId="12" xfId="0" applyNumberFormat="1" applyFont="1" applyBorder="1" applyAlignment="1">
      <alignment horizontal="center" vertical="center"/>
    </xf>
    <xf numFmtId="41" fontId="3" fillId="0" borderId="27" xfId="0" applyNumberFormat="1" applyFont="1" applyBorder="1"/>
    <xf numFmtId="41" fontId="3" fillId="0" borderId="28" xfId="0" applyNumberFormat="1" applyFont="1" applyBorder="1"/>
    <xf numFmtId="164" fontId="3" fillId="0" borderId="29" xfId="2" applyNumberFormat="1" applyFont="1" applyBorder="1"/>
    <xf numFmtId="164" fontId="3" fillId="0" borderId="28" xfId="2" applyNumberFormat="1" applyFont="1" applyBorder="1"/>
    <xf numFmtId="1" fontId="3" fillId="0" borderId="30" xfId="0" applyNumberFormat="1" applyFont="1" applyBorder="1" applyAlignment="1">
      <alignment horizontal="center"/>
    </xf>
    <xf numFmtId="0" fontId="3" fillId="0" borderId="31" xfId="0" applyFont="1" applyBorder="1"/>
    <xf numFmtId="164" fontId="3" fillId="0" borderId="32" xfId="2" applyNumberFormat="1" applyFont="1" applyBorder="1"/>
    <xf numFmtId="49" fontId="2" fillId="0" borderId="0" xfId="0" applyNumberFormat="1" applyFont="1"/>
    <xf numFmtId="0" fontId="5" fillId="0" borderId="0" xfId="0" applyFont="1"/>
    <xf numFmtId="164" fontId="3" fillId="0" borderId="0" xfId="2" applyNumberFormat="1" applyFont="1"/>
    <xf numFmtId="49" fontId="3" fillId="0" borderId="0" xfId="0" applyNumberFormat="1" applyFont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6" fillId="0" borderId="25" xfId="0" applyFont="1" applyBorder="1"/>
    <xf numFmtId="0" fontId="6" fillId="0" borderId="0" xfId="0" applyFont="1" applyBorder="1"/>
    <xf numFmtId="0" fontId="5" fillId="0" borderId="26" xfId="0" applyFont="1" applyBorder="1"/>
    <xf numFmtId="41" fontId="3" fillId="0" borderId="20" xfId="1" applyNumberFormat="1" applyFont="1" applyBorder="1" applyAlignment="1">
      <alignment horizontal="right"/>
    </xf>
    <xf numFmtId="41" fontId="3" fillId="0" borderId="4" xfId="1" applyNumberFormat="1" applyFont="1" applyBorder="1" applyAlignment="1">
      <alignment horizontal="right"/>
    </xf>
    <xf numFmtId="41" fontId="2" fillId="0" borderId="3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12" xfId="0" applyNumberFormat="1" applyFont="1" applyBorder="1" applyAlignment="1">
      <alignment horizontal="center" vertical="center"/>
    </xf>
    <xf numFmtId="42" fontId="2" fillId="0" borderId="9" xfId="2" applyNumberFormat="1" applyFont="1" applyBorder="1" applyAlignment="1">
      <alignment horizontal="center" vertical="center"/>
    </xf>
    <xf numFmtId="42" fontId="2" fillId="0" borderId="4" xfId="2" applyNumberFormat="1" applyFont="1" applyBorder="1" applyAlignment="1">
      <alignment horizontal="center" vertical="center"/>
    </xf>
    <xf numFmtId="42" fontId="2" fillId="0" borderId="9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41" fontId="2" fillId="0" borderId="9" xfId="0" applyNumberFormat="1" applyFont="1" applyBorder="1" applyAlignment="1">
      <alignment horizontal="center" vertical="center"/>
    </xf>
    <xf numFmtId="41" fontId="2" fillId="0" borderId="4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42" fontId="2" fillId="0" borderId="9" xfId="2" applyNumberFormat="1" applyFont="1" applyBorder="1" applyAlignment="1">
      <alignment horizontal="center" vertical="center"/>
    </xf>
    <xf numFmtId="42" fontId="2" fillId="0" borderId="4" xfId="2" applyNumberFormat="1" applyFont="1" applyBorder="1" applyAlignment="1">
      <alignment horizontal="center" vertical="center"/>
    </xf>
    <xf numFmtId="42" fontId="2" fillId="0" borderId="16" xfId="2" applyNumberFormat="1" applyFont="1" applyBorder="1" applyAlignment="1">
      <alignment horizontal="center" vertical="center"/>
    </xf>
    <xf numFmtId="164" fontId="2" fillId="0" borderId="18" xfId="2" applyNumberFormat="1" applyFont="1" applyBorder="1" applyAlignment="1">
      <alignment horizontal="center" vertical="center"/>
    </xf>
    <xf numFmtId="164" fontId="2" fillId="0" borderId="21" xfId="2" applyNumberFormat="1" applyFont="1" applyBorder="1" applyAlignment="1">
      <alignment horizontal="center" vertical="center"/>
    </xf>
    <xf numFmtId="164" fontId="2" fillId="0" borderId="16" xfId="2" applyNumberFormat="1" applyFont="1" applyBorder="1" applyAlignment="1">
      <alignment horizontal="center" vertical="center"/>
    </xf>
    <xf numFmtId="164" fontId="2" fillId="0" borderId="22" xfId="2" applyNumberFormat="1" applyFont="1" applyBorder="1" applyAlignment="1">
      <alignment horizontal="center" vertical="center"/>
    </xf>
    <xf numFmtId="164" fontId="2" fillId="0" borderId="24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41" fontId="2" fillId="0" borderId="7" xfId="0" applyNumberFormat="1" applyFont="1" applyBorder="1" applyAlignment="1">
      <alignment horizontal="center" vertical="center"/>
    </xf>
    <xf numFmtId="41" fontId="2" fillId="0" borderId="11" xfId="0" applyNumberFormat="1" applyFont="1" applyBorder="1" applyAlignment="1">
      <alignment horizontal="center" vertical="center"/>
    </xf>
    <xf numFmtId="41" fontId="2" fillId="0" borderId="13" xfId="0" applyNumberFormat="1" applyFont="1" applyBorder="1" applyAlignment="1">
      <alignment horizontal="center" vertical="center"/>
    </xf>
    <xf numFmtId="41" fontId="2" fillId="0" borderId="14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2" fontId="2" fillId="0" borderId="9" xfId="2" applyNumberFormat="1" applyFont="1" applyBorder="1" applyAlignment="1">
      <alignment horizontal="center" vertical="center" wrapText="1"/>
    </xf>
    <xf numFmtId="42" fontId="2" fillId="0" borderId="4" xfId="2" applyNumberFormat="1" applyFont="1" applyBorder="1" applyAlignment="1">
      <alignment horizontal="center" vertical="center" wrapText="1"/>
    </xf>
    <xf numFmtId="42" fontId="2" fillId="0" borderId="16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64" fontId="2" fillId="0" borderId="37" xfId="2" applyNumberFormat="1" applyFont="1" applyBorder="1" applyAlignment="1">
      <alignment horizontal="center" vertical="center"/>
    </xf>
    <xf numFmtId="164" fontId="2" fillId="0" borderId="40" xfId="2" applyNumberFormat="1" applyFont="1" applyBorder="1" applyAlignment="1">
      <alignment horizontal="center" vertical="center"/>
    </xf>
    <xf numFmtId="164" fontId="2" fillId="0" borderId="39" xfId="2" applyNumberFormat="1" applyFont="1" applyBorder="1" applyAlignment="1">
      <alignment horizontal="center" vertical="center"/>
    </xf>
    <xf numFmtId="42" fontId="2" fillId="0" borderId="10" xfId="2" applyNumberFormat="1" applyFont="1" applyBorder="1" applyAlignment="1">
      <alignment horizontal="center" vertical="center"/>
    </xf>
    <xf numFmtId="42" fontId="2" fillId="0" borderId="12" xfId="2" applyNumberFormat="1" applyFont="1" applyBorder="1" applyAlignment="1">
      <alignment horizontal="center" vertical="center"/>
    </xf>
    <xf numFmtId="42" fontId="2" fillId="0" borderId="17" xfId="2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41" fontId="2" fillId="0" borderId="42" xfId="0" applyNumberFormat="1" applyFont="1" applyBorder="1" applyAlignment="1">
      <alignment horizontal="center" vertical="center"/>
    </xf>
    <xf numFmtId="41" fontId="2" fillId="0" borderId="0" xfId="0" applyNumberFormat="1" applyFont="1" applyBorder="1" applyAlignment="1">
      <alignment horizontal="center" vertical="center"/>
    </xf>
    <xf numFmtId="41" fontId="2" fillId="0" borderId="43" xfId="0" applyNumberFormat="1" applyFont="1" applyBorder="1" applyAlignment="1">
      <alignment horizontal="center" vertical="center"/>
    </xf>
    <xf numFmtId="41" fontId="2" fillId="0" borderId="44" xfId="0" applyNumberFormat="1" applyFont="1" applyBorder="1" applyAlignment="1">
      <alignment horizontal="center" vertical="center"/>
    </xf>
    <xf numFmtId="41" fontId="2" fillId="0" borderId="33" xfId="0" applyNumberFormat="1" applyFont="1" applyBorder="1" applyAlignment="1">
      <alignment horizontal="center" vertical="center"/>
    </xf>
    <xf numFmtId="41" fontId="2" fillId="0" borderId="34" xfId="0" applyNumberFormat="1" applyFont="1" applyBorder="1" applyAlignment="1">
      <alignment horizontal="center" vertical="center"/>
    </xf>
    <xf numFmtId="41" fontId="2" fillId="0" borderId="35" xfId="0" applyNumberFormat="1" applyFont="1" applyBorder="1" applyAlignment="1">
      <alignment horizontal="center" vertical="center"/>
    </xf>
    <xf numFmtId="41" fontId="2" fillId="0" borderId="36" xfId="0" applyNumberFormat="1" applyFont="1" applyBorder="1" applyAlignment="1">
      <alignment horizontal="center" vertical="center"/>
    </xf>
    <xf numFmtId="41" fontId="2" fillId="0" borderId="4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3" fillId="0" borderId="38" xfId="0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%201A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2"/>
      <sheetName val="1A1"/>
      <sheetName val="1A2"/>
      <sheetName val="1B1"/>
      <sheetName val="1B2"/>
      <sheetName val="2A"/>
      <sheetName val="2B"/>
      <sheetName val="2C"/>
    </sheetNames>
    <sheetDataSet>
      <sheetData sheetId="0">
        <row r="155">
          <cell r="S155" t="str">
            <v>PREPARED BY MD DEPARTMENT OF PLANNING.  PLANNING DATA SERVICES. MARCH 2022</v>
          </cell>
        </row>
        <row r="156">
          <cell r="S156" t="str">
            <v>SOURCE:  U. S. DEPARTMENT OF COMMERCE.  BUREAU OF THE CENSUS</v>
          </cell>
        </row>
        <row r="157">
          <cell r="S157" t="str">
            <v>(1) Includes new one family units, two family units, three and four family units and five or more family units.</v>
          </cell>
        </row>
        <row r="158">
          <cell r="S158" t="str">
            <v>(2) U. S. Bureau of the Census estimate based on survey</v>
          </cell>
        </row>
        <row r="159">
          <cell r="S159" t="str">
            <v>(3) Sum of reported and imputed responses to monthly permit issuing places questionnaires</v>
          </cell>
        </row>
        <row r="160">
          <cell r="S160" t="str">
            <v>(4) Anne Arundel, Baltimore, Montgomery and Prince George's Counties</v>
          </cell>
        </row>
        <row r="161">
          <cell r="S161" t="str">
            <v>(5) Calvert, Carroll, Cecil, Charles, Frederick, Harford, Howard, Queen Anne's and St. Mary's Counties</v>
          </cell>
        </row>
        <row r="162">
          <cell r="S162" t="str">
            <v>(6) Allegany, Washington and Wicomico Counties</v>
          </cell>
        </row>
        <row r="163">
          <cell r="S163" t="str">
            <v>(7) Baltimore City</v>
          </cell>
        </row>
        <row r="164">
          <cell r="S164" t="str">
            <v>(8) Caroline, Dorchester, Garret, Kent, Somerset, Talbot and Worcester Counties</v>
          </cell>
        </row>
        <row r="165">
          <cell r="S165" t="str">
            <v>* Not available monthly prior to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22"/>
      <sheetName val="1A1"/>
      <sheetName val="1A2"/>
      <sheetName val="1B1"/>
      <sheetName val="1B2"/>
      <sheetName val="2A"/>
      <sheetName val="2B"/>
      <sheetName val="2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20CF-AEFC-48DB-900A-8B274CCBE4D0}">
  <sheetPr>
    <pageSetUpPr fitToPage="1"/>
  </sheetPr>
  <dimension ref="B1:P82"/>
  <sheetViews>
    <sheetView tabSelected="1" workbookViewId="0">
      <selection activeCell="B1" sqref="B1:N82"/>
    </sheetView>
  </sheetViews>
  <sheetFormatPr defaultRowHeight="14.25" x14ac:dyDescent="0.2"/>
  <cols>
    <col min="1" max="1" width="9.140625" style="78"/>
    <col min="2" max="2" width="37.5703125" style="78" bestFit="1" customWidth="1"/>
    <col min="3" max="3" width="14.140625" style="78" bestFit="1" customWidth="1"/>
    <col min="4" max="4" width="9.140625" style="78"/>
    <col min="5" max="5" width="16.7109375" style="78" bestFit="1" customWidth="1"/>
    <col min="6" max="6" width="9.140625" style="78"/>
    <col min="7" max="7" width="16.7109375" style="78" bestFit="1" customWidth="1"/>
    <col min="8" max="9" width="12.7109375" style="78" customWidth="1"/>
    <col min="10" max="10" width="14.140625" style="78" bestFit="1" customWidth="1"/>
    <col min="11" max="11" width="9.140625" style="78"/>
    <col min="12" max="12" width="15.42578125" style="78" bestFit="1" customWidth="1"/>
    <col min="13" max="13" width="14.140625" style="78" bestFit="1" customWidth="1"/>
    <col min="14" max="14" width="12.28515625" style="78" bestFit="1" customWidth="1"/>
    <col min="15" max="16384" width="9.140625" style="78"/>
  </cols>
  <sheetData>
    <row r="1" spans="2:16" x14ac:dyDescent="0.2">
      <c r="B1" s="1" t="s">
        <v>60</v>
      </c>
      <c r="C1" s="2"/>
      <c r="D1" s="2"/>
      <c r="E1" s="3"/>
      <c r="F1" s="5"/>
      <c r="G1" s="6"/>
      <c r="H1" s="6"/>
      <c r="I1" s="7"/>
      <c r="J1" s="4"/>
      <c r="K1" s="5"/>
      <c r="L1" s="6"/>
      <c r="M1" s="6"/>
      <c r="N1" s="6"/>
    </row>
    <row r="2" spans="2:16" x14ac:dyDescent="0.2">
      <c r="B2" s="1" t="s">
        <v>0</v>
      </c>
      <c r="C2" s="2"/>
      <c r="D2" s="2"/>
      <c r="E2" s="3"/>
      <c r="F2" s="5"/>
      <c r="G2" s="6"/>
      <c r="H2" s="6"/>
      <c r="I2" s="7"/>
      <c r="J2" s="4"/>
      <c r="K2" s="5"/>
      <c r="L2" s="6"/>
      <c r="M2" s="6"/>
      <c r="N2" s="6"/>
    </row>
    <row r="3" spans="2:16" ht="15" thickBot="1" x14ac:dyDescent="0.25">
      <c r="B3" s="1"/>
      <c r="C3" s="2"/>
      <c r="D3" s="2"/>
      <c r="E3" s="3"/>
      <c r="F3" s="5"/>
      <c r="G3" s="6"/>
      <c r="H3" s="6"/>
      <c r="I3" s="7"/>
      <c r="J3" s="4"/>
      <c r="K3" s="5"/>
      <c r="L3" s="6"/>
      <c r="M3" s="6"/>
      <c r="N3" s="6"/>
    </row>
    <row r="4" spans="2:16" ht="15" customHeight="1" thickTop="1" x14ac:dyDescent="0.2">
      <c r="B4" s="103" t="s">
        <v>1</v>
      </c>
      <c r="C4" s="139" t="s">
        <v>2</v>
      </c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1"/>
    </row>
    <row r="5" spans="2:16" ht="15" customHeight="1" x14ac:dyDescent="0.2">
      <c r="B5" s="104"/>
      <c r="C5" s="109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42"/>
    </row>
    <row r="6" spans="2:16" ht="14.25" customHeight="1" thickBot="1" x14ac:dyDescent="0.25">
      <c r="B6" s="104"/>
      <c r="C6" s="110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43"/>
      <c r="O6" s="79"/>
      <c r="P6" s="80"/>
    </row>
    <row r="7" spans="2:16" ht="14.25" customHeight="1" x14ac:dyDescent="0.2">
      <c r="B7" s="104"/>
      <c r="C7" s="107" t="s">
        <v>3</v>
      </c>
      <c r="D7" s="108"/>
      <c r="E7" s="135"/>
      <c r="F7" s="107" t="s">
        <v>4</v>
      </c>
      <c r="G7" s="108"/>
      <c r="H7" s="108"/>
      <c r="I7" s="135"/>
      <c r="J7" s="114" t="s">
        <v>5</v>
      </c>
      <c r="K7" s="115"/>
      <c r="L7" s="115"/>
      <c r="M7" s="115"/>
      <c r="N7" s="132"/>
      <c r="O7" s="77"/>
      <c r="P7" s="80"/>
    </row>
    <row r="8" spans="2:16" ht="15" customHeight="1" x14ac:dyDescent="0.2">
      <c r="B8" s="104"/>
      <c r="C8" s="109"/>
      <c r="D8" s="136"/>
      <c r="E8" s="137"/>
      <c r="F8" s="109"/>
      <c r="G8" s="136"/>
      <c r="H8" s="136"/>
      <c r="I8" s="137"/>
      <c r="J8" s="116"/>
      <c r="K8" s="117"/>
      <c r="L8" s="117"/>
      <c r="M8" s="117"/>
      <c r="N8" s="133"/>
      <c r="O8" s="77"/>
      <c r="P8" s="80"/>
    </row>
    <row r="9" spans="2:16" ht="15" customHeight="1" thickBot="1" x14ac:dyDescent="0.25">
      <c r="B9" s="104"/>
      <c r="C9" s="110"/>
      <c r="D9" s="111"/>
      <c r="E9" s="138"/>
      <c r="F9" s="110"/>
      <c r="G9" s="111"/>
      <c r="H9" s="111"/>
      <c r="I9" s="138"/>
      <c r="J9" s="118"/>
      <c r="K9" s="119"/>
      <c r="L9" s="119"/>
      <c r="M9" s="119"/>
      <c r="N9" s="134"/>
      <c r="O9" s="77"/>
      <c r="P9" s="80"/>
    </row>
    <row r="10" spans="2:16" ht="14.25" customHeight="1" x14ac:dyDescent="0.2">
      <c r="B10" s="104"/>
      <c r="C10" s="112" t="s">
        <v>6</v>
      </c>
      <c r="D10" s="92" t="s">
        <v>7</v>
      </c>
      <c r="E10" s="129" t="s">
        <v>8</v>
      </c>
      <c r="F10" s="112" t="s">
        <v>7</v>
      </c>
      <c r="G10" s="95" t="s">
        <v>8</v>
      </c>
      <c r="H10" s="120" t="s">
        <v>9</v>
      </c>
      <c r="I10" s="123" t="s">
        <v>10</v>
      </c>
      <c r="J10" s="112" t="s">
        <v>6</v>
      </c>
      <c r="K10" s="92" t="s">
        <v>7</v>
      </c>
      <c r="L10" s="95" t="s">
        <v>8</v>
      </c>
      <c r="M10" s="98" t="s">
        <v>9</v>
      </c>
      <c r="N10" s="126"/>
      <c r="O10" s="79"/>
      <c r="P10" s="80"/>
    </row>
    <row r="11" spans="2:16" ht="14.25" customHeight="1" x14ac:dyDescent="0.2">
      <c r="B11" s="104"/>
      <c r="C11" s="106"/>
      <c r="D11" s="93"/>
      <c r="E11" s="130"/>
      <c r="F11" s="106"/>
      <c r="G11" s="96"/>
      <c r="H11" s="121"/>
      <c r="I11" s="124"/>
      <c r="J11" s="106"/>
      <c r="K11" s="93"/>
      <c r="L11" s="96"/>
      <c r="M11" s="127"/>
      <c r="N11" s="128"/>
    </row>
    <row r="12" spans="2:16" ht="15" customHeight="1" x14ac:dyDescent="0.2">
      <c r="B12" s="104"/>
      <c r="C12" s="106"/>
      <c r="D12" s="93"/>
      <c r="E12" s="130"/>
      <c r="F12" s="106"/>
      <c r="G12" s="96"/>
      <c r="H12" s="121"/>
      <c r="I12" s="124"/>
      <c r="J12" s="106"/>
      <c r="K12" s="93"/>
      <c r="L12" s="96"/>
      <c r="M12" s="99" t="s">
        <v>11</v>
      </c>
      <c r="N12" s="101" t="s">
        <v>12</v>
      </c>
    </row>
    <row r="13" spans="2:16" ht="15" thickBot="1" x14ac:dyDescent="0.25">
      <c r="B13" s="105"/>
      <c r="C13" s="113"/>
      <c r="D13" s="94"/>
      <c r="E13" s="131"/>
      <c r="F13" s="113"/>
      <c r="G13" s="97"/>
      <c r="H13" s="122"/>
      <c r="I13" s="125"/>
      <c r="J13" s="113"/>
      <c r="K13" s="94"/>
      <c r="L13" s="97"/>
      <c r="M13" s="100"/>
      <c r="N13" s="102"/>
    </row>
    <row r="14" spans="2:16" x14ac:dyDescent="0.2">
      <c r="B14" s="8"/>
      <c r="C14" s="84"/>
      <c r="D14" s="85"/>
      <c r="E14" s="9"/>
      <c r="F14" s="86"/>
      <c r="G14" s="88"/>
      <c r="H14" s="90"/>
      <c r="I14" s="91"/>
      <c r="J14" s="10"/>
      <c r="K14" s="85"/>
      <c r="L14" s="89"/>
      <c r="M14" s="11"/>
      <c r="N14" s="12"/>
    </row>
    <row r="15" spans="2:16" x14ac:dyDescent="0.2">
      <c r="B15" s="13" t="s">
        <v>13</v>
      </c>
      <c r="C15" s="14">
        <v>2376</v>
      </c>
      <c r="D15" s="15">
        <v>3143</v>
      </c>
      <c r="E15" s="16">
        <v>680946000</v>
      </c>
      <c r="F15" s="14">
        <v>2338</v>
      </c>
      <c r="G15" s="17">
        <v>580477000</v>
      </c>
      <c r="H15" s="17">
        <v>248279.2985457656</v>
      </c>
      <c r="I15" s="18"/>
      <c r="J15" s="19">
        <v>28</v>
      </c>
      <c r="K15" s="15">
        <v>778</v>
      </c>
      <c r="L15" s="17">
        <v>97799000</v>
      </c>
      <c r="M15" s="17">
        <v>3492821.4285714286</v>
      </c>
      <c r="N15" s="20">
        <v>125705.65552699228</v>
      </c>
    </row>
    <row r="16" spans="2:16" x14ac:dyDescent="0.2">
      <c r="B16" s="21"/>
      <c r="C16" s="22"/>
      <c r="D16" s="23"/>
      <c r="E16" s="24"/>
      <c r="F16" s="22"/>
      <c r="G16" s="25"/>
      <c r="H16" s="25"/>
      <c r="I16" s="26"/>
      <c r="J16" s="27"/>
      <c r="K16" s="23"/>
      <c r="L16" s="25"/>
      <c r="M16" s="25"/>
      <c r="N16" s="28"/>
    </row>
    <row r="17" spans="2:14" x14ac:dyDescent="0.2">
      <c r="B17" s="13" t="s">
        <v>14</v>
      </c>
      <c r="C17" s="14">
        <v>2286</v>
      </c>
      <c r="D17" s="15">
        <v>3053</v>
      </c>
      <c r="E17" s="16">
        <v>656316328</v>
      </c>
      <c r="F17" s="14">
        <v>2248</v>
      </c>
      <c r="G17" s="17">
        <v>555848122</v>
      </c>
      <c r="H17" s="17">
        <v>247263.39946619218</v>
      </c>
      <c r="I17" s="29"/>
      <c r="J17" s="19">
        <v>28</v>
      </c>
      <c r="K17" s="15">
        <v>778</v>
      </c>
      <c r="L17" s="17">
        <v>97798519</v>
      </c>
      <c r="M17" s="17">
        <v>3492804.25</v>
      </c>
      <c r="N17" s="20">
        <v>125705.03727506427</v>
      </c>
    </row>
    <row r="18" spans="2:14" x14ac:dyDescent="0.2">
      <c r="B18" s="13"/>
      <c r="C18" s="30"/>
      <c r="D18" s="31"/>
      <c r="E18" s="32"/>
      <c r="F18" s="30"/>
      <c r="G18" s="33"/>
      <c r="H18" s="25"/>
      <c r="I18" s="34"/>
      <c r="J18" s="35"/>
      <c r="K18" s="31"/>
      <c r="L18" s="33"/>
      <c r="M18" s="25"/>
      <c r="N18" s="28"/>
    </row>
    <row r="19" spans="2:14" x14ac:dyDescent="0.2">
      <c r="B19" s="36" t="s">
        <v>15</v>
      </c>
      <c r="C19" s="14">
        <v>2218</v>
      </c>
      <c r="D19" s="15">
        <v>2955</v>
      </c>
      <c r="E19" s="16">
        <v>633149915</v>
      </c>
      <c r="F19" s="14">
        <v>2183</v>
      </c>
      <c r="G19" s="17">
        <v>537591119</v>
      </c>
      <c r="H19" s="17">
        <v>246262.53733394411</v>
      </c>
      <c r="I19" s="29"/>
      <c r="J19" s="37">
        <v>27</v>
      </c>
      <c r="K19" s="38">
        <v>750</v>
      </c>
      <c r="L19" s="39">
        <v>93723250</v>
      </c>
      <c r="M19" s="39">
        <v>3471231.4814814813</v>
      </c>
      <c r="N19" s="40">
        <v>124964.33333333333</v>
      </c>
    </row>
    <row r="20" spans="2:14" x14ac:dyDescent="0.2">
      <c r="B20" s="41" t="s">
        <v>16</v>
      </c>
      <c r="C20" s="42">
        <v>1016</v>
      </c>
      <c r="D20" s="43">
        <v>1685</v>
      </c>
      <c r="E20" s="24">
        <v>304910075</v>
      </c>
      <c r="F20" s="42">
        <v>989</v>
      </c>
      <c r="G20" s="25">
        <v>219842628</v>
      </c>
      <c r="H20" s="25">
        <v>222287.79373104146</v>
      </c>
      <c r="I20" s="34"/>
      <c r="J20" s="44">
        <v>19</v>
      </c>
      <c r="K20" s="45">
        <v>674</v>
      </c>
      <c r="L20" s="46">
        <v>83231901</v>
      </c>
      <c r="M20" s="46">
        <v>4380626.3684210526</v>
      </c>
      <c r="N20" s="47">
        <v>123489.46735905044</v>
      </c>
    </row>
    <row r="21" spans="2:14" x14ac:dyDescent="0.2">
      <c r="B21" s="41" t="s">
        <v>17</v>
      </c>
      <c r="C21" s="42">
        <v>1134</v>
      </c>
      <c r="D21" s="43">
        <v>1202</v>
      </c>
      <c r="E21" s="24">
        <v>312403698</v>
      </c>
      <c r="F21" s="42">
        <v>1126</v>
      </c>
      <c r="G21" s="25">
        <v>301912349</v>
      </c>
      <c r="H21" s="25">
        <v>268128.19626998226</v>
      </c>
      <c r="I21" s="34"/>
      <c r="J21" s="44">
        <v>8</v>
      </c>
      <c r="K21" s="45">
        <v>76</v>
      </c>
      <c r="L21" s="46">
        <v>10491349</v>
      </c>
      <c r="M21" s="46">
        <v>1311418.625</v>
      </c>
      <c r="N21" s="47">
        <v>138044.06578947368</v>
      </c>
    </row>
    <row r="22" spans="2:14" x14ac:dyDescent="0.2">
      <c r="B22" s="41" t="s">
        <v>18</v>
      </c>
      <c r="C22" s="42">
        <v>68</v>
      </c>
      <c r="D22" s="43">
        <v>68</v>
      </c>
      <c r="E22" s="24">
        <v>15836142</v>
      </c>
      <c r="F22" s="42">
        <v>68</v>
      </c>
      <c r="G22" s="25">
        <v>15836142</v>
      </c>
      <c r="H22" s="25">
        <v>232884.4411764706</v>
      </c>
      <c r="I22" s="34"/>
      <c r="J22" s="44">
        <v>0</v>
      </c>
      <c r="K22" s="45">
        <v>0</v>
      </c>
      <c r="L22" s="46">
        <v>0</v>
      </c>
      <c r="M22" s="46"/>
      <c r="N22" s="47"/>
    </row>
    <row r="23" spans="2:14" x14ac:dyDescent="0.2">
      <c r="B23" s="36" t="s">
        <v>19</v>
      </c>
      <c r="C23" s="14">
        <v>68</v>
      </c>
      <c r="D23" s="15">
        <v>98</v>
      </c>
      <c r="E23" s="16">
        <v>23166413</v>
      </c>
      <c r="F23" s="14">
        <v>65</v>
      </c>
      <c r="G23" s="17">
        <v>18257003</v>
      </c>
      <c r="H23" s="17">
        <v>280876.9692307692</v>
      </c>
      <c r="I23" s="29"/>
      <c r="J23" s="37">
        <v>1</v>
      </c>
      <c r="K23" s="38">
        <v>28</v>
      </c>
      <c r="L23" s="39">
        <v>4075269</v>
      </c>
      <c r="M23" s="39">
        <v>4075269</v>
      </c>
      <c r="N23" s="40">
        <v>145545.32142857142</v>
      </c>
    </row>
    <row r="24" spans="2:14" x14ac:dyDescent="0.2">
      <c r="B24" s="41" t="s">
        <v>20</v>
      </c>
      <c r="C24" s="42">
        <v>17</v>
      </c>
      <c r="D24" s="43">
        <v>47</v>
      </c>
      <c r="E24" s="24">
        <v>7138395</v>
      </c>
      <c r="F24" s="42">
        <v>14</v>
      </c>
      <c r="G24" s="25">
        <v>2228985</v>
      </c>
      <c r="H24" s="25">
        <v>159213.21428571429</v>
      </c>
      <c r="I24" s="34"/>
      <c r="J24" s="44">
        <v>1</v>
      </c>
      <c r="K24" s="45">
        <v>28</v>
      </c>
      <c r="L24" s="46">
        <v>4075269</v>
      </c>
      <c r="M24" s="46">
        <v>4075269</v>
      </c>
      <c r="N24" s="47">
        <v>145545.32142857142</v>
      </c>
    </row>
    <row r="25" spans="2:14" x14ac:dyDescent="0.2">
      <c r="B25" s="48" t="s">
        <v>21</v>
      </c>
      <c r="C25" s="22">
        <v>51</v>
      </c>
      <c r="D25" s="23">
        <v>51</v>
      </c>
      <c r="E25" s="24">
        <v>16028018</v>
      </c>
      <c r="F25" s="22">
        <v>51</v>
      </c>
      <c r="G25" s="25">
        <v>16028018</v>
      </c>
      <c r="H25" s="25">
        <v>314274.86274509801</v>
      </c>
      <c r="I25" s="49"/>
      <c r="J25" s="27">
        <v>0</v>
      </c>
      <c r="K25" s="23">
        <v>0</v>
      </c>
      <c r="L25" s="46">
        <v>0</v>
      </c>
      <c r="M25" s="46"/>
      <c r="N25" s="47"/>
    </row>
    <row r="26" spans="2:14" x14ac:dyDescent="0.2">
      <c r="B26" s="13"/>
      <c r="C26" s="50"/>
      <c r="D26" s="51"/>
      <c r="E26" s="16"/>
      <c r="F26" s="50"/>
      <c r="G26" s="17"/>
      <c r="H26" s="17"/>
      <c r="I26" s="26"/>
      <c r="J26" s="52"/>
      <c r="K26" s="51"/>
      <c r="L26" s="39"/>
      <c r="M26" s="39"/>
      <c r="N26" s="40"/>
    </row>
    <row r="27" spans="2:14" x14ac:dyDescent="0.2">
      <c r="B27" s="21" t="s">
        <v>22</v>
      </c>
      <c r="C27" s="53">
        <v>815</v>
      </c>
      <c r="D27" s="38">
        <v>885</v>
      </c>
      <c r="E27" s="16">
        <v>198375080</v>
      </c>
      <c r="F27" s="53">
        <v>809</v>
      </c>
      <c r="G27" s="17">
        <v>182640818</v>
      </c>
      <c r="H27" s="17">
        <v>225761.20889987639</v>
      </c>
      <c r="I27" s="87"/>
      <c r="J27" s="37">
        <v>4</v>
      </c>
      <c r="K27" s="38">
        <v>71</v>
      </c>
      <c r="L27" s="39">
        <v>14900121</v>
      </c>
      <c r="M27" s="39">
        <v>3725030.25</v>
      </c>
      <c r="N27" s="40">
        <v>209860.85915492958</v>
      </c>
    </row>
    <row r="28" spans="2:14" x14ac:dyDescent="0.2">
      <c r="B28" s="54" t="s">
        <v>23</v>
      </c>
      <c r="C28" s="55">
        <v>246</v>
      </c>
      <c r="D28" s="45">
        <v>277</v>
      </c>
      <c r="E28" s="24">
        <v>59868785</v>
      </c>
      <c r="F28" s="55">
        <v>244</v>
      </c>
      <c r="G28" s="25">
        <v>51543933</v>
      </c>
      <c r="H28" s="25">
        <v>211245.62704918033</v>
      </c>
      <c r="I28" s="56">
        <v>13</v>
      </c>
      <c r="J28" s="44">
        <v>2</v>
      </c>
      <c r="K28" s="45">
        <v>33</v>
      </c>
      <c r="L28" s="46">
        <v>8324852</v>
      </c>
      <c r="M28" s="46">
        <v>4162426</v>
      </c>
      <c r="N28" s="47">
        <v>252268.24242424243</v>
      </c>
    </row>
    <row r="29" spans="2:14" x14ac:dyDescent="0.2">
      <c r="B29" s="54" t="s">
        <v>24</v>
      </c>
      <c r="C29" s="55">
        <v>184</v>
      </c>
      <c r="D29" s="45">
        <v>193</v>
      </c>
      <c r="E29" s="24">
        <v>40079353</v>
      </c>
      <c r="F29" s="55">
        <v>183</v>
      </c>
      <c r="G29" s="25">
        <v>37579353</v>
      </c>
      <c r="H29" s="25">
        <v>205351.65573770492</v>
      </c>
      <c r="I29" s="56">
        <v>15</v>
      </c>
      <c r="J29" s="44">
        <v>1</v>
      </c>
      <c r="K29" s="45">
        <v>10</v>
      </c>
      <c r="L29" s="46">
        <v>2500000</v>
      </c>
      <c r="M29" s="46">
        <v>2500000</v>
      </c>
      <c r="N29" s="47">
        <v>250000</v>
      </c>
    </row>
    <row r="30" spans="2:14" x14ac:dyDescent="0.2">
      <c r="B30" s="54" t="s">
        <v>25</v>
      </c>
      <c r="C30" s="55">
        <v>68</v>
      </c>
      <c r="D30" s="45">
        <v>68</v>
      </c>
      <c r="E30" s="24">
        <v>15917465</v>
      </c>
      <c r="F30" s="55">
        <v>68</v>
      </c>
      <c r="G30" s="25">
        <v>15917465</v>
      </c>
      <c r="H30" s="25">
        <v>234080.36764705883</v>
      </c>
      <c r="I30" s="56">
        <v>6</v>
      </c>
      <c r="J30" s="44">
        <v>0</v>
      </c>
      <c r="K30" s="45">
        <v>0</v>
      </c>
      <c r="L30" s="46">
        <v>0</v>
      </c>
      <c r="M30" s="46"/>
      <c r="N30" s="47"/>
    </row>
    <row r="31" spans="2:14" x14ac:dyDescent="0.2">
      <c r="B31" s="54" t="s">
        <v>26</v>
      </c>
      <c r="C31" s="55">
        <v>107</v>
      </c>
      <c r="D31" s="45">
        <v>107</v>
      </c>
      <c r="E31" s="24">
        <v>31237095</v>
      </c>
      <c r="F31" s="55">
        <v>107</v>
      </c>
      <c r="G31" s="25">
        <v>31237095</v>
      </c>
      <c r="H31" s="25">
        <v>291935.46728971961</v>
      </c>
      <c r="I31" s="56">
        <v>5</v>
      </c>
      <c r="J31" s="44">
        <v>0</v>
      </c>
      <c r="K31" s="45">
        <v>0</v>
      </c>
      <c r="L31" s="46">
        <v>0</v>
      </c>
      <c r="M31" s="46"/>
      <c r="N31" s="47"/>
    </row>
    <row r="32" spans="2:14" x14ac:dyDescent="0.2">
      <c r="B32" s="54" t="s">
        <v>27</v>
      </c>
      <c r="C32" s="55">
        <v>193</v>
      </c>
      <c r="D32" s="45">
        <v>193</v>
      </c>
      <c r="E32" s="24">
        <v>44133987</v>
      </c>
      <c r="F32" s="55">
        <v>193</v>
      </c>
      <c r="G32" s="25">
        <v>44133987</v>
      </c>
      <c r="H32" s="25">
        <v>228673.50777202073</v>
      </c>
      <c r="I32" s="56">
        <v>10</v>
      </c>
      <c r="J32" s="44">
        <v>0</v>
      </c>
      <c r="K32" s="45">
        <v>0</v>
      </c>
      <c r="L32" s="46">
        <v>0</v>
      </c>
      <c r="M32" s="46"/>
      <c r="N32" s="47"/>
    </row>
    <row r="33" spans="2:14" x14ac:dyDescent="0.2">
      <c r="B33" s="48" t="s">
        <v>28</v>
      </c>
      <c r="C33" s="22">
        <v>17</v>
      </c>
      <c r="D33" s="23">
        <v>47</v>
      </c>
      <c r="E33" s="24">
        <v>7138395</v>
      </c>
      <c r="F33" s="22">
        <v>14</v>
      </c>
      <c r="G33" s="25">
        <v>2228985</v>
      </c>
      <c r="H33" s="25">
        <v>159213.21428571429</v>
      </c>
      <c r="I33" s="56">
        <v>18</v>
      </c>
      <c r="J33" s="27">
        <v>1</v>
      </c>
      <c r="K33" s="23">
        <v>28</v>
      </c>
      <c r="L33" s="46">
        <v>4075269</v>
      </c>
      <c r="M33" s="46">
        <v>4075269</v>
      </c>
      <c r="N33" s="47">
        <v>145545.32142857142</v>
      </c>
    </row>
    <row r="34" spans="2:14" x14ac:dyDescent="0.2">
      <c r="B34" s="21"/>
      <c r="C34" s="55"/>
      <c r="D34" s="45"/>
      <c r="E34" s="24"/>
      <c r="F34" s="55"/>
      <c r="G34" s="25"/>
      <c r="H34" s="25"/>
      <c r="I34" s="56"/>
      <c r="J34" s="44"/>
      <c r="K34" s="45"/>
      <c r="L34" s="46"/>
      <c r="M34" s="46"/>
      <c r="N34" s="47"/>
    </row>
    <row r="35" spans="2:14" x14ac:dyDescent="0.2">
      <c r="B35" s="21" t="s">
        <v>29</v>
      </c>
      <c r="C35" s="50">
        <v>931</v>
      </c>
      <c r="D35" s="51">
        <v>1619</v>
      </c>
      <c r="E35" s="16">
        <v>313059209</v>
      </c>
      <c r="F35" s="50">
        <v>901</v>
      </c>
      <c r="G35" s="17">
        <v>230296107</v>
      </c>
      <c r="H35" s="17">
        <v>255600.56270810211</v>
      </c>
      <c r="I35" s="57"/>
      <c r="J35" s="37">
        <v>22</v>
      </c>
      <c r="K35" s="38">
        <v>696</v>
      </c>
      <c r="L35" s="39">
        <v>80927556</v>
      </c>
      <c r="M35" s="39">
        <v>3678525.2727272729</v>
      </c>
      <c r="N35" s="40">
        <v>116275.22413793103</v>
      </c>
    </row>
    <row r="36" spans="2:14" x14ac:dyDescent="0.2">
      <c r="B36" s="54" t="s">
        <v>30</v>
      </c>
      <c r="C36" s="55">
        <v>345</v>
      </c>
      <c r="D36" s="45">
        <v>404</v>
      </c>
      <c r="E36" s="24">
        <v>108097272</v>
      </c>
      <c r="F36" s="55">
        <v>339</v>
      </c>
      <c r="G36" s="25">
        <v>99576765</v>
      </c>
      <c r="H36" s="25">
        <v>293736.76991150441</v>
      </c>
      <c r="I36" s="56">
        <v>4</v>
      </c>
      <c r="J36" s="44">
        <v>6</v>
      </c>
      <c r="K36" s="45">
        <v>65</v>
      </c>
      <c r="L36" s="46">
        <v>8520507</v>
      </c>
      <c r="M36" s="46">
        <v>1420084.5</v>
      </c>
      <c r="N36" s="47">
        <v>131084.72307692308</v>
      </c>
    </row>
    <row r="37" spans="2:14" x14ac:dyDescent="0.2">
      <c r="B37" s="54" t="s">
        <v>31</v>
      </c>
      <c r="C37" s="55">
        <v>183</v>
      </c>
      <c r="D37" s="45">
        <v>621</v>
      </c>
      <c r="E37" s="24">
        <v>86177577</v>
      </c>
      <c r="F37" s="55">
        <v>160</v>
      </c>
      <c r="G37" s="25">
        <v>36625846</v>
      </c>
      <c r="H37" s="25">
        <v>228911.53750000001</v>
      </c>
      <c r="I37" s="56">
        <v>9</v>
      </c>
      <c r="J37" s="44">
        <v>15</v>
      </c>
      <c r="K37" s="45">
        <v>439</v>
      </c>
      <c r="L37" s="46">
        <v>47716185</v>
      </c>
      <c r="M37" s="46">
        <v>3181079</v>
      </c>
      <c r="N37" s="47">
        <v>108692.90432801822</v>
      </c>
    </row>
    <row r="38" spans="2:14" x14ac:dyDescent="0.2">
      <c r="B38" s="48" t="s">
        <v>32</v>
      </c>
      <c r="C38" s="22">
        <v>403</v>
      </c>
      <c r="D38" s="23">
        <v>594</v>
      </c>
      <c r="E38" s="24">
        <v>118784360</v>
      </c>
      <c r="F38" s="22">
        <v>402</v>
      </c>
      <c r="G38" s="25">
        <v>94093496</v>
      </c>
      <c r="H38" s="25">
        <v>234063.42288557213</v>
      </c>
      <c r="I38" s="56">
        <v>7</v>
      </c>
      <c r="J38" s="27">
        <v>1</v>
      </c>
      <c r="K38" s="23">
        <v>192</v>
      </c>
      <c r="L38" s="46">
        <v>24690864</v>
      </c>
      <c r="M38" s="46">
        <v>24690864</v>
      </c>
      <c r="N38" s="47">
        <v>128598.25</v>
      </c>
    </row>
    <row r="39" spans="2:14" x14ac:dyDescent="0.2">
      <c r="B39" s="21"/>
      <c r="C39" s="55"/>
      <c r="D39" s="45"/>
      <c r="E39" s="24"/>
      <c r="F39" s="42"/>
      <c r="G39" s="25"/>
      <c r="H39" s="25"/>
      <c r="I39" s="58"/>
      <c r="J39" s="59"/>
      <c r="K39" s="43"/>
      <c r="L39" s="25"/>
      <c r="M39" s="25"/>
      <c r="N39" s="28"/>
    </row>
    <row r="40" spans="2:14" x14ac:dyDescent="0.2">
      <c r="B40" s="21" t="s">
        <v>33</v>
      </c>
      <c r="C40" s="50">
        <v>301</v>
      </c>
      <c r="D40" s="51">
        <v>310</v>
      </c>
      <c r="E40" s="16">
        <v>87413755</v>
      </c>
      <c r="F40" s="50">
        <v>299</v>
      </c>
      <c r="G40" s="17">
        <v>85442913</v>
      </c>
      <c r="H40" s="17">
        <v>285762.25083612039</v>
      </c>
      <c r="I40" s="60"/>
      <c r="J40" s="37">
        <v>0</v>
      </c>
      <c r="K40" s="38">
        <v>0</v>
      </c>
      <c r="L40" s="17">
        <v>0</v>
      </c>
      <c r="M40" s="17"/>
      <c r="N40" s="20"/>
    </row>
    <row r="41" spans="2:14" x14ac:dyDescent="0.2">
      <c r="B41" s="54" t="s">
        <v>34</v>
      </c>
      <c r="C41" s="55">
        <v>40</v>
      </c>
      <c r="D41" s="45">
        <v>40</v>
      </c>
      <c r="E41" s="24">
        <v>9325160</v>
      </c>
      <c r="F41" s="55">
        <v>40</v>
      </c>
      <c r="G41" s="25">
        <v>9325160</v>
      </c>
      <c r="H41" s="25">
        <v>233129</v>
      </c>
      <c r="I41" s="56">
        <v>8</v>
      </c>
      <c r="J41" s="44">
        <v>0</v>
      </c>
      <c r="K41" s="45">
        <v>0</v>
      </c>
      <c r="L41" s="25">
        <v>0</v>
      </c>
      <c r="M41" s="25"/>
      <c r="N41" s="28"/>
    </row>
    <row r="42" spans="2:14" x14ac:dyDescent="0.2">
      <c r="B42" s="54" t="s">
        <v>35</v>
      </c>
      <c r="C42" s="55">
        <v>133</v>
      </c>
      <c r="D42" s="45">
        <v>133</v>
      </c>
      <c r="E42" s="24">
        <v>48110119</v>
      </c>
      <c r="F42" s="55">
        <v>133</v>
      </c>
      <c r="G42" s="25">
        <v>48110119</v>
      </c>
      <c r="H42" s="25">
        <v>361730.21804511279</v>
      </c>
      <c r="I42" s="56">
        <v>2</v>
      </c>
      <c r="J42" s="44">
        <v>0</v>
      </c>
      <c r="K42" s="45">
        <v>0</v>
      </c>
      <c r="L42" s="25">
        <v>0</v>
      </c>
      <c r="M42" s="25"/>
      <c r="N42" s="28"/>
    </row>
    <row r="43" spans="2:14" x14ac:dyDescent="0.2">
      <c r="B43" s="54" t="s">
        <v>36</v>
      </c>
      <c r="C43" s="22">
        <v>128</v>
      </c>
      <c r="D43" s="23">
        <v>137</v>
      </c>
      <c r="E43" s="24">
        <v>29978476</v>
      </c>
      <c r="F43" s="22">
        <v>126</v>
      </c>
      <c r="G43" s="25">
        <v>28007634</v>
      </c>
      <c r="H43" s="25">
        <v>222282.80952380953</v>
      </c>
      <c r="I43" s="56">
        <v>12</v>
      </c>
      <c r="J43" s="44">
        <v>2</v>
      </c>
      <c r="K43" s="45">
        <v>11</v>
      </c>
      <c r="L43" s="25">
        <v>1970842</v>
      </c>
      <c r="M43" s="25">
        <v>985421</v>
      </c>
      <c r="N43" s="28">
        <v>179167.45454545456</v>
      </c>
    </row>
    <row r="44" spans="2:14" x14ac:dyDescent="0.2">
      <c r="B44" s="21"/>
      <c r="C44" s="22"/>
      <c r="D44" s="23"/>
      <c r="E44" s="24"/>
      <c r="F44" s="22"/>
      <c r="G44" s="25"/>
      <c r="H44" s="25"/>
      <c r="I44" s="56"/>
      <c r="J44" s="27"/>
      <c r="K44" s="23"/>
      <c r="L44" s="25"/>
      <c r="M44" s="17"/>
      <c r="N44" s="20"/>
    </row>
    <row r="45" spans="2:14" x14ac:dyDescent="0.2">
      <c r="B45" s="21" t="s">
        <v>57</v>
      </c>
      <c r="C45" s="22"/>
      <c r="D45" s="23"/>
      <c r="E45" s="24"/>
      <c r="F45" s="22"/>
      <c r="G45" s="25"/>
      <c r="H45" s="25"/>
      <c r="I45" s="56"/>
      <c r="J45" s="27"/>
      <c r="K45" s="23"/>
      <c r="L45" s="25"/>
      <c r="M45" s="25"/>
      <c r="N45" s="28"/>
    </row>
    <row r="46" spans="2:14" x14ac:dyDescent="0.2">
      <c r="B46" s="54" t="s">
        <v>37</v>
      </c>
      <c r="C46" s="22"/>
      <c r="D46" s="23"/>
      <c r="E46" s="24"/>
      <c r="F46" s="22"/>
      <c r="G46" s="25"/>
      <c r="H46" s="25"/>
      <c r="I46" s="56"/>
      <c r="J46" s="27"/>
      <c r="K46" s="23"/>
      <c r="L46" s="25"/>
      <c r="M46" s="25"/>
      <c r="N46" s="28"/>
    </row>
    <row r="47" spans="2:14" x14ac:dyDescent="0.2">
      <c r="B47" s="61" t="s">
        <v>38</v>
      </c>
      <c r="C47" s="22"/>
      <c r="D47" s="23"/>
      <c r="E47" s="24"/>
      <c r="F47" s="22"/>
      <c r="G47" s="25"/>
      <c r="H47" s="25"/>
      <c r="I47" s="56"/>
      <c r="J47" s="27"/>
      <c r="K47" s="23"/>
      <c r="L47" s="25"/>
      <c r="M47" s="62"/>
      <c r="N47" s="63"/>
    </row>
    <row r="48" spans="2:14" x14ac:dyDescent="0.2">
      <c r="B48" s="61" t="s">
        <v>39</v>
      </c>
      <c r="C48" s="55"/>
      <c r="D48" s="45"/>
      <c r="E48" s="24"/>
      <c r="F48" s="55"/>
      <c r="G48" s="25"/>
      <c r="H48" s="25"/>
      <c r="I48" s="56"/>
      <c r="J48" s="82"/>
      <c r="K48" s="83"/>
      <c r="L48" s="25"/>
      <c r="M48" s="25"/>
      <c r="N48" s="28"/>
    </row>
    <row r="49" spans="2:14" x14ac:dyDescent="0.2">
      <c r="B49" s="54" t="s">
        <v>40</v>
      </c>
      <c r="C49" s="55">
        <v>23</v>
      </c>
      <c r="D49" s="45">
        <v>23</v>
      </c>
      <c r="E49" s="24">
        <v>9417098</v>
      </c>
      <c r="F49" s="55">
        <v>23</v>
      </c>
      <c r="G49" s="25">
        <v>9417098</v>
      </c>
      <c r="H49" s="25">
        <v>409439.04347826086</v>
      </c>
      <c r="I49" s="56">
        <v>1</v>
      </c>
      <c r="J49" s="44">
        <v>0</v>
      </c>
      <c r="K49" s="45">
        <v>0</v>
      </c>
      <c r="L49" s="25">
        <v>0</v>
      </c>
      <c r="M49" s="25"/>
      <c r="N49" s="28"/>
    </row>
    <row r="50" spans="2:14" x14ac:dyDescent="0.2">
      <c r="B50" s="54" t="s">
        <v>41</v>
      </c>
      <c r="C50" s="22">
        <v>26</v>
      </c>
      <c r="D50" s="23">
        <v>26</v>
      </c>
      <c r="E50" s="24">
        <v>8082677</v>
      </c>
      <c r="F50" s="22">
        <v>26</v>
      </c>
      <c r="G50" s="25">
        <v>8082677</v>
      </c>
      <c r="H50" s="25">
        <v>310872.19230769231</v>
      </c>
      <c r="I50" s="56">
        <v>3</v>
      </c>
      <c r="J50" s="27">
        <v>0</v>
      </c>
      <c r="K50" s="23">
        <v>0</v>
      </c>
      <c r="L50" s="25">
        <v>0</v>
      </c>
      <c r="M50" s="25"/>
      <c r="N50" s="28"/>
    </row>
    <row r="51" spans="2:14" x14ac:dyDescent="0.2">
      <c r="B51" s="54"/>
      <c r="C51" s="22"/>
      <c r="D51" s="23"/>
      <c r="E51" s="24"/>
      <c r="F51" s="22"/>
      <c r="G51" s="25"/>
      <c r="H51" s="25"/>
      <c r="I51" s="56"/>
      <c r="J51" s="27"/>
      <c r="K51" s="23"/>
      <c r="L51" s="25"/>
      <c r="M51" s="17"/>
      <c r="N51" s="20"/>
    </row>
    <row r="52" spans="2:14" x14ac:dyDescent="0.2">
      <c r="B52" s="21" t="s">
        <v>58</v>
      </c>
      <c r="C52" s="22"/>
      <c r="D52" s="23"/>
      <c r="E52" s="24"/>
      <c r="F52" s="22"/>
      <c r="G52" s="25"/>
      <c r="H52" s="25"/>
      <c r="I52" s="56"/>
      <c r="J52" s="27"/>
      <c r="K52" s="23"/>
      <c r="L52" s="25"/>
      <c r="M52" s="25"/>
      <c r="N52" s="28"/>
    </row>
    <row r="53" spans="2:14" x14ac:dyDescent="0.2">
      <c r="B53" s="54" t="s">
        <v>42</v>
      </c>
      <c r="C53" s="22"/>
      <c r="D53" s="23"/>
      <c r="E53" s="24"/>
      <c r="F53" s="22"/>
      <c r="G53" s="25"/>
      <c r="H53" s="25"/>
      <c r="I53" s="56"/>
      <c r="J53" s="27"/>
      <c r="K53" s="23"/>
      <c r="L53" s="25"/>
      <c r="M53" s="62"/>
      <c r="N53" s="63"/>
    </row>
    <row r="54" spans="2:14" x14ac:dyDescent="0.2">
      <c r="B54" s="61" t="s">
        <v>43</v>
      </c>
      <c r="C54" s="22"/>
      <c r="D54" s="23"/>
      <c r="E54" s="24"/>
      <c r="F54" s="22"/>
      <c r="G54" s="25"/>
      <c r="H54" s="25"/>
      <c r="I54" s="56"/>
      <c r="J54" s="27"/>
      <c r="K54" s="23"/>
      <c r="L54" s="25"/>
      <c r="M54" s="62"/>
      <c r="N54" s="63"/>
    </row>
    <row r="55" spans="2:14" x14ac:dyDescent="0.2">
      <c r="B55" s="61" t="s">
        <v>44</v>
      </c>
      <c r="C55" s="55"/>
      <c r="D55" s="45"/>
      <c r="E55" s="24"/>
      <c r="F55" s="55"/>
      <c r="G55" s="25"/>
      <c r="H55" s="25"/>
      <c r="I55" s="56"/>
      <c r="J55" s="44"/>
      <c r="K55" s="45"/>
      <c r="L55" s="25"/>
      <c r="M55" s="25"/>
      <c r="N55" s="28"/>
    </row>
    <row r="56" spans="2:14" x14ac:dyDescent="0.2">
      <c r="B56" s="54" t="s">
        <v>45</v>
      </c>
      <c r="C56" s="22">
        <v>49</v>
      </c>
      <c r="D56" s="23">
        <v>49</v>
      </c>
      <c r="E56" s="24">
        <v>11005187</v>
      </c>
      <c r="F56" s="22">
        <v>49</v>
      </c>
      <c r="G56" s="25">
        <v>11005187</v>
      </c>
      <c r="H56" s="25">
        <v>224595.6530612245</v>
      </c>
      <c r="I56" s="56">
        <v>11</v>
      </c>
      <c r="J56" s="27">
        <v>0</v>
      </c>
      <c r="K56" s="23">
        <v>0</v>
      </c>
      <c r="L56" s="25">
        <v>0</v>
      </c>
      <c r="M56" s="25"/>
      <c r="N56" s="28"/>
    </row>
    <row r="57" spans="2:14" x14ac:dyDescent="0.2">
      <c r="B57" s="54" t="s">
        <v>46</v>
      </c>
      <c r="C57" s="55"/>
      <c r="D57" s="45"/>
      <c r="E57" s="24"/>
      <c r="F57" s="55"/>
      <c r="G57" s="25"/>
      <c r="H57" s="25"/>
      <c r="I57" s="56"/>
      <c r="J57" s="44"/>
      <c r="K57" s="45"/>
      <c r="L57" s="25"/>
      <c r="M57" s="25"/>
      <c r="N57" s="28"/>
    </row>
    <row r="58" spans="2:14" x14ac:dyDescent="0.2">
      <c r="B58" s="61" t="s">
        <v>47</v>
      </c>
      <c r="C58" s="22">
        <v>0</v>
      </c>
      <c r="D58" s="23">
        <v>0</v>
      </c>
      <c r="E58" s="24">
        <v>0</v>
      </c>
      <c r="F58" s="22">
        <v>0</v>
      </c>
      <c r="G58" s="25">
        <v>0</v>
      </c>
      <c r="H58" s="25">
        <v>0</v>
      </c>
      <c r="I58" s="56"/>
      <c r="J58" s="27">
        <v>0</v>
      </c>
      <c r="K58" s="23">
        <v>0</v>
      </c>
      <c r="L58" s="25">
        <v>0</v>
      </c>
      <c r="M58" s="25"/>
      <c r="N58" s="28"/>
    </row>
    <row r="59" spans="2:14" x14ac:dyDescent="0.2">
      <c r="B59" s="61" t="s">
        <v>48</v>
      </c>
      <c r="C59" s="55"/>
      <c r="D59" s="45"/>
      <c r="E59" s="24"/>
      <c r="F59" s="55"/>
      <c r="G59" s="25"/>
      <c r="H59" s="25"/>
      <c r="I59" s="56"/>
      <c r="J59" s="44"/>
      <c r="K59" s="45"/>
      <c r="L59" s="25"/>
      <c r="M59" s="25"/>
      <c r="N59" s="28"/>
    </row>
    <row r="60" spans="2:14" x14ac:dyDescent="0.2">
      <c r="B60" s="54" t="s">
        <v>49</v>
      </c>
      <c r="C60" s="22">
        <v>71</v>
      </c>
      <c r="D60" s="23">
        <v>71</v>
      </c>
      <c r="E60" s="24">
        <v>14598937</v>
      </c>
      <c r="F60" s="22">
        <v>71</v>
      </c>
      <c r="G60" s="25">
        <v>14598937</v>
      </c>
      <c r="H60" s="25">
        <v>205618.8309859155</v>
      </c>
      <c r="I60" s="56">
        <v>14</v>
      </c>
      <c r="J60" s="27">
        <v>0</v>
      </c>
      <c r="K60" s="23">
        <v>0</v>
      </c>
      <c r="L60" s="25">
        <v>0</v>
      </c>
      <c r="M60" s="25"/>
      <c r="N60" s="28"/>
    </row>
    <row r="61" spans="2:14" x14ac:dyDescent="0.2">
      <c r="B61" s="54" t="s">
        <v>50</v>
      </c>
      <c r="C61" s="55"/>
      <c r="D61" s="45"/>
      <c r="E61" s="24"/>
      <c r="F61" s="55"/>
      <c r="G61" s="25"/>
      <c r="H61" s="25"/>
      <c r="I61" s="56"/>
      <c r="J61" s="44"/>
      <c r="K61" s="45"/>
      <c r="L61" s="25"/>
      <c r="M61" s="25"/>
      <c r="N61" s="28"/>
    </row>
    <row r="62" spans="2:14" x14ac:dyDescent="0.2">
      <c r="B62" s="61" t="s">
        <v>51</v>
      </c>
      <c r="C62" s="22">
        <v>13</v>
      </c>
      <c r="D62" s="23">
        <v>13</v>
      </c>
      <c r="E62" s="24">
        <v>3047720</v>
      </c>
      <c r="F62" s="22">
        <v>13</v>
      </c>
      <c r="G62" s="25">
        <v>3047720</v>
      </c>
      <c r="H62" s="25">
        <v>234440</v>
      </c>
      <c r="I62" s="56"/>
      <c r="J62" s="27">
        <v>0</v>
      </c>
      <c r="K62" s="23">
        <v>0</v>
      </c>
      <c r="L62" s="25">
        <v>0</v>
      </c>
      <c r="M62" s="25"/>
      <c r="N62" s="28"/>
    </row>
    <row r="63" spans="2:14" x14ac:dyDescent="0.2">
      <c r="B63" s="64"/>
      <c r="C63" s="22"/>
      <c r="D63" s="23"/>
      <c r="E63" s="24"/>
      <c r="F63" s="22"/>
      <c r="G63" s="25"/>
      <c r="H63" s="25"/>
      <c r="I63" s="56"/>
      <c r="J63" s="27"/>
      <c r="K63" s="23"/>
      <c r="L63" s="25"/>
      <c r="M63" s="25"/>
      <c r="N63" s="28"/>
    </row>
    <row r="64" spans="2:14" x14ac:dyDescent="0.2">
      <c r="B64" s="21" t="s">
        <v>59</v>
      </c>
      <c r="C64" s="22"/>
      <c r="D64" s="23"/>
      <c r="E64" s="24"/>
      <c r="F64" s="22"/>
      <c r="G64" s="25"/>
      <c r="H64" s="25"/>
      <c r="I64" s="56"/>
      <c r="J64" s="27"/>
      <c r="K64" s="23"/>
      <c r="L64" s="25"/>
      <c r="M64" s="25"/>
      <c r="N64" s="28"/>
    </row>
    <row r="65" spans="2:14" x14ac:dyDescent="0.2">
      <c r="B65" s="54" t="s">
        <v>52</v>
      </c>
      <c r="C65" s="55"/>
      <c r="D65" s="45"/>
      <c r="E65" s="24"/>
      <c r="F65" s="55"/>
      <c r="G65" s="25"/>
      <c r="H65" s="25"/>
      <c r="I65" s="56"/>
      <c r="J65" s="44"/>
      <c r="K65" s="45"/>
      <c r="L65" s="25"/>
      <c r="M65" s="25"/>
      <c r="N65" s="28"/>
    </row>
    <row r="66" spans="2:14" x14ac:dyDescent="0.2">
      <c r="B66" s="54" t="s">
        <v>53</v>
      </c>
      <c r="C66" s="22">
        <f>[2]FEB22!T149</f>
        <v>0</v>
      </c>
      <c r="D66" s="23">
        <f>[2]FEB22!U149</f>
        <v>0</v>
      </c>
      <c r="E66" s="75">
        <f>[2]FEB22!V149</f>
        <v>0</v>
      </c>
      <c r="F66" s="22">
        <f>[2]FEB22!W149</f>
        <v>0</v>
      </c>
      <c r="G66" s="25">
        <f>[2]FEB22!X149</f>
        <v>0</v>
      </c>
      <c r="H66" s="25">
        <f>[2]FEB22!Y149</f>
        <v>0</v>
      </c>
      <c r="I66" s="144"/>
      <c r="J66" s="145">
        <f>[2]FEB22!AA149</f>
        <v>0</v>
      </c>
      <c r="K66" s="23">
        <f>[2]FEB22!AB149</f>
        <v>0</v>
      </c>
      <c r="L66" s="25">
        <f>[2]FEB22!AC149</f>
        <v>0</v>
      </c>
      <c r="M66" s="25"/>
      <c r="N66" s="28"/>
    </row>
    <row r="67" spans="2:14" x14ac:dyDescent="0.2">
      <c r="B67" s="54" t="s">
        <v>54</v>
      </c>
      <c r="C67" s="22">
        <v>42</v>
      </c>
      <c r="D67" s="23">
        <v>42</v>
      </c>
      <c r="E67" s="24">
        <v>7753465</v>
      </c>
      <c r="F67" s="22">
        <v>42</v>
      </c>
      <c r="G67" s="25">
        <v>7753465</v>
      </c>
      <c r="H67" s="25">
        <v>184606.30952380953</v>
      </c>
      <c r="I67" s="56">
        <v>16</v>
      </c>
      <c r="J67" s="27">
        <v>0</v>
      </c>
      <c r="K67" s="23">
        <v>0</v>
      </c>
      <c r="L67" s="25">
        <v>0</v>
      </c>
      <c r="M67" s="25"/>
      <c r="N67" s="28"/>
    </row>
    <row r="68" spans="2:14" x14ac:dyDescent="0.2">
      <c r="B68" s="54" t="s">
        <v>55</v>
      </c>
      <c r="C68" s="55"/>
      <c r="D68" s="45"/>
      <c r="E68" s="24"/>
      <c r="F68" s="55"/>
      <c r="G68" s="25"/>
      <c r="H68" s="25"/>
      <c r="I68" s="65"/>
      <c r="J68" s="44">
        <v>0</v>
      </c>
      <c r="K68" s="45">
        <v>0</v>
      </c>
      <c r="L68" s="25">
        <v>0</v>
      </c>
      <c r="M68" s="25"/>
      <c r="N68" s="28"/>
    </row>
    <row r="69" spans="2:14" x14ac:dyDescent="0.2">
      <c r="B69" s="61" t="s">
        <v>56</v>
      </c>
      <c r="C69" s="22">
        <v>10</v>
      </c>
      <c r="D69" s="23">
        <v>10</v>
      </c>
      <c r="E69" s="24">
        <v>2736500</v>
      </c>
      <c r="F69" s="22">
        <v>10</v>
      </c>
      <c r="G69" s="25">
        <v>2736500</v>
      </c>
      <c r="H69" s="25">
        <v>273650</v>
      </c>
      <c r="I69" s="65"/>
      <c r="J69" s="27">
        <v>0</v>
      </c>
      <c r="K69" s="23">
        <v>0</v>
      </c>
      <c r="L69" s="25">
        <v>0</v>
      </c>
      <c r="M69" s="25"/>
      <c r="N69" s="28"/>
    </row>
    <row r="70" spans="2:14" ht="15" thickBot="1" x14ac:dyDescent="0.25">
      <c r="B70" s="81"/>
      <c r="C70" s="66"/>
      <c r="D70" s="67"/>
      <c r="E70" s="68"/>
      <c r="F70" s="66"/>
      <c r="G70" s="69"/>
      <c r="H70" s="69"/>
      <c r="I70" s="70"/>
      <c r="J70" s="71"/>
      <c r="K70" s="67"/>
      <c r="L70" s="69"/>
      <c r="M70" s="69"/>
      <c r="N70" s="72"/>
    </row>
    <row r="71" spans="2:14" ht="15" thickTop="1" x14ac:dyDescent="0.2">
      <c r="B71" s="4"/>
      <c r="C71" s="74"/>
      <c r="D71" s="5"/>
      <c r="E71" s="75"/>
      <c r="F71" s="5"/>
      <c r="G71" s="75"/>
      <c r="H71" s="75"/>
      <c r="I71" s="7"/>
      <c r="J71" s="5"/>
      <c r="K71" s="5"/>
      <c r="L71" s="75"/>
      <c r="M71" s="75"/>
      <c r="N71" s="75"/>
    </row>
    <row r="72" spans="2:14" x14ac:dyDescent="0.2">
      <c r="B72" s="73" t="str">
        <f>[1]FEB22!S155</f>
        <v>PREPARED BY MD DEPARTMENT OF PLANNING.  PLANNING DATA SERVICES. MARCH 2022</v>
      </c>
      <c r="C72" s="74"/>
      <c r="D72" s="5"/>
      <c r="E72" s="75"/>
      <c r="F72" s="5"/>
      <c r="G72" s="75"/>
      <c r="H72" s="75"/>
      <c r="I72" s="7"/>
      <c r="J72" s="5"/>
      <c r="K72" s="5"/>
      <c r="L72" s="75"/>
      <c r="M72" s="75"/>
      <c r="N72" s="75"/>
    </row>
    <row r="73" spans="2:14" x14ac:dyDescent="0.2">
      <c r="B73" s="73" t="str">
        <f>[1]FEB22!S156</f>
        <v>SOURCE:  U. S. DEPARTMENT OF COMMERCE.  BUREAU OF THE CENSUS</v>
      </c>
      <c r="C73" s="76"/>
      <c r="D73" s="5"/>
      <c r="E73" s="75"/>
      <c r="F73" s="5"/>
      <c r="G73" s="75"/>
      <c r="H73" s="75"/>
      <c r="I73" s="7"/>
      <c r="J73" s="5"/>
      <c r="K73" s="5"/>
      <c r="L73" s="75"/>
      <c r="M73" s="75"/>
      <c r="N73" s="75"/>
    </row>
    <row r="74" spans="2:14" x14ac:dyDescent="0.2">
      <c r="B74" s="76" t="str">
        <f>[1]FEB22!S157</f>
        <v>(1) Includes new one family units, two family units, three and four family units and five or more family units.</v>
      </c>
      <c r="C74" s="76"/>
      <c r="D74" s="5"/>
      <c r="E74" s="75"/>
      <c r="F74" s="5"/>
      <c r="G74" s="75"/>
      <c r="H74" s="75"/>
      <c r="I74" s="7"/>
      <c r="J74" s="5"/>
      <c r="K74" s="5"/>
      <c r="L74" s="75"/>
      <c r="M74" s="75"/>
      <c r="N74" s="75"/>
    </row>
    <row r="75" spans="2:14" x14ac:dyDescent="0.2">
      <c r="B75" s="76" t="str">
        <f>[1]FEB22!S158</f>
        <v>(2) U. S. Bureau of the Census estimate based on survey</v>
      </c>
      <c r="C75" s="76"/>
      <c r="D75" s="4"/>
      <c r="E75" s="75"/>
      <c r="F75" s="4"/>
      <c r="G75" s="75"/>
      <c r="H75" s="75"/>
      <c r="I75" s="7"/>
      <c r="J75" s="4"/>
      <c r="K75" s="4"/>
      <c r="L75" s="75"/>
      <c r="M75" s="75"/>
      <c r="N75" s="75"/>
    </row>
    <row r="76" spans="2:14" x14ac:dyDescent="0.2">
      <c r="B76" s="76" t="str">
        <f>[1]FEB22!S159</f>
        <v>(3) Sum of reported and imputed responses to monthly permit issuing places questionnaires</v>
      </c>
      <c r="C76" s="76"/>
      <c r="D76" s="4"/>
      <c r="E76" s="75"/>
      <c r="F76" s="4"/>
      <c r="G76" s="75"/>
      <c r="H76" s="75"/>
      <c r="I76" s="7"/>
      <c r="J76" s="4"/>
      <c r="K76" s="4"/>
      <c r="L76" s="75"/>
      <c r="M76" s="75"/>
      <c r="N76" s="75"/>
    </row>
    <row r="77" spans="2:14" x14ac:dyDescent="0.2">
      <c r="B77" s="76" t="str">
        <f>[1]FEB22!S160</f>
        <v>(4) Anne Arundel, Baltimore, Montgomery and Prince George's Counties</v>
      </c>
      <c r="C77" s="76"/>
      <c r="D77" s="4"/>
      <c r="E77" s="75"/>
      <c r="F77" s="4"/>
      <c r="G77" s="75"/>
      <c r="H77" s="75"/>
      <c r="I77" s="7"/>
      <c r="J77" s="4"/>
      <c r="K77" s="4"/>
      <c r="L77" s="75"/>
      <c r="M77" s="75"/>
      <c r="N77" s="75"/>
    </row>
    <row r="78" spans="2:14" x14ac:dyDescent="0.2">
      <c r="B78" s="76" t="str">
        <f>[1]FEB22!S161</f>
        <v>(5) Calvert, Carroll, Cecil, Charles, Frederick, Harford, Howard, Queen Anne's and St. Mary's Counties</v>
      </c>
      <c r="C78" s="4"/>
      <c r="D78" s="4"/>
      <c r="E78" s="75"/>
      <c r="F78" s="4"/>
      <c r="G78" s="75"/>
      <c r="H78" s="75"/>
      <c r="I78" s="7"/>
      <c r="J78" s="4"/>
      <c r="K78" s="4"/>
      <c r="L78" s="75"/>
      <c r="M78" s="75"/>
      <c r="N78" s="75"/>
    </row>
    <row r="79" spans="2:14" x14ac:dyDescent="0.2">
      <c r="B79" s="76" t="str">
        <f>[1]FEB22!S162</f>
        <v>(6) Allegany, Washington and Wicomico Counties</v>
      </c>
      <c r="C79" s="4"/>
      <c r="D79" s="4"/>
      <c r="E79" s="75"/>
      <c r="F79" s="4"/>
      <c r="G79" s="75"/>
      <c r="H79" s="75"/>
      <c r="I79" s="7"/>
      <c r="J79" s="4"/>
      <c r="K79" s="4"/>
      <c r="L79" s="75"/>
      <c r="M79" s="75"/>
      <c r="N79" s="75"/>
    </row>
    <row r="80" spans="2:14" x14ac:dyDescent="0.2">
      <c r="B80" s="76" t="str">
        <f>[1]FEB22!S163</f>
        <v>(7) Baltimore City</v>
      </c>
      <c r="C80" s="4"/>
      <c r="D80" s="4"/>
      <c r="E80" s="75"/>
      <c r="F80" s="4"/>
      <c r="G80" s="75"/>
      <c r="H80" s="75"/>
      <c r="I80" s="7"/>
      <c r="J80" s="4"/>
      <c r="K80" s="4"/>
      <c r="L80" s="75"/>
      <c r="M80" s="75"/>
      <c r="N80" s="75"/>
    </row>
    <row r="81" spans="2:2" x14ac:dyDescent="0.2">
      <c r="B81" s="76" t="str">
        <f>[1]FEB22!S164</f>
        <v>(8) Caroline, Dorchester, Garret, Kent, Somerset, Talbot and Worcester Counties</v>
      </c>
    </row>
    <row r="82" spans="2:2" x14ac:dyDescent="0.2">
      <c r="B82" s="76" t="str">
        <f>[1]FEB22!S165</f>
        <v>* Not available monthly prior to 2022</v>
      </c>
    </row>
  </sheetData>
  <mergeCells count="18">
    <mergeCell ref="B4:B13"/>
    <mergeCell ref="C4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  <mergeCell ref="L10:L13"/>
    <mergeCell ref="M10:N11"/>
    <mergeCell ref="M12:M13"/>
    <mergeCell ref="N12:N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75EFD-8507-4438-97E9-B528E1803D9D}"/>
</file>

<file path=customXml/itemProps2.xml><?xml version="1.0" encoding="utf-8"?>
<ds:datastoreItem xmlns:ds="http://schemas.openxmlformats.org/officeDocument/2006/customXml" ds:itemID="{B425E484-F58A-48E7-B234-CA27F7873212}"/>
</file>

<file path=customXml/itemProps3.xml><?xml version="1.0" encoding="utf-8"?>
<ds:datastoreItem xmlns:ds="http://schemas.openxmlformats.org/officeDocument/2006/customXml" ds:itemID="{9F6ADD40-B59B-4DCE-B4DC-D13A0AF26E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1B2</vt:lpstr>
      <vt:lpstr>'1B2'!Print_Area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 Ash</dc:creator>
  <cp:lastModifiedBy>Jesse Ash</cp:lastModifiedBy>
  <cp:lastPrinted>2022-04-06T19:12:06Z</cp:lastPrinted>
  <dcterms:created xsi:type="dcterms:W3CDTF">2021-03-26T20:17:23Z</dcterms:created>
  <dcterms:modified xsi:type="dcterms:W3CDTF">2022-04-06T19:12:22Z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