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monthlybp\2022\FEBRUARY\"/>
    </mc:Choice>
  </mc:AlternateContent>
  <xr:revisionPtr revIDLastSave="0" documentId="14_{0FE00A65-C39C-484B-B0A4-8E8CA634A1D5}" xr6:coauthVersionLast="47" xr6:coauthVersionMax="47" xr10:uidLastSave="{00000000-0000-0000-0000-000000000000}"/>
  <bookViews>
    <workbookView xWindow="28680" yWindow="-2055" windowWidth="29040" windowHeight="15840" xr2:uid="{8E2DA40F-B73B-486F-A566-71ADFE21DB6A}"/>
  </bookViews>
  <sheets>
    <sheet name="1B1" sheetId="1" r:id="rId1"/>
  </sheets>
  <externalReferences>
    <externalReference r:id="rId2"/>
  </externalReferences>
  <definedNames>
    <definedName name="_xlnm.Print_Area" localSheetId="0">'1B1'!$B$2:$N$82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2" i="1" l="1"/>
  <c r="B81" i="1"/>
  <c r="B80" i="1"/>
  <c r="B79" i="1"/>
  <c r="B78" i="1"/>
  <c r="B77" i="1"/>
  <c r="B76" i="1"/>
  <c r="B75" i="1"/>
  <c r="B74" i="1"/>
  <c r="B73" i="1"/>
  <c r="B72" i="1"/>
  <c r="L69" i="1"/>
  <c r="K69" i="1"/>
  <c r="J69" i="1"/>
  <c r="H69" i="1"/>
  <c r="G69" i="1"/>
  <c r="F69" i="1"/>
  <c r="E69" i="1"/>
  <c r="D69" i="1"/>
  <c r="C69" i="1"/>
  <c r="B69" i="1"/>
  <c r="L68" i="1"/>
  <c r="K68" i="1"/>
  <c r="J68" i="1"/>
  <c r="I68" i="1"/>
  <c r="H68" i="1"/>
  <c r="G68" i="1"/>
  <c r="F68" i="1"/>
  <c r="E68" i="1"/>
  <c r="D68" i="1"/>
  <c r="C68" i="1"/>
  <c r="B68" i="1"/>
  <c r="L67" i="1"/>
  <c r="K67" i="1"/>
  <c r="J67" i="1"/>
  <c r="I67" i="1"/>
  <c r="H67" i="1"/>
  <c r="G67" i="1"/>
  <c r="F67" i="1"/>
  <c r="E67" i="1"/>
  <c r="D67" i="1"/>
  <c r="C67" i="1"/>
  <c r="B67" i="1"/>
  <c r="L66" i="1"/>
  <c r="K66" i="1"/>
  <c r="J66" i="1"/>
  <c r="I66" i="1"/>
  <c r="H66" i="1"/>
  <c r="G66" i="1"/>
  <c r="F66" i="1"/>
  <c r="E66" i="1"/>
  <c r="D66" i="1"/>
  <c r="C66" i="1"/>
  <c r="B66" i="1"/>
  <c r="L65" i="1"/>
  <c r="K65" i="1"/>
  <c r="J65" i="1"/>
  <c r="I65" i="1"/>
  <c r="H65" i="1"/>
  <c r="G65" i="1"/>
  <c r="F65" i="1"/>
  <c r="E65" i="1"/>
  <c r="D65" i="1"/>
  <c r="C65" i="1"/>
  <c r="B65" i="1"/>
  <c r="L64" i="1"/>
  <c r="K64" i="1"/>
  <c r="J64" i="1"/>
  <c r="H64" i="1"/>
  <c r="G64" i="1"/>
  <c r="F64" i="1"/>
  <c r="E64" i="1"/>
  <c r="D64" i="1"/>
  <c r="C64" i="1"/>
  <c r="B64" i="1"/>
  <c r="L62" i="1"/>
  <c r="K62" i="1"/>
  <c r="J62" i="1"/>
  <c r="H62" i="1"/>
  <c r="G62" i="1"/>
  <c r="F62" i="1"/>
  <c r="E62" i="1"/>
  <c r="D62" i="1"/>
  <c r="C62" i="1"/>
  <c r="B62" i="1"/>
  <c r="L61" i="1"/>
  <c r="K61" i="1"/>
  <c r="J61" i="1"/>
  <c r="I61" i="1"/>
  <c r="H61" i="1"/>
  <c r="G61" i="1"/>
  <c r="F61" i="1"/>
  <c r="E61" i="1"/>
  <c r="D61" i="1"/>
  <c r="C61" i="1"/>
  <c r="B61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L59" i="1"/>
  <c r="K59" i="1"/>
  <c r="J59" i="1"/>
  <c r="G59" i="1"/>
  <c r="F59" i="1"/>
  <c r="E59" i="1"/>
  <c r="D59" i="1"/>
  <c r="C59" i="1"/>
  <c r="B59" i="1"/>
  <c r="L58" i="1"/>
  <c r="K58" i="1"/>
  <c r="J58" i="1"/>
  <c r="G58" i="1"/>
  <c r="F58" i="1"/>
  <c r="E58" i="1"/>
  <c r="D58" i="1"/>
  <c r="C58" i="1"/>
  <c r="B58" i="1"/>
  <c r="L57" i="1"/>
  <c r="K57" i="1"/>
  <c r="J57" i="1"/>
  <c r="I57" i="1"/>
  <c r="H57" i="1"/>
  <c r="G57" i="1"/>
  <c r="F57" i="1"/>
  <c r="E57" i="1"/>
  <c r="D57" i="1"/>
  <c r="C57" i="1"/>
  <c r="B57" i="1"/>
  <c r="L56" i="1"/>
  <c r="K56" i="1"/>
  <c r="J56" i="1"/>
  <c r="I56" i="1"/>
  <c r="H56" i="1"/>
  <c r="G56" i="1"/>
  <c r="F56" i="1"/>
  <c r="E56" i="1"/>
  <c r="D56" i="1"/>
  <c r="C56" i="1"/>
  <c r="B56" i="1"/>
  <c r="L55" i="1"/>
  <c r="K55" i="1"/>
  <c r="J55" i="1"/>
  <c r="H55" i="1"/>
  <c r="G55" i="1"/>
  <c r="F55" i="1"/>
  <c r="E55" i="1"/>
  <c r="D55" i="1"/>
  <c r="C55" i="1"/>
  <c r="B55" i="1"/>
  <c r="L54" i="1"/>
  <c r="K54" i="1"/>
  <c r="J54" i="1"/>
  <c r="G54" i="1"/>
  <c r="F54" i="1"/>
  <c r="E54" i="1"/>
  <c r="D54" i="1"/>
  <c r="C54" i="1"/>
  <c r="B54" i="1"/>
  <c r="L53" i="1"/>
  <c r="K53" i="1"/>
  <c r="J53" i="1"/>
  <c r="I53" i="1"/>
  <c r="H53" i="1"/>
  <c r="G53" i="1"/>
  <c r="F53" i="1"/>
  <c r="E53" i="1"/>
  <c r="D53" i="1"/>
  <c r="C53" i="1"/>
  <c r="B53" i="1"/>
  <c r="L52" i="1"/>
  <c r="K52" i="1"/>
  <c r="J52" i="1"/>
  <c r="H52" i="1"/>
  <c r="G52" i="1"/>
  <c r="F52" i="1"/>
  <c r="E52" i="1"/>
  <c r="D52" i="1"/>
  <c r="C52" i="1"/>
  <c r="B52" i="1"/>
  <c r="L50" i="1"/>
  <c r="K50" i="1"/>
  <c r="J50" i="1"/>
  <c r="I50" i="1"/>
  <c r="H50" i="1"/>
  <c r="G50" i="1"/>
  <c r="F50" i="1"/>
  <c r="E50" i="1"/>
  <c r="D50" i="1"/>
  <c r="C50" i="1"/>
  <c r="B50" i="1"/>
  <c r="L49" i="1"/>
  <c r="K49" i="1"/>
  <c r="J49" i="1"/>
  <c r="I49" i="1"/>
  <c r="H49" i="1"/>
  <c r="G49" i="1"/>
  <c r="F49" i="1"/>
  <c r="E49" i="1"/>
  <c r="D49" i="1"/>
  <c r="C49" i="1"/>
  <c r="B49" i="1"/>
  <c r="L48" i="1"/>
  <c r="K48" i="1"/>
  <c r="J48" i="1"/>
  <c r="G48" i="1"/>
  <c r="F48" i="1"/>
  <c r="E48" i="1"/>
  <c r="D48" i="1"/>
  <c r="C48" i="1"/>
  <c r="B48" i="1"/>
  <c r="L47" i="1"/>
  <c r="K47" i="1"/>
  <c r="J47" i="1"/>
  <c r="G47" i="1"/>
  <c r="F47" i="1"/>
  <c r="E47" i="1"/>
  <c r="D47" i="1"/>
  <c r="C47" i="1"/>
  <c r="B47" i="1"/>
  <c r="L46" i="1"/>
  <c r="K46" i="1"/>
  <c r="J46" i="1"/>
  <c r="I46" i="1"/>
  <c r="H46" i="1"/>
  <c r="G46" i="1"/>
  <c r="F46" i="1"/>
  <c r="E46" i="1"/>
  <c r="D46" i="1"/>
  <c r="C46" i="1"/>
  <c r="B46" i="1"/>
  <c r="L45" i="1"/>
  <c r="K45" i="1"/>
  <c r="J45" i="1"/>
  <c r="H45" i="1"/>
  <c r="G45" i="1"/>
  <c r="F45" i="1"/>
  <c r="E45" i="1"/>
  <c r="D45" i="1"/>
  <c r="C45" i="1"/>
  <c r="B45" i="1"/>
  <c r="L43" i="1"/>
  <c r="K43" i="1"/>
  <c r="J43" i="1"/>
  <c r="I43" i="1"/>
  <c r="H43" i="1"/>
  <c r="G43" i="1"/>
  <c r="F43" i="1"/>
  <c r="E43" i="1"/>
  <c r="D43" i="1"/>
  <c r="C43" i="1"/>
  <c r="B43" i="1"/>
  <c r="L42" i="1"/>
  <c r="K42" i="1"/>
  <c r="J42" i="1"/>
  <c r="I42" i="1"/>
  <c r="H42" i="1"/>
  <c r="G42" i="1"/>
  <c r="F42" i="1"/>
  <c r="E42" i="1"/>
  <c r="D42" i="1"/>
  <c r="C42" i="1"/>
  <c r="B42" i="1"/>
  <c r="L41" i="1"/>
  <c r="K41" i="1"/>
  <c r="J41" i="1"/>
  <c r="I41" i="1"/>
  <c r="H41" i="1"/>
  <c r="G41" i="1"/>
  <c r="F41" i="1"/>
  <c r="E41" i="1"/>
  <c r="D41" i="1"/>
  <c r="C41" i="1"/>
  <c r="B41" i="1"/>
  <c r="L40" i="1"/>
  <c r="K40" i="1"/>
  <c r="J40" i="1"/>
  <c r="H40" i="1"/>
  <c r="G40" i="1"/>
  <c r="F40" i="1"/>
  <c r="E40" i="1"/>
  <c r="D40" i="1"/>
  <c r="C40" i="1"/>
  <c r="B40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H35" i="1"/>
  <c r="G35" i="1"/>
  <c r="F35" i="1"/>
  <c r="E35" i="1"/>
  <c r="D35" i="1"/>
  <c r="C35" i="1"/>
  <c r="B35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L30" i="1"/>
  <c r="K30" i="1"/>
  <c r="J30" i="1"/>
  <c r="I30" i="1"/>
  <c r="H30" i="1"/>
  <c r="G30" i="1"/>
  <c r="F30" i="1"/>
  <c r="E30" i="1"/>
  <c r="D30" i="1"/>
  <c r="C30" i="1"/>
  <c r="B30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H27" i="1"/>
  <c r="G27" i="1"/>
  <c r="F27" i="1"/>
  <c r="E27" i="1"/>
  <c r="D27" i="1"/>
  <c r="C27" i="1"/>
  <c r="B27" i="1"/>
  <c r="L25" i="1"/>
  <c r="K25" i="1"/>
  <c r="J25" i="1"/>
  <c r="H25" i="1"/>
  <c r="G25" i="1"/>
  <c r="F25" i="1"/>
  <c r="E25" i="1"/>
  <c r="D25" i="1"/>
  <c r="C25" i="1"/>
  <c r="B25" i="1"/>
  <c r="N24" i="1"/>
  <c r="M24" i="1"/>
  <c r="L24" i="1"/>
  <c r="K24" i="1"/>
  <c r="J24" i="1"/>
  <c r="H24" i="1"/>
  <c r="G24" i="1"/>
  <c r="F24" i="1"/>
  <c r="E24" i="1"/>
  <c r="D24" i="1"/>
  <c r="C24" i="1"/>
  <c r="B24" i="1"/>
  <c r="N23" i="1"/>
  <c r="M23" i="1"/>
  <c r="L23" i="1"/>
  <c r="K23" i="1"/>
  <c r="J23" i="1"/>
  <c r="H23" i="1"/>
  <c r="G23" i="1"/>
  <c r="F23" i="1"/>
  <c r="E23" i="1"/>
  <c r="D23" i="1"/>
  <c r="C23" i="1"/>
  <c r="B23" i="1"/>
  <c r="L22" i="1"/>
  <c r="K22" i="1"/>
  <c r="J22" i="1"/>
  <c r="H22" i="1"/>
  <c r="G22" i="1"/>
  <c r="F22" i="1"/>
  <c r="E22" i="1"/>
  <c r="D22" i="1"/>
  <c r="C22" i="1"/>
  <c r="B22" i="1"/>
  <c r="N21" i="1"/>
  <c r="M21" i="1"/>
  <c r="L21" i="1"/>
  <c r="K21" i="1"/>
  <c r="J21" i="1"/>
  <c r="H21" i="1"/>
  <c r="G21" i="1"/>
  <c r="F21" i="1"/>
  <c r="E21" i="1"/>
  <c r="D21" i="1"/>
  <c r="C21" i="1"/>
  <c r="B21" i="1"/>
  <c r="N20" i="1"/>
  <c r="M20" i="1"/>
  <c r="L20" i="1"/>
  <c r="K20" i="1"/>
  <c r="J20" i="1"/>
  <c r="H20" i="1"/>
  <c r="G20" i="1"/>
  <c r="F20" i="1"/>
  <c r="E20" i="1"/>
  <c r="D20" i="1"/>
  <c r="C20" i="1"/>
  <c r="B20" i="1"/>
  <c r="N19" i="1"/>
  <c r="M19" i="1"/>
  <c r="L19" i="1"/>
  <c r="K19" i="1"/>
  <c r="J19" i="1"/>
  <c r="H19" i="1"/>
  <c r="G19" i="1"/>
  <c r="F19" i="1"/>
  <c r="E19" i="1"/>
  <c r="D19" i="1"/>
  <c r="C19" i="1"/>
  <c r="B19" i="1"/>
  <c r="N17" i="1"/>
  <c r="M17" i="1"/>
  <c r="L17" i="1"/>
  <c r="K17" i="1"/>
  <c r="J17" i="1"/>
  <c r="H17" i="1"/>
  <c r="G17" i="1"/>
  <c r="F17" i="1"/>
  <c r="E17" i="1"/>
  <c r="D17" i="1"/>
  <c r="C17" i="1"/>
  <c r="B17" i="1"/>
  <c r="N15" i="1"/>
  <c r="M15" i="1"/>
  <c r="L15" i="1"/>
  <c r="K15" i="1"/>
  <c r="J15" i="1"/>
  <c r="H15" i="1"/>
  <c r="G15" i="1"/>
  <c r="F15" i="1"/>
  <c r="E15" i="1"/>
  <c r="D15" i="1"/>
  <c r="C15" i="1"/>
  <c r="B15" i="1"/>
  <c r="B3" i="1"/>
  <c r="B2" i="1"/>
</calcChain>
</file>

<file path=xl/sharedStrings.xml><?xml version="1.0" encoding="utf-8"?>
<sst xmlns="http://schemas.openxmlformats.org/spreadsheetml/2006/main" count="18" uniqueCount="12">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</sst>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name val="Calibri Light"/>
      <family val="1"/>
      <scheme val="major"/>
    </font>
    <font>
      <b/>
      <i/>
      <sz val="12"/>
      <name val="Calibri Light"/>
      <family val="1"/>
      <scheme val="major"/>
    </font>
    <font>
      <i/>
      <sz val="12"/>
      <name val="Calibri Light"/>
      <family val="1"/>
      <scheme val="major"/>
    </font>
    <font>
      <sz val="12"/>
      <color theme="1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double">
        <color auto="1"/>
      </left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41" fontId="2" fillId="0" borderId="2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0" fontId="3" fillId="0" borderId="0" xfId="0" applyFont="1"/>
    <xf numFmtId="164" fontId="3" fillId="0" borderId="0" xfId="1" applyNumberFormat="1" applyFont="1" applyAlignment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9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center" vertical="center"/>
    </xf>
    <xf numFmtId="41" fontId="2" fillId="0" borderId="11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41" fontId="2" fillId="0" borderId="16" xfId="0" applyNumberFormat="1" applyFont="1" applyBorder="1" applyAlignment="1">
      <alignment horizontal="center" vertical="center"/>
    </xf>
    <xf numFmtId="41" fontId="2" fillId="0" borderId="17" xfId="0" applyNumberFormat="1" applyFont="1" applyBorder="1" applyAlignment="1">
      <alignment horizontal="center" vertical="center"/>
    </xf>
    <xf numFmtId="41" fontId="2" fillId="0" borderId="18" xfId="0" applyNumberFormat="1" applyFont="1" applyBorder="1" applyAlignment="1">
      <alignment horizontal="center" vertical="center"/>
    </xf>
    <xf numFmtId="41" fontId="2" fillId="0" borderId="19" xfId="0" applyNumberFormat="1" applyFont="1" applyBorder="1" applyAlignment="1">
      <alignment horizontal="center" vertical="center"/>
    </xf>
    <xf numFmtId="41" fontId="2" fillId="0" borderId="20" xfId="0" applyNumberFormat="1" applyFont="1" applyBorder="1" applyAlignment="1">
      <alignment horizontal="center" vertical="center"/>
    </xf>
    <xf numFmtId="164" fontId="2" fillId="0" borderId="20" xfId="1" applyNumberFormat="1" applyFont="1" applyBorder="1" applyAlignment="1">
      <alignment horizontal="center" vertical="center"/>
    </xf>
    <xf numFmtId="41" fontId="2" fillId="0" borderId="21" xfId="0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41" fontId="2" fillId="0" borderId="23" xfId="0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41" fontId="2" fillId="0" borderId="22" xfId="0" applyNumberFormat="1" applyFont="1" applyBorder="1" applyAlignment="1">
      <alignment horizontal="center" vertical="center"/>
    </xf>
    <xf numFmtId="164" fontId="2" fillId="0" borderId="24" xfId="1" applyNumberFormat="1" applyFont="1" applyBorder="1" applyAlignment="1">
      <alignment horizontal="center" vertical="center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1" fontId="2" fillId="0" borderId="29" xfId="0" applyNumberFormat="1" applyFont="1" applyBorder="1" applyAlignment="1">
      <alignment horizontal="center" vertical="center"/>
    </xf>
    <xf numFmtId="41" fontId="2" fillId="0" borderId="30" xfId="0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/>
    </xf>
    <xf numFmtId="164" fontId="2" fillId="0" borderId="30" xfId="1" applyNumberFormat="1" applyFont="1" applyBorder="1" applyAlignment="1">
      <alignment horizontal="center" vertical="center" wrapText="1"/>
    </xf>
    <xf numFmtId="1" fontId="2" fillId="0" borderId="31" xfId="0" applyNumberFormat="1" applyFont="1" applyBorder="1" applyAlignment="1">
      <alignment horizontal="center" vertical="center" wrapText="1"/>
    </xf>
    <xf numFmtId="41" fontId="2" fillId="0" borderId="32" xfId="0" applyNumberFormat="1" applyFont="1" applyBorder="1" applyAlignment="1">
      <alignment horizontal="center" vertical="center"/>
    </xf>
    <xf numFmtId="164" fontId="2" fillId="0" borderId="33" xfId="1" applyNumberFormat="1" applyFont="1" applyBorder="1" applyAlignment="1">
      <alignment horizontal="center" vertical="center"/>
    </xf>
    <xf numFmtId="41" fontId="3" fillId="0" borderId="43" xfId="0" applyNumberFormat="1" applyFont="1" applyBorder="1"/>
    <xf numFmtId="41" fontId="3" fillId="0" borderId="19" xfId="0" applyNumberFormat="1" applyFont="1" applyBorder="1"/>
    <xf numFmtId="41" fontId="3" fillId="0" borderId="20" xfId="0" applyNumberFormat="1" applyFont="1" applyBorder="1"/>
    <xf numFmtId="164" fontId="3" fillId="0" borderId="9" xfId="1" applyNumberFormat="1" applyFont="1" applyBorder="1"/>
    <xf numFmtId="164" fontId="3" fillId="0" borderId="20" xfId="1" applyNumberFormat="1" applyFont="1" applyBorder="1"/>
    <xf numFmtId="164" fontId="3" fillId="0" borderId="34" xfId="1" applyNumberFormat="1" applyFont="1" applyBorder="1"/>
    <xf numFmtId="0" fontId="3" fillId="0" borderId="35" xfId="0" applyFont="1" applyBorder="1" applyAlignment="1">
      <alignment horizontal="center" vertical="center"/>
    </xf>
    <xf numFmtId="41" fontId="3" fillId="0" borderId="44" xfId="0" applyNumberFormat="1" applyFont="1" applyBorder="1"/>
    <xf numFmtId="164" fontId="3" fillId="0" borderId="45" xfId="1" applyNumberFormat="1" applyFont="1" applyBorder="1"/>
    <xf numFmtId="41" fontId="2" fillId="0" borderId="5" xfId="0" applyNumberFormat="1" applyFont="1" applyBorder="1"/>
    <xf numFmtId="41" fontId="2" fillId="0" borderId="21" xfId="0" applyNumberFormat="1" applyFont="1" applyBorder="1"/>
    <xf numFmtId="41" fontId="2" fillId="0" borderId="22" xfId="0" applyNumberFormat="1" applyFont="1" applyBorder="1"/>
    <xf numFmtId="164" fontId="2" fillId="0" borderId="0" xfId="1" applyNumberFormat="1" applyFont="1" applyBorder="1"/>
    <xf numFmtId="164" fontId="2" fillId="0" borderId="22" xfId="1" applyNumberFormat="1" applyFont="1" applyBorder="1"/>
    <xf numFmtId="164" fontId="2" fillId="0" borderId="23" xfId="1" applyNumberFormat="1" applyFont="1" applyBorder="1"/>
    <xf numFmtId="0" fontId="2" fillId="0" borderId="36" xfId="0" applyFont="1" applyBorder="1" applyAlignment="1">
      <alignment horizontal="center" vertical="center"/>
    </xf>
    <xf numFmtId="41" fontId="2" fillId="0" borderId="46" xfId="0" applyNumberFormat="1" applyFont="1" applyBorder="1"/>
    <xf numFmtId="164" fontId="2" fillId="0" borderId="47" xfId="1" applyNumberFormat="1" applyFont="1" applyBorder="1"/>
    <xf numFmtId="3" fontId="2" fillId="0" borderId="5" xfId="0" applyNumberFormat="1" applyFont="1" applyBorder="1"/>
    <xf numFmtId="41" fontId="4" fillId="0" borderId="5" xfId="0" applyNumberFormat="1" applyFont="1" applyBorder="1"/>
    <xf numFmtId="3" fontId="2" fillId="0" borderId="21" xfId="0" applyNumberFormat="1" applyFont="1" applyBorder="1"/>
    <xf numFmtId="3" fontId="2" fillId="0" borderId="22" xfId="0" applyNumberFormat="1" applyFont="1" applyBorder="1"/>
    <xf numFmtId="164" fontId="3" fillId="0" borderId="23" xfId="1" applyNumberFormat="1" applyFont="1" applyBorder="1" applyAlignment="1">
      <alignment horizontal="right"/>
    </xf>
    <xf numFmtId="0" fontId="3" fillId="0" borderId="36" xfId="0" applyFont="1" applyBorder="1" applyAlignment="1">
      <alignment horizontal="center" vertical="center"/>
    </xf>
    <xf numFmtId="41" fontId="3" fillId="0" borderId="46" xfId="0" applyNumberFormat="1" applyFont="1" applyBorder="1" applyAlignment="1">
      <alignment horizontal="right"/>
    </xf>
    <xf numFmtId="164" fontId="3" fillId="0" borderId="22" xfId="1" applyNumberFormat="1" applyFont="1" applyBorder="1" applyAlignment="1">
      <alignment horizontal="right"/>
    </xf>
    <xf numFmtId="164" fontId="3" fillId="0" borderId="47" xfId="1" applyNumberFormat="1" applyFont="1" applyBorder="1" applyAlignment="1">
      <alignment horizontal="right"/>
    </xf>
    <xf numFmtId="3" fontId="5" fillId="0" borderId="21" xfId="0" applyNumberFormat="1" applyFont="1" applyBorder="1"/>
    <xf numFmtId="3" fontId="5" fillId="0" borderId="22" xfId="0" applyNumberFormat="1" applyFont="1" applyBorder="1"/>
    <xf numFmtId="164" fontId="5" fillId="0" borderId="0" xfId="1" applyNumberFormat="1" applyFont="1" applyBorder="1"/>
    <xf numFmtId="164" fontId="5" fillId="0" borderId="22" xfId="1" applyNumberFormat="1" applyFont="1" applyBorder="1"/>
    <xf numFmtId="3" fontId="6" fillId="0" borderId="5" xfId="0" applyNumberFormat="1" applyFont="1" applyBorder="1"/>
    <xf numFmtId="3" fontId="6" fillId="0" borderId="21" xfId="0" applyNumberFormat="1" applyFont="1" applyBorder="1"/>
    <xf numFmtId="3" fontId="6" fillId="0" borderId="22" xfId="0" applyNumberFormat="1" applyFont="1" applyBorder="1"/>
    <xf numFmtId="164" fontId="6" fillId="0" borderId="0" xfId="1" applyNumberFormat="1" applyFont="1" applyBorder="1"/>
    <xf numFmtId="164" fontId="6" fillId="0" borderId="22" xfId="1" applyNumberFormat="1" applyFont="1" applyBorder="1"/>
    <xf numFmtId="164" fontId="3" fillId="0" borderId="23" xfId="1" applyNumberFormat="1" applyFont="1" applyBorder="1"/>
    <xf numFmtId="41" fontId="3" fillId="0" borderId="46" xfId="0" applyNumberFormat="1" applyFont="1" applyBorder="1"/>
    <xf numFmtId="164" fontId="3" fillId="0" borderId="22" xfId="1" applyNumberFormat="1" applyFont="1" applyBorder="1"/>
    <xf numFmtId="164" fontId="3" fillId="0" borderId="47" xfId="1" applyNumberFormat="1" applyFont="1" applyBorder="1"/>
    <xf numFmtId="165" fontId="6" fillId="0" borderId="22" xfId="2" applyNumberFormat="1" applyFont="1" applyBorder="1"/>
    <xf numFmtId="3" fontId="5" fillId="0" borderId="5" xfId="0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/>
    <xf numFmtId="164" fontId="3" fillId="0" borderId="0" xfId="1" applyNumberFormat="1" applyFont="1" applyBorder="1"/>
    <xf numFmtId="0" fontId="7" fillId="0" borderId="36" xfId="0" applyFont="1" applyBorder="1" applyAlignment="1">
      <alignment horizontal="center" vertical="center"/>
    </xf>
    <xf numFmtId="165" fontId="3" fillId="0" borderId="22" xfId="2" applyNumberFormat="1" applyFont="1" applyBorder="1"/>
    <xf numFmtId="41" fontId="7" fillId="0" borderId="21" xfId="0" applyNumberFormat="1" applyFont="1" applyBorder="1"/>
    <xf numFmtId="41" fontId="7" fillId="0" borderId="22" xfId="0" applyNumberFormat="1" applyFont="1" applyBorder="1"/>
    <xf numFmtId="164" fontId="7" fillId="0" borderId="0" xfId="1" applyNumberFormat="1" applyFont="1" applyBorder="1"/>
    <xf numFmtId="164" fontId="7" fillId="0" borderId="22" xfId="1" applyNumberFormat="1" applyFont="1" applyBorder="1"/>
    <xf numFmtId="41" fontId="7" fillId="0" borderId="46" xfId="0" applyNumberFormat="1" applyFont="1" applyBorder="1"/>
    <xf numFmtId="164" fontId="2" fillId="0" borderId="0" xfId="1" applyNumberFormat="1" applyFont="1"/>
    <xf numFmtId="41" fontId="3" fillId="0" borderId="5" xfId="0" applyNumberFormat="1" applyFont="1" applyBorder="1"/>
    <xf numFmtId="41" fontId="3" fillId="0" borderId="21" xfId="0" applyNumberFormat="1" applyFont="1" applyBorder="1"/>
    <xf numFmtId="41" fontId="3" fillId="0" borderId="22" xfId="0" applyNumberFormat="1" applyFont="1" applyBorder="1"/>
    <xf numFmtId="164" fontId="3" fillId="0" borderId="0" xfId="1" applyNumberFormat="1" applyFont="1"/>
    <xf numFmtId="3" fontId="3" fillId="0" borderId="5" xfId="0" applyNumberFormat="1" applyFont="1" applyBorder="1"/>
    <xf numFmtId="41" fontId="3" fillId="0" borderId="0" xfId="0" applyNumberFormat="1" applyFont="1"/>
    <xf numFmtId="41" fontId="6" fillId="0" borderId="5" xfId="0" applyNumberFormat="1" applyFont="1" applyBorder="1"/>
    <xf numFmtId="42" fontId="3" fillId="0" borderId="5" xfId="0" applyNumberFormat="1" applyFont="1" applyBorder="1"/>
    <xf numFmtId="41" fontId="6" fillId="0" borderId="37" xfId="0" applyNumberFormat="1" applyFont="1" applyBorder="1"/>
    <xf numFmtId="41" fontId="3" fillId="0" borderId="40" xfId="0" applyNumberFormat="1" applyFont="1" applyBorder="1"/>
    <xf numFmtId="41" fontId="3" fillId="0" borderId="38" xfId="0" applyNumberFormat="1" applyFont="1" applyBorder="1"/>
    <xf numFmtId="164" fontId="3" fillId="0" borderId="42" xfId="1" applyNumberFormat="1" applyFont="1" applyBorder="1"/>
    <xf numFmtId="164" fontId="3" fillId="0" borderId="38" xfId="1" applyNumberFormat="1" applyFont="1" applyBorder="1"/>
    <xf numFmtId="164" fontId="3" fillId="0" borderId="39" xfId="1" applyNumberFormat="1" applyFont="1" applyBorder="1"/>
    <xf numFmtId="0" fontId="3" fillId="0" borderId="41" xfId="0" applyFont="1" applyBorder="1" applyAlignment="1">
      <alignment horizontal="center" vertical="center"/>
    </xf>
    <xf numFmtId="41" fontId="3" fillId="0" borderId="48" xfId="0" applyNumberFormat="1" applyFont="1" applyBorder="1"/>
    <xf numFmtId="164" fontId="3" fillId="0" borderId="49" xfId="1" applyNumberFormat="1" applyFont="1" applyBorder="1"/>
    <xf numFmtId="41" fontId="3" fillId="0" borderId="0" xfId="0" applyNumberFormat="1" applyFont="1" applyAlignment="1">
      <alignment horizontal="center"/>
    </xf>
    <xf numFmtId="41" fontId="2" fillId="0" borderId="0" xfId="0" applyNumberFormat="1" applyFont="1"/>
    <xf numFmtId="1" fontId="3" fillId="0" borderId="0" xfId="0" applyNumberFormat="1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22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85">
          <cell r="C85" t="str">
            <v>Table 1B.1</v>
          </cell>
        </row>
        <row r="86">
          <cell r="C86" t="str">
            <v>NEW HOUSING CONSTRUCTION AND VALUE :  YEAR TO DATE FEBRUARY 2022</v>
          </cell>
        </row>
        <row r="98">
          <cell r="C98" t="str">
            <v>STATE OF MARYLAND (2)</v>
          </cell>
          <cell r="D98">
            <v>1823</v>
          </cell>
          <cell r="E98">
            <v>3564</v>
          </cell>
          <cell r="F98">
            <v>689653000</v>
          </cell>
          <cell r="G98">
            <v>1795</v>
          </cell>
          <cell r="H98">
            <v>456325000</v>
          </cell>
          <cell r="I98">
            <v>254220.28022284122</v>
          </cell>
          <cell r="K98">
            <v>27</v>
          </cell>
          <cell r="L98">
            <v>1767</v>
          </cell>
          <cell r="M98">
            <v>233158000</v>
          </cell>
          <cell r="N98">
            <v>8635481.4814814813</v>
          </cell>
          <cell r="O98">
            <v>131951.32993774759</v>
          </cell>
        </row>
        <row r="100">
          <cell r="C100" t="str">
            <v>STATE SUM OF MONTHLY REPORTING PIPs (3)</v>
          </cell>
          <cell r="D100">
            <v>1823</v>
          </cell>
          <cell r="E100">
            <v>3564</v>
          </cell>
          <cell r="F100">
            <v>689653400</v>
          </cell>
          <cell r="G100">
            <v>1795</v>
          </cell>
          <cell r="H100">
            <v>456325403</v>
          </cell>
          <cell r="I100">
            <v>254220.28022284122</v>
          </cell>
          <cell r="K100">
            <v>27</v>
          </cell>
          <cell r="L100">
            <v>1767</v>
          </cell>
          <cell r="M100">
            <v>233157997</v>
          </cell>
          <cell r="N100">
            <v>8635481.3703703713</v>
          </cell>
          <cell r="O100">
            <v>131951.32823995472</v>
          </cell>
        </row>
        <row r="102">
          <cell r="C102" t="str">
            <v>SUBURBAN COUNTIES</v>
          </cell>
          <cell r="D102">
            <v>1705</v>
          </cell>
          <cell r="E102">
            <v>3310</v>
          </cell>
          <cell r="F102">
            <v>634083795</v>
          </cell>
          <cell r="G102">
            <v>1678</v>
          </cell>
          <cell r="H102">
            <v>425494337</v>
          </cell>
          <cell r="I102">
            <v>253572.310488677</v>
          </cell>
          <cell r="K102">
            <v>26</v>
          </cell>
          <cell r="L102">
            <v>1630</v>
          </cell>
          <cell r="M102">
            <v>208419458</v>
          </cell>
          <cell r="N102">
            <v>8016133</v>
          </cell>
          <cell r="O102">
            <v>127864.69815950921</v>
          </cell>
        </row>
        <row r="103">
          <cell r="C103" t="str">
            <v xml:space="preserve">    INNER SUBURBAN COUNTIES (4)</v>
          </cell>
          <cell r="D103">
            <v>722</v>
          </cell>
          <cell r="E103">
            <v>1911</v>
          </cell>
          <cell r="F103">
            <v>276303066</v>
          </cell>
          <cell r="G103">
            <v>706</v>
          </cell>
          <cell r="H103">
            <v>145346866</v>
          </cell>
          <cell r="I103">
            <v>205873.74787535411</v>
          </cell>
          <cell r="K103">
            <v>15</v>
          </cell>
          <cell r="L103">
            <v>1203</v>
          </cell>
          <cell r="M103">
            <v>130786200</v>
          </cell>
          <cell r="N103">
            <v>8719080</v>
          </cell>
          <cell r="O103">
            <v>108716.70822942644</v>
          </cell>
        </row>
        <row r="104">
          <cell r="C104" t="str">
            <v xml:space="preserve">    OUTER SUBURBAN COUNTIES (5)</v>
          </cell>
          <cell r="D104">
            <v>885</v>
          </cell>
          <cell r="E104">
            <v>1301</v>
          </cell>
          <cell r="F104">
            <v>334400475</v>
          </cell>
          <cell r="G104">
            <v>874</v>
          </cell>
          <cell r="H104">
            <v>256767217</v>
          </cell>
          <cell r="I104">
            <v>293784.00114416477</v>
          </cell>
          <cell r="K104">
            <v>11</v>
          </cell>
          <cell r="L104">
            <v>427</v>
          </cell>
          <cell r="M104">
            <v>77633258</v>
          </cell>
          <cell r="N104">
            <v>7057568.9090909092</v>
          </cell>
          <cell r="O104">
            <v>181810.90866510538</v>
          </cell>
        </row>
        <row r="105">
          <cell r="C105" t="str">
            <v xml:space="preserve">    EXURBAN COUNTIES(6)</v>
          </cell>
          <cell r="D105">
            <v>98</v>
          </cell>
          <cell r="E105">
            <v>98</v>
          </cell>
          <cell r="F105">
            <v>23380254</v>
          </cell>
          <cell r="G105">
            <v>98</v>
          </cell>
          <cell r="H105">
            <v>23380254</v>
          </cell>
          <cell r="I105">
            <v>238574.02040816325</v>
          </cell>
          <cell r="K105">
            <v>0</v>
          </cell>
          <cell r="L105">
            <v>0</v>
          </cell>
          <cell r="M105">
            <v>0</v>
          </cell>
        </row>
        <row r="106">
          <cell r="C106" t="str">
            <v>STATE BALANCE</v>
          </cell>
          <cell r="D106">
            <v>118</v>
          </cell>
          <cell r="E106">
            <v>254</v>
          </cell>
          <cell r="F106">
            <v>55569605</v>
          </cell>
          <cell r="G106">
            <v>117</v>
          </cell>
          <cell r="H106">
            <v>30831066</v>
          </cell>
          <cell r="I106">
            <v>263513.38461538462</v>
          </cell>
          <cell r="K106">
            <v>1</v>
          </cell>
          <cell r="L106">
            <v>137</v>
          </cell>
          <cell r="M106">
            <v>24738539</v>
          </cell>
          <cell r="N106">
            <v>24738539</v>
          </cell>
          <cell r="O106">
            <v>180573.27737226276</v>
          </cell>
        </row>
        <row r="107">
          <cell r="C107" t="str">
            <v xml:space="preserve">     URBAN (7)</v>
          </cell>
          <cell r="D107">
            <v>33</v>
          </cell>
          <cell r="E107">
            <v>169</v>
          </cell>
          <cell r="F107">
            <v>30572450</v>
          </cell>
          <cell r="G107">
            <v>32</v>
          </cell>
          <cell r="H107">
            <v>5833911</v>
          </cell>
          <cell r="I107">
            <v>182309.71875</v>
          </cell>
          <cell r="K107">
            <v>1</v>
          </cell>
          <cell r="L107">
            <v>137</v>
          </cell>
          <cell r="M107">
            <v>24738539</v>
          </cell>
          <cell r="N107">
            <v>24738539</v>
          </cell>
          <cell r="O107">
            <v>180573.27737226276</v>
          </cell>
        </row>
        <row r="108">
          <cell r="C108" t="str">
            <v xml:space="preserve">     NON SUBURBAN (8)</v>
          </cell>
          <cell r="D108">
            <v>85</v>
          </cell>
          <cell r="E108">
            <v>85</v>
          </cell>
          <cell r="F108">
            <v>24997155</v>
          </cell>
          <cell r="G108">
            <v>85</v>
          </cell>
          <cell r="H108">
            <v>24997155</v>
          </cell>
          <cell r="I108">
            <v>294084.17647058825</v>
          </cell>
          <cell r="K108">
            <v>0</v>
          </cell>
          <cell r="L108">
            <v>0</v>
          </cell>
          <cell r="M108">
            <v>0</v>
          </cell>
        </row>
        <row r="110">
          <cell r="C110" t="str">
            <v xml:space="preserve">  BALTIMORE REGION</v>
          </cell>
          <cell r="D110">
            <v>542</v>
          </cell>
          <cell r="E110">
            <v>1316</v>
          </cell>
          <cell r="F110">
            <v>246039506</v>
          </cell>
          <cell r="G110">
            <v>531</v>
          </cell>
          <cell r="H110">
            <v>118158674</v>
          </cell>
          <cell r="I110">
            <v>222521.04331450094</v>
          </cell>
          <cell r="K110">
            <v>11</v>
          </cell>
          <cell r="L110">
            <v>785</v>
          </cell>
          <cell r="M110">
            <v>127880832</v>
          </cell>
          <cell r="N110">
            <v>11625530.181818182</v>
          </cell>
          <cell r="O110">
            <v>162905.51847133759</v>
          </cell>
        </row>
        <row r="111">
          <cell r="C111" t="str">
            <v xml:space="preserve">   ANNE ARUNDEL</v>
          </cell>
          <cell r="D111">
            <v>248</v>
          </cell>
          <cell r="E111">
            <v>504</v>
          </cell>
          <cell r="F111">
            <v>68059076</v>
          </cell>
          <cell r="G111">
            <v>246</v>
          </cell>
          <cell r="H111">
            <v>36568783</v>
          </cell>
          <cell r="I111">
            <v>148653.5894308943</v>
          </cell>
          <cell r="J111">
            <v>24</v>
          </cell>
          <cell r="K111">
            <v>2</v>
          </cell>
          <cell r="L111">
            <v>258</v>
          </cell>
          <cell r="M111">
            <v>31490293</v>
          </cell>
          <cell r="N111">
            <v>15745146.5</v>
          </cell>
          <cell r="O111">
            <v>122055.3992248062</v>
          </cell>
        </row>
        <row r="112">
          <cell r="C112" t="str">
            <v xml:space="preserve">   BALTIMORE COUNTY</v>
          </cell>
          <cell r="D112">
            <v>33</v>
          </cell>
          <cell r="E112">
            <v>33</v>
          </cell>
          <cell r="F112">
            <v>7895042</v>
          </cell>
          <cell r="G112">
            <v>33</v>
          </cell>
          <cell r="H112">
            <v>7895042</v>
          </cell>
          <cell r="I112">
            <v>239243.69696969696</v>
          </cell>
          <cell r="J112">
            <v>14</v>
          </cell>
          <cell r="K112">
            <v>0</v>
          </cell>
          <cell r="L112">
            <v>0</v>
          </cell>
          <cell r="M112">
            <v>0</v>
          </cell>
        </row>
        <row r="113">
          <cell r="C113" t="str">
            <v xml:space="preserve">   CARROLL</v>
          </cell>
          <cell r="D113">
            <v>86</v>
          </cell>
          <cell r="E113">
            <v>86</v>
          </cell>
          <cell r="F113">
            <v>21295450</v>
          </cell>
          <cell r="G113">
            <v>86</v>
          </cell>
          <cell r="H113">
            <v>21295450</v>
          </cell>
          <cell r="I113">
            <v>247621.51162790696</v>
          </cell>
          <cell r="J113">
            <v>11</v>
          </cell>
          <cell r="K113">
            <v>0</v>
          </cell>
          <cell r="L113">
            <v>0</v>
          </cell>
          <cell r="M113">
            <v>0</v>
          </cell>
        </row>
        <row r="114">
          <cell r="C114" t="str">
            <v xml:space="preserve">   HARFORD</v>
          </cell>
          <cell r="D114">
            <v>63</v>
          </cell>
          <cell r="E114">
            <v>445</v>
          </cell>
          <cell r="F114">
            <v>88754049</v>
          </cell>
          <cell r="G114">
            <v>55</v>
          </cell>
          <cell r="H114">
            <v>17102049</v>
          </cell>
          <cell r="I114">
            <v>310946.34545454546</v>
          </cell>
          <cell r="J114">
            <v>7</v>
          </cell>
          <cell r="K114">
            <v>8</v>
          </cell>
          <cell r="L114">
            <v>390</v>
          </cell>
          <cell r="M114">
            <v>71652000</v>
          </cell>
          <cell r="N114">
            <v>8956500</v>
          </cell>
          <cell r="O114">
            <v>183723.07692307694</v>
          </cell>
        </row>
        <row r="115">
          <cell r="C115" t="str">
            <v xml:space="preserve">   HOWARD </v>
          </cell>
          <cell r="D115">
            <v>79</v>
          </cell>
          <cell r="E115">
            <v>79</v>
          </cell>
          <cell r="F115">
            <v>29463439</v>
          </cell>
          <cell r="G115">
            <v>79</v>
          </cell>
          <cell r="H115">
            <v>29463439</v>
          </cell>
          <cell r="I115">
            <v>372954.92405063292</v>
          </cell>
          <cell r="J115">
            <v>2</v>
          </cell>
          <cell r="K115">
            <v>0</v>
          </cell>
          <cell r="L115">
            <v>0</v>
          </cell>
          <cell r="M115">
            <v>0</v>
          </cell>
        </row>
        <row r="116">
          <cell r="C116" t="str">
            <v xml:space="preserve">   BALTIMORE CITY</v>
          </cell>
          <cell r="D116">
            <v>33</v>
          </cell>
          <cell r="E116">
            <v>169</v>
          </cell>
          <cell r="F116">
            <v>30572450</v>
          </cell>
          <cell r="G116">
            <v>32</v>
          </cell>
          <cell r="H116">
            <v>5833911</v>
          </cell>
          <cell r="I116">
            <v>182309.71875</v>
          </cell>
          <cell r="J116">
            <v>21</v>
          </cell>
          <cell r="K116">
            <v>1</v>
          </cell>
          <cell r="L116">
            <v>137</v>
          </cell>
          <cell r="M116">
            <v>24738539</v>
          </cell>
          <cell r="N116">
            <v>24738539</v>
          </cell>
          <cell r="O116">
            <v>180573.27737226276</v>
          </cell>
        </row>
        <row r="118">
          <cell r="C118" t="str">
            <v xml:space="preserve">  SUBURBAN WASHINGTON</v>
          </cell>
          <cell r="D118">
            <v>765</v>
          </cell>
          <cell r="E118">
            <v>1719</v>
          </cell>
          <cell r="F118">
            <v>294842619</v>
          </cell>
          <cell r="G118">
            <v>749</v>
          </cell>
          <cell r="H118">
            <v>192595454</v>
          </cell>
          <cell r="I118">
            <v>257136.78771695594</v>
          </cell>
          <cell r="K118">
            <v>15</v>
          </cell>
          <cell r="L118">
            <v>968</v>
          </cell>
          <cell r="M118">
            <v>102077165</v>
          </cell>
          <cell r="N118">
            <v>6805144.333333333</v>
          </cell>
          <cell r="O118">
            <v>105451.61673553719</v>
          </cell>
        </row>
        <row r="119">
          <cell r="C119" t="str">
            <v xml:space="preserve">   FREDERICK</v>
          </cell>
          <cell r="D119">
            <v>324</v>
          </cell>
          <cell r="E119">
            <v>345</v>
          </cell>
          <cell r="F119">
            <v>94493671</v>
          </cell>
          <cell r="G119">
            <v>322</v>
          </cell>
          <cell r="H119">
            <v>91712413</v>
          </cell>
          <cell r="I119">
            <v>284821.15838509315</v>
          </cell>
          <cell r="J119">
            <v>9</v>
          </cell>
          <cell r="K119">
            <v>2</v>
          </cell>
          <cell r="L119">
            <v>23</v>
          </cell>
          <cell r="M119">
            <v>2781258</v>
          </cell>
          <cell r="N119">
            <v>1390629</v>
          </cell>
          <cell r="O119">
            <v>120924.26086956522</v>
          </cell>
        </row>
        <row r="120">
          <cell r="C120" t="str">
            <v xml:space="preserve">   MONTGOMERY</v>
          </cell>
          <cell r="D120">
            <v>121</v>
          </cell>
          <cell r="E120">
            <v>175</v>
          </cell>
          <cell r="F120">
            <v>39018499</v>
          </cell>
          <cell r="G120">
            <v>117</v>
          </cell>
          <cell r="H120">
            <v>26548158</v>
          </cell>
          <cell r="I120">
            <v>226907.33333333334</v>
          </cell>
          <cell r="J120">
            <v>17</v>
          </cell>
          <cell r="K120">
            <v>3</v>
          </cell>
          <cell r="L120">
            <v>56</v>
          </cell>
          <cell r="M120">
            <v>12300341</v>
          </cell>
          <cell r="N120">
            <v>4100113.6666666665</v>
          </cell>
          <cell r="O120">
            <v>219648.94642857142</v>
          </cell>
        </row>
        <row r="121">
          <cell r="C121" t="str">
            <v xml:space="preserve">   PRINCE GEORGE'S</v>
          </cell>
          <cell r="D121">
            <v>320</v>
          </cell>
          <cell r="E121">
            <v>1199</v>
          </cell>
          <cell r="F121">
            <v>161330449</v>
          </cell>
          <cell r="G121">
            <v>310</v>
          </cell>
          <cell r="H121">
            <v>74334883</v>
          </cell>
          <cell r="I121">
            <v>239789.94516129032</v>
          </cell>
          <cell r="J121">
            <v>13</v>
          </cell>
          <cell r="K121">
            <v>10</v>
          </cell>
          <cell r="L121">
            <v>889</v>
          </cell>
          <cell r="M121">
            <v>86995566</v>
          </cell>
          <cell r="N121">
            <v>8699556.5999999996</v>
          </cell>
          <cell r="O121">
            <v>97857.779527559062</v>
          </cell>
        </row>
        <row r="123">
          <cell r="C123" t="str">
            <v xml:space="preserve">  SOUTHERN MARYLAND</v>
          </cell>
          <cell r="D123">
            <v>215</v>
          </cell>
          <cell r="E123">
            <v>215</v>
          </cell>
          <cell r="F123">
            <v>69428617</v>
          </cell>
          <cell r="G123">
            <v>215</v>
          </cell>
          <cell r="H123">
            <v>69428617</v>
          </cell>
          <cell r="I123">
            <v>322923.8</v>
          </cell>
        </row>
        <row r="124">
          <cell r="C124" t="str">
            <v xml:space="preserve">   CALVERT</v>
          </cell>
          <cell r="D124">
            <v>33</v>
          </cell>
          <cell r="E124">
            <v>33</v>
          </cell>
          <cell r="F124">
            <v>7895042</v>
          </cell>
          <cell r="G124">
            <v>33</v>
          </cell>
          <cell r="H124">
            <v>7895042</v>
          </cell>
          <cell r="I124">
            <v>239243.69696969696</v>
          </cell>
          <cell r="J124">
            <v>14</v>
          </cell>
          <cell r="K124">
            <v>0</v>
          </cell>
          <cell r="L124">
            <v>0</v>
          </cell>
          <cell r="M124">
            <v>0</v>
          </cell>
        </row>
        <row r="125">
          <cell r="C125" t="str">
            <v xml:space="preserve">   CHARLES</v>
          </cell>
          <cell r="D125">
            <v>148</v>
          </cell>
          <cell r="E125">
            <v>148</v>
          </cell>
          <cell r="F125">
            <v>49412000</v>
          </cell>
          <cell r="G125">
            <v>148</v>
          </cell>
          <cell r="H125">
            <v>49412000</v>
          </cell>
          <cell r="I125">
            <v>333864.86486486485</v>
          </cell>
          <cell r="J125">
            <v>4</v>
          </cell>
          <cell r="K125">
            <v>0</v>
          </cell>
          <cell r="L125">
            <v>0</v>
          </cell>
          <cell r="M125">
            <v>0</v>
          </cell>
        </row>
        <row r="126">
          <cell r="C126" t="str">
            <v xml:space="preserve">   ST. MARY'S</v>
          </cell>
          <cell r="D126">
            <v>34</v>
          </cell>
          <cell r="E126">
            <v>34</v>
          </cell>
          <cell r="F126">
            <v>12121575</v>
          </cell>
          <cell r="G126">
            <v>34</v>
          </cell>
          <cell r="H126">
            <v>12121575</v>
          </cell>
          <cell r="I126">
            <v>356516.9117647059</v>
          </cell>
          <cell r="J126">
            <v>3</v>
          </cell>
          <cell r="K126">
            <v>0</v>
          </cell>
          <cell r="L126">
            <v>0</v>
          </cell>
          <cell r="M126">
            <v>0</v>
          </cell>
        </row>
        <row r="128">
          <cell r="C128" t="str">
            <v xml:space="preserve">  WESTERN MARYLAND</v>
          </cell>
          <cell r="D128">
            <v>65</v>
          </cell>
          <cell r="E128">
            <v>65</v>
          </cell>
          <cell r="F128">
            <v>19040933</v>
          </cell>
          <cell r="G128">
            <v>65</v>
          </cell>
          <cell r="H128">
            <v>19040933</v>
          </cell>
          <cell r="I128">
            <v>292937.43076923076</v>
          </cell>
        </row>
        <row r="129">
          <cell r="C129" t="str">
            <v xml:space="preserve">   ALLEGANY</v>
          </cell>
          <cell r="D129">
            <v>1</v>
          </cell>
          <cell r="E129">
            <v>1</v>
          </cell>
          <cell r="F129">
            <v>150000</v>
          </cell>
          <cell r="G129">
            <v>1</v>
          </cell>
          <cell r="H129">
            <v>150000</v>
          </cell>
          <cell r="I129">
            <v>150000</v>
          </cell>
          <cell r="J129">
            <v>23</v>
          </cell>
          <cell r="K129">
            <v>0</v>
          </cell>
          <cell r="L129">
            <v>0</v>
          </cell>
          <cell r="M129">
            <v>0</v>
          </cell>
        </row>
        <row r="130">
          <cell r="C130" t="str">
            <v xml:space="preserve">     Frostburg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K130">
            <v>0</v>
          </cell>
          <cell r="L130">
            <v>0</v>
          </cell>
          <cell r="M130">
            <v>0</v>
          </cell>
        </row>
        <row r="131">
          <cell r="C131" t="str">
            <v xml:space="preserve">     Lonaconing town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K131">
            <v>0</v>
          </cell>
          <cell r="L131">
            <v>0</v>
          </cell>
          <cell r="M131">
            <v>0</v>
          </cell>
        </row>
        <row r="132">
          <cell r="C132" t="str">
            <v xml:space="preserve">   GARRETT</v>
          </cell>
          <cell r="D132">
            <v>8</v>
          </cell>
          <cell r="E132">
            <v>8</v>
          </cell>
          <cell r="F132">
            <v>4463792</v>
          </cell>
          <cell r="G132">
            <v>8</v>
          </cell>
          <cell r="H132">
            <v>4463792</v>
          </cell>
          <cell r="I132">
            <v>557974</v>
          </cell>
          <cell r="J132">
            <v>1</v>
          </cell>
          <cell r="K132">
            <v>0</v>
          </cell>
          <cell r="L132">
            <v>0</v>
          </cell>
          <cell r="M132">
            <v>0</v>
          </cell>
        </row>
        <row r="133">
          <cell r="C133" t="str">
            <v xml:space="preserve">   WASHINGTON</v>
          </cell>
          <cell r="D133">
            <v>56</v>
          </cell>
          <cell r="E133">
            <v>56</v>
          </cell>
          <cell r="F133">
            <v>14427141</v>
          </cell>
          <cell r="G133">
            <v>56</v>
          </cell>
          <cell r="H133">
            <v>14427141</v>
          </cell>
          <cell r="I133">
            <v>257627.51785714287</v>
          </cell>
          <cell r="J133">
            <v>10</v>
          </cell>
          <cell r="K133">
            <v>0</v>
          </cell>
          <cell r="L133">
            <v>0</v>
          </cell>
          <cell r="M133">
            <v>0</v>
          </cell>
        </row>
        <row r="135">
          <cell r="C135" t="str">
            <v xml:space="preserve">  UPPER EASTERN SHORE</v>
          </cell>
          <cell r="D135">
            <v>150</v>
          </cell>
          <cell r="E135">
            <v>163</v>
          </cell>
          <cell r="F135">
            <v>38870186</v>
          </cell>
          <cell r="G135">
            <v>149</v>
          </cell>
          <cell r="H135">
            <v>35670186</v>
          </cell>
          <cell r="I135">
            <v>239397.22147651008</v>
          </cell>
        </row>
        <row r="136">
          <cell r="C136" t="str">
            <v xml:space="preserve">   CAROLINE</v>
          </cell>
          <cell r="D136">
            <v>13</v>
          </cell>
          <cell r="E136">
            <v>13</v>
          </cell>
          <cell r="F136">
            <v>2171679</v>
          </cell>
          <cell r="G136">
            <v>13</v>
          </cell>
          <cell r="H136">
            <v>2171679</v>
          </cell>
          <cell r="I136">
            <v>167052.23076923078</v>
          </cell>
          <cell r="J136">
            <v>22</v>
          </cell>
          <cell r="K136">
            <v>0</v>
          </cell>
          <cell r="L136">
            <v>0</v>
          </cell>
          <cell r="M136">
            <v>0</v>
          </cell>
        </row>
        <row r="137">
          <cell r="C137" t="str">
            <v xml:space="preserve">     Marydel town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C138" t="str">
            <v xml:space="preserve">     Preston town</v>
          </cell>
          <cell r="D138">
            <v>1</v>
          </cell>
          <cell r="E138">
            <v>1</v>
          </cell>
          <cell r="F138">
            <v>125000</v>
          </cell>
          <cell r="G138">
            <v>1</v>
          </cell>
          <cell r="H138">
            <v>125000</v>
          </cell>
          <cell r="I138">
            <v>125000</v>
          </cell>
          <cell r="K138">
            <v>0</v>
          </cell>
          <cell r="L138">
            <v>0</v>
          </cell>
          <cell r="M138">
            <v>0</v>
          </cell>
        </row>
        <row r="139">
          <cell r="C139" t="str">
            <v xml:space="preserve">   CECIL</v>
          </cell>
          <cell r="D139">
            <v>73</v>
          </cell>
          <cell r="E139">
            <v>73</v>
          </cell>
          <cell r="F139">
            <v>17551215</v>
          </cell>
          <cell r="G139">
            <v>73</v>
          </cell>
          <cell r="H139">
            <v>17551215</v>
          </cell>
          <cell r="I139">
            <v>240427.60273972602</v>
          </cell>
          <cell r="J139">
            <v>12</v>
          </cell>
          <cell r="K139">
            <v>0</v>
          </cell>
          <cell r="L139">
            <v>0</v>
          </cell>
          <cell r="M139">
            <v>0</v>
          </cell>
        </row>
        <row r="140">
          <cell r="C140" t="str">
            <v xml:space="preserve">   KENT</v>
          </cell>
          <cell r="D140">
            <v>8</v>
          </cell>
          <cell r="E140">
            <v>8</v>
          </cell>
          <cell r="F140">
            <v>2500446</v>
          </cell>
          <cell r="G140">
            <v>8</v>
          </cell>
          <cell r="H140">
            <v>2500446</v>
          </cell>
          <cell r="I140">
            <v>312555.75</v>
          </cell>
          <cell r="J140">
            <v>6</v>
          </cell>
          <cell r="K140">
            <v>0</v>
          </cell>
          <cell r="L140">
            <v>0</v>
          </cell>
          <cell r="M140">
            <v>0</v>
          </cell>
        </row>
        <row r="141">
          <cell r="C141" t="str">
            <v xml:space="preserve">     Betterton town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C142" t="str">
            <v xml:space="preserve">     Rock Hall town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K142">
            <v>0</v>
          </cell>
          <cell r="L142">
            <v>0</v>
          </cell>
          <cell r="M142">
            <v>0</v>
          </cell>
        </row>
        <row r="143">
          <cell r="C143" t="str">
            <v xml:space="preserve">   QUEEN ANNE'S</v>
          </cell>
          <cell r="D143">
            <v>45</v>
          </cell>
          <cell r="E143">
            <v>58</v>
          </cell>
          <cell r="F143">
            <v>13414034</v>
          </cell>
          <cell r="G143">
            <v>44</v>
          </cell>
          <cell r="H143">
            <v>10214034</v>
          </cell>
          <cell r="I143">
            <v>232137.13636363635</v>
          </cell>
          <cell r="J143">
            <v>16</v>
          </cell>
          <cell r="K143">
            <v>1</v>
          </cell>
          <cell r="L143">
            <v>14</v>
          </cell>
          <cell r="M143">
            <v>3200000</v>
          </cell>
          <cell r="N143">
            <v>3200000</v>
          </cell>
          <cell r="O143">
            <v>228571.42857142858</v>
          </cell>
        </row>
        <row r="144">
          <cell r="C144" t="str">
            <v xml:space="preserve">   TALBOT</v>
          </cell>
          <cell r="D144">
            <v>11</v>
          </cell>
          <cell r="E144">
            <v>11</v>
          </cell>
          <cell r="F144">
            <v>3232812</v>
          </cell>
          <cell r="G144">
            <v>11</v>
          </cell>
          <cell r="H144">
            <v>3232812</v>
          </cell>
          <cell r="I144">
            <v>293892</v>
          </cell>
          <cell r="J144">
            <v>8</v>
          </cell>
          <cell r="K144">
            <v>0</v>
          </cell>
          <cell r="L144">
            <v>0</v>
          </cell>
          <cell r="M144">
            <v>0</v>
          </cell>
        </row>
        <row r="145">
          <cell r="C145" t="str">
            <v xml:space="preserve">     Easton</v>
          </cell>
          <cell r="D145">
            <v>8</v>
          </cell>
          <cell r="E145">
            <v>8</v>
          </cell>
          <cell r="F145">
            <v>2390110</v>
          </cell>
          <cell r="G145">
            <v>8</v>
          </cell>
          <cell r="H145">
            <v>2390110</v>
          </cell>
          <cell r="I145">
            <v>298763.75</v>
          </cell>
          <cell r="K145">
            <v>0</v>
          </cell>
          <cell r="L145">
            <v>0</v>
          </cell>
          <cell r="M145">
            <v>0</v>
          </cell>
        </row>
        <row r="147">
          <cell r="C147" t="str">
            <v xml:space="preserve">  LOWER  EASTERN SHORE</v>
          </cell>
          <cell r="D147">
            <v>86</v>
          </cell>
          <cell r="E147">
            <v>86</v>
          </cell>
          <cell r="F147">
            <v>21431539</v>
          </cell>
          <cell r="G147">
            <v>86</v>
          </cell>
          <cell r="H147">
            <v>21431539</v>
          </cell>
          <cell r="I147">
            <v>249203.94186046513</v>
          </cell>
        </row>
        <row r="148">
          <cell r="C148" t="str">
            <v xml:space="preserve">   DORCHESTER</v>
          </cell>
          <cell r="D148">
            <v>12</v>
          </cell>
          <cell r="E148">
            <v>12</v>
          </cell>
          <cell r="F148">
            <v>2694309</v>
          </cell>
          <cell r="G148">
            <v>12</v>
          </cell>
          <cell r="H148">
            <v>2694309</v>
          </cell>
          <cell r="I148">
            <v>224525.75</v>
          </cell>
          <cell r="J148">
            <v>18</v>
          </cell>
          <cell r="K148">
            <v>0</v>
          </cell>
          <cell r="L148">
            <v>0</v>
          </cell>
          <cell r="M148">
            <v>0</v>
          </cell>
        </row>
        <row r="149">
          <cell r="C149" t="str">
            <v xml:space="preserve">   SOMERSET </v>
          </cell>
          <cell r="D149">
            <v>7</v>
          </cell>
          <cell r="E149">
            <v>7</v>
          </cell>
          <cell r="F149">
            <v>1323000</v>
          </cell>
          <cell r="G149">
            <v>7</v>
          </cell>
          <cell r="H149">
            <v>1323000</v>
          </cell>
          <cell r="I149">
            <v>189000</v>
          </cell>
          <cell r="J149">
            <v>20</v>
          </cell>
          <cell r="K149">
            <v>0</v>
          </cell>
          <cell r="L149">
            <v>0</v>
          </cell>
          <cell r="M149">
            <v>0</v>
          </cell>
        </row>
        <row r="150">
          <cell r="C150" t="str">
            <v xml:space="preserve">   WICOMICO</v>
          </cell>
          <cell r="D150">
            <v>41</v>
          </cell>
          <cell r="E150">
            <v>41</v>
          </cell>
          <cell r="F150">
            <v>8803113</v>
          </cell>
          <cell r="G150">
            <v>41</v>
          </cell>
          <cell r="H150">
            <v>8803113</v>
          </cell>
          <cell r="I150">
            <v>214710.07317073172</v>
          </cell>
          <cell r="J150">
            <v>19</v>
          </cell>
          <cell r="K150">
            <v>0</v>
          </cell>
          <cell r="L150">
            <v>0</v>
          </cell>
          <cell r="M150">
            <v>0</v>
          </cell>
        </row>
        <row r="151">
          <cell r="C151" t="str">
            <v xml:space="preserve">   WORCESTER</v>
          </cell>
          <cell r="D151">
            <v>26</v>
          </cell>
          <cell r="E151">
            <v>26</v>
          </cell>
          <cell r="F151">
            <v>8611117</v>
          </cell>
          <cell r="G151">
            <v>26</v>
          </cell>
          <cell r="H151">
            <v>8611117</v>
          </cell>
          <cell r="I151">
            <v>331196.80769230769</v>
          </cell>
          <cell r="J151">
            <v>5</v>
          </cell>
          <cell r="K151">
            <v>0</v>
          </cell>
          <cell r="L151">
            <v>0</v>
          </cell>
          <cell r="M151">
            <v>0</v>
          </cell>
        </row>
        <row r="152">
          <cell r="C152" t="str">
            <v xml:space="preserve">     Ocean city town</v>
          </cell>
          <cell r="D152">
            <v>3</v>
          </cell>
          <cell r="E152">
            <v>3</v>
          </cell>
          <cell r="F152">
            <v>890510</v>
          </cell>
          <cell r="G152">
            <v>3</v>
          </cell>
          <cell r="H152">
            <v>890510</v>
          </cell>
          <cell r="I152">
            <v>296836.66666666669</v>
          </cell>
          <cell r="K152">
            <v>0</v>
          </cell>
          <cell r="L152">
            <v>0</v>
          </cell>
          <cell r="M152">
            <v>0</v>
          </cell>
        </row>
        <row r="155">
          <cell r="C155" t="str">
            <v>PREPARED BY MD DEPARTMENT OF PLANNING.  PLANNING DATA SERVICES. MARCH 2022</v>
          </cell>
        </row>
        <row r="156">
          <cell r="C156" t="str">
            <v>SOURCE:  U. S. DEPARTMENT OF COMMERCE.  BUREAU OF THE CENSUS</v>
          </cell>
        </row>
        <row r="157">
          <cell r="C157" t="str">
            <v>(1) Includes new one family units, two family units, three and four family units and five or more family units.</v>
          </cell>
        </row>
        <row r="158">
          <cell r="C158" t="str">
            <v>(2) U. S. Bureau of the Census estimate based on survey</v>
          </cell>
        </row>
        <row r="159">
          <cell r="C159" t="str">
            <v>(3) Sum of reported and imputed responses to monthly permit issuing places questionnaires</v>
          </cell>
        </row>
        <row r="160">
          <cell r="C160" t="str">
            <v>(4) Anne Arundel, Baltimore, Montgomery and Prince George's Counties</v>
          </cell>
        </row>
        <row r="161">
          <cell r="C161" t="str">
            <v>(5) Calvert, Carroll, Cecil, Charles, Frederick, Harford, Howard, Queen Anne's and St. Mary's Counties</v>
          </cell>
        </row>
        <row r="162">
          <cell r="C162" t="str">
            <v>(6) Allegany, Washington and Wicomico Counties</v>
          </cell>
        </row>
        <row r="163">
          <cell r="C163" t="str">
            <v>(7) Baltimore City</v>
          </cell>
        </row>
        <row r="164">
          <cell r="C164" t="str">
            <v>(8) Caroline, Dorchester, Garret, Kent, Somerset, Talbot and Worcester Counties</v>
          </cell>
        </row>
        <row r="165">
          <cell r="C165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270F-1850-422B-A0D3-3C5650400687}">
  <sheetPr>
    <pageSetUpPr fitToPage="1"/>
  </sheetPr>
  <dimension ref="B2:N82"/>
  <sheetViews>
    <sheetView tabSelected="1" workbookViewId="0">
      <selection activeCell="B2" sqref="B2:N82"/>
    </sheetView>
  </sheetViews>
  <sheetFormatPr defaultRowHeight="15" x14ac:dyDescent="0.25"/>
  <cols>
    <col min="2" max="2" width="45.7109375" customWidth="1"/>
    <col min="3" max="4" width="12.7109375" customWidth="1"/>
    <col min="5" max="5" width="18.42578125" bestFit="1" customWidth="1"/>
    <col min="6" max="6" width="9.28515625" bestFit="1" customWidth="1"/>
    <col min="7" max="7" width="18.42578125" bestFit="1" customWidth="1"/>
    <col min="8" max="9" width="12.7109375" customWidth="1"/>
    <col min="10" max="10" width="14.5703125" bestFit="1" customWidth="1"/>
    <col min="11" max="11" width="9.28515625" bestFit="1" customWidth="1"/>
    <col min="12" max="12" width="18.42578125" bestFit="1" customWidth="1"/>
    <col min="13" max="13" width="15.85546875" bestFit="1" customWidth="1"/>
    <col min="14" max="14" width="12.7109375" customWidth="1"/>
  </cols>
  <sheetData>
    <row r="2" spans="2:14" ht="15.75" x14ac:dyDescent="0.25">
      <c r="B2" s="1" t="str">
        <f>[1]FEB22!C85</f>
        <v>Table 1B.1</v>
      </c>
      <c r="C2" s="8"/>
      <c r="D2" s="8"/>
      <c r="E2" s="9"/>
      <c r="F2" s="8"/>
      <c r="G2" s="9"/>
      <c r="H2" s="9"/>
      <c r="I2" s="8"/>
      <c r="J2" s="8"/>
      <c r="K2" s="8"/>
      <c r="L2" s="9"/>
      <c r="M2" s="9"/>
      <c r="N2" s="9"/>
    </row>
    <row r="3" spans="2:14" ht="15.75" x14ac:dyDescent="0.25">
      <c r="B3" s="1" t="str">
        <f>[1]FEB22!C86</f>
        <v>NEW HOUSING CONSTRUCTION AND VALUE :  YEAR TO DATE FEBRUARY 2022</v>
      </c>
      <c r="C3" s="8"/>
      <c r="D3" s="8"/>
      <c r="E3" s="9"/>
      <c r="F3" s="8"/>
      <c r="G3" s="9"/>
      <c r="H3" s="9"/>
      <c r="I3" s="8"/>
      <c r="J3" s="8"/>
      <c r="K3" s="8"/>
      <c r="L3" s="9"/>
      <c r="M3" s="9"/>
      <c r="N3" s="9"/>
    </row>
    <row r="4" spans="2:14" ht="16.5" thickBot="1" x14ac:dyDescent="0.3">
      <c r="B4" s="8"/>
      <c r="C4" s="8"/>
      <c r="D4" s="8"/>
      <c r="E4" s="9"/>
      <c r="F4" s="8"/>
      <c r="G4" s="9"/>
      <c r="H4" s="9"/>
      <c r="I4" s="8"/>
      <c r="J4" s="8"/>
      <c r="K4" s="8"/>
      <c r="L4" s="9"/>
      <c r="M4" s="9"/>
      <c r="N4" s="9"/>
    </row>
    <row r="5" spans="2:14" ht="15.75" customHeight="1" thickTop="1" x14ac:dyDescent="0.25">
      <c r="B5" s="10" t="s">
        <v>0</v>
      </c>
      <c r="C5" s="2" t="s">
        <v>1</v>
      </c>
      <c r="D5" s="3"/>
      <c r="E5" s="3"/>
      <c r="F5" s="3"/>
      <c r="G5" s="3"/>
      <c r="H5" s="3"/>
      <c r="I5" s="3"/>
      <c r="J5" s="3"/>
      <c r="K5" s="3"/>
      <c r="L5" s="3"/>
      <c r="M5" s="3"/>
      <c r="N5" s="4"/>
    </row>
    <row r="6" spans="2:14" ht="15.75" customHeight="1" thickBot="1" x14ac:dyDescent="0.3">
      <c r="B6" s="11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2:14" ht="15" customHeight="1" x14ac:dyDescent="0.25">
      <c r="B7" s="11"/>
      <c r="C7" s="12" t="s">
        <v>2</v>
      </c>
      <c r="D7" s="13"/>
      <c r="E7" s="13"/>
      <c r="F7" s="12" t="s">
        <v>3</v>
      </c>
      <c r="G7" s="13"/>
      <c r="H7" s="13"/>
      <c r="I7" s="14"/>
      <c r="J7" s="13" t="s">
        <v>4</v>
      </c>
      <c r="K7" s="13"/>
      <c r="L7" s="13"/>
      <c r="M7" s="13"/>
      <c r="N7" s="15"/>
    </row>
    <row r="8" spans="2:14" ht="15" customHeight="1" x14ac:dyDescent="0.25">
      <c r="B8" s="11"/>
      <c r="C8" s="5"/>
      <c r="D8" s="6"/>
      <c r="E8" s="6"/>
      <c r="F8" s="5"/>
      <c r="G8" s="6"/>
      <c r="H8" s="6"/>
      <c r="I8" s="16"/>
      <c r="J8" s="6"/>
      <c r="K8" s="6"/>
      <c r="L8" s="6"/>
      <c r="M8" s="6"/>
      <c r="N8" s="7"/>
    </row>
    <row r="9" spans="2:14" ht="15.75" customHeight="1" thickBot="1" x14ac:dyDescent="0.3">
      <c r="B9" s="11"/>
      <c r="C9" s="17"/>
      <c r="D9" s="18"/>
      <c r="E9" s="18"/>
      <c r="F9" s="19"/>
      <c r="G9" s="20"/>
      <c r="H9" s="20"/>
      <c r="I9" s="21"/>
      <c r="J9" s="20"/>
      <c r="K9" s="20"/>
      <c r="L9" s="20"/>
      <c r="M9" s="20"/>
      <c r="N9" s="22"/>
    </row>
    <row r="10" spans="2:14" ht="15" customHeight="1" x14ac:dyDescent="0.25">
      <c r="B10" s="11"/>
      <c r="C10" s="23" t="s">
        <v>5</v>
      </c>
      <c r="D10" s="24" t="s">
        <v>6</v>
      </c>
      <c r="E10" s="25" t="s">
        <v>7</v>
      </c>
      <c r="F10" s="26" t="s">
        <v>6</v>
      </c>
      <c r="G10" s="27" t="s">
        <v>7</v>
      </c>
      <c r="H10" s="28" t="s">
        <v>8</v>
      </c>
      <c r="I10" s="29" t="s">
        <v>9</v>
      </c>
      <c r="J10" s="6" t="s">
        <v>5</v>
      </c>
      <c r="K10" s="30" t="s">
        <v>6</v>
      </c>
      <c r="L10" s="27" t="s">
        <v>7</v>
      </c>
      <c r="M10" s="31" t="s">
        <v>8</v>
      </c>
      <c r="N10" s="32"/>
    </row>
    <row r="11" spans="2:14" ht="15" customHeight="1" x14ac:dyDescent="0.25">
      <c r="B11" s="11"/>
      <c r="C11" s="26"/>
      <c r="D11" s="33"/>
      <c r="E11" s="27"/>
      <c r="F11" s="26"/>
      <c r="G11" s="27"/>
      <c r="H11" s="28"/>
      <c r="I11" s="29"/>
      <c r="J11" s="6"/>
      <c r="K11" s="30"/>
      <c r="L11" s="27"/>
      <c r="M11" s="34"/>
      <c r="N11" s="35"/>
    </row>
    <row r="12" spans="2:14" ht="15" customHeight="1" x14ac:dyDescent="0.25">
      <c r="B12" s="11"/>
      <c r="C12" s="26"/>
      <c r="D12" s="33"/>
      <c r="E12" s="27"/>
      <c r="F12" s="26"/>
      <c r="G12" s="27"/>
      <c r="H12" s="28"/>
      <c r="I12" s="29"/>
      <c r="J12" s="6"/>
      <c r="K12" s="30"/>
      <c r="L12" s="27"/>
      <c r="M12" s="36" t="s">
        <v>10</v>
      </c>
      <c r="N12" s="37" t="s">
        <v>11</v>
      </c>
    </row>
    <row r="13" spans="2:14" ht="15.75" customHeight="1" thickBot="1" x14ac:dyDescent="0.3">
      <c r="B13" s="38"/>
      <c r="C13" s="39"/>
      <c r="D13" s="40"/>
      <c r="E13" s="41"/>
      <c r="F13" s="39"/>
      <c r="G13" s="41"/>
      <c r="H13" s="42"/>
      <c r="I13" s="43"/>
      <c r="J13" s="18"/>
      <c r="K13" s="44"/>
      <c r="L13" s="41"/>
      <c r="M13" s="41"/>
      <c r="N13" s="45"/>
    </row>
    <row r="14" spans="2:14" ht="15.75" x14ac:dyDescent="0.25">
      <c r="B14" s="46"/>
      <c r="C14" s="47"/>
      <c r="D14" s="48"/>
      <c r="E14" s="49"/>
      <c r="F14" s="47"/>
      <c r="G14" s="50"/>
      <c r="H14" s="51"/>
      <c r="I14" s="52"/>
      <c r="J14" s="53"/>
      <c r="K14" s="48"/>
      <c r="L14" s="50"/>
      <c r="M14" s="50"/>
      <c r="N14" s="54"/>
    </row>
    <row r="15" spans="2:14" ht="15.75" x14ac:dyDescent="0.25">
      <c r="B15" s="55" t="str">
        <f>[1]FEB22!C98</f>
        <v>STATE OF MARYLAND (2)</v>
      </c>
      <c r="C15" s="56">
        <f>[1]FEB22!D98</f>
        <v>1823</v>
      </c>
      <c r="D15" s="57">
        <f>[1]FEB22!E98</f>
        <v>3564</v>
      </c>
      <c r="E15" s="58">
        <f>[1]FEB22!F98</f>
        <v>689653000</v>
      </c>
      <c r="F15" s="56">
        <f>[1]FEB22!G98</f>
        <v>1795</v>
      </c>
      <c r="G15" s="59">
        <f>[1]FEB22!H98</f>
        <v>456325000</v>
      </c>
      <c r="H15" s="60">
        <f>[1]FEB22!I98</f>
        <v>254220.28022284122</v>
      </c>
      <c r="I15" s="61"/>
      <c r="J15" s="62">
        <f>[1]FEB22!K98</f>
        <v>27</v>
      </c>
      <c r="K15" s="57">
        <f>[1]FEB22!L98</f>
        <v>1767</v>
      </c>
      <c r="L15" s="59">
        <f>[1]FEB22!M98</f>
        <v>233158000</v>
      </c>
      <c r="M15" s="59">
        <f>[1]FEB22!N98</f>
        <v>8635481.4814814813</v>
      </c>
      <c r="N15" s="63">
        <f>[1]FEB22!O98</f>
        <v>131951.32993774759</v>
      </c>
    </row>
    <row r="16" spans="2:14" ht="15.75" x14ac:dyDescent="0.25">
      <c r="B16" s="64"/>
      <c r="C16" s="56"/>
      <c r="D16" s="57"/>
      <c r="E16" s="58"/>
      <c r="F16" s="56"/>
      <c r="G16" s="59"/>
      <c r="H16" s="60"/>
      <c r="I16" s="61"/>
      <c r="J16" s="62"/>
      <c r="K16" s="57"/>
      <c r="L16" s="59"/>
      <c r="M16" s="59"/>
      <c r="N16" s="63"/>
    </row>
    <row r="17" spans="2:14" ht="15.75" x14ac:dyDescent="0.25">
      <c r="B17" s="65" t="str">
        <f>[1]FEB22!C100</f>
        <v>STATE SUM OF MONTHLY REPORTING PIPs (3)</v>
      </c>
      <c r="C17" s="66">
        <f>[1]FEB22!D100</f>
        <v>1823</v>
      </c>
      <c r="D17" s="67">
        <f>[1]FEB22!E100</f>
        <v>3564</v>
      </c>
      <c r="E17" s="58">
        <f>[1]FEB22!F100</f>
        <v>689653400</v>
      </c>
      <c r="F17" s="66">
        <f>[1]FEB22!G100</f>
        <v>1795</v>
      </c>
      <c r="G17" s="59">
        <f>[1]FEB22!H100</f>
        <v>456325403</v>
      </c>
      <c r="H17" s="60">
        <f>[1]FEB22!I100</f>
        <v>254220.28022284122</v>
      </c>
      <c r="I17" s="61"/>
      <c r="J17" s="62">
        <f>[1]FEB22!K100</f>
        <v>27</v>
      </c>
      <c r="K17" s="67">
        <f>[1]FEB22!L100</f>
        <v>1767</v>
      </c>
      <c r="L17" s="59">
        <f>[1]FEB22!M100</f>
        <v>233157997</v>
      </c>
      <c r="M17" s="59">
        <f>[1]FEB22!N100</f>
        <v>8635481.3703703713</v>
      </c>
      <c r="N17" s="63">
        <f>[1]FEB22!O100</f>
        <v>131951.32823995472</v>
      </c>
    </row>
    <row r="18" spans="2:14" ht="15.75" x14ac:dyDescent="0.25">
      <c r="B18" s="64"/>
      <c r="C18" s="66"/>
      <c r="D18" s="67"/>
      <c r="E18" s="58"/>
      <c r="F18" s="66"/>
      <c r="G18" s="59"/>
      <c r="H18" s="68"/>
      <c r="I18" s="69"/>
      <c r="J18" s="70"/>
      <c r="K18" s="67"/>
      <c r="L18" s="59"/>
      <c r="M18" s="71"/>
      <c r="N18" s="72"/>
    </row>
    <row r="19" spans="2:14" ht="15.75" x14ac:dyDescent="0.25">
      <c r="B19" s="64" t="str">
        <f>[1]FEB22!C102</f>
        <v>SUBURBAN COUNTIES</v>
      </c>
      <c r="C19" s="73">
        <f>[1]FEB22!D102</f>
        <v>1705</v>
      </c>
      <c r="D19" s="74">
        <f>[1]FEB22!E102</f>
        <v>3310</v>
      </c>
      <c r="E19" s="75">
        <f>[1]FEB22!F102</f>
        <v>634083795</v>
      </c>
      <c r="F19" s="73">
        <f>[1]FEB22!G102</f>
        <v>1678</v>
      </c>
      <c r="G19" s="76">
        <f>[1]FEB22!H102</f>
        <v>425494337</v>
      </c>
      <c r="H19" s="60">
        <f>[1]FEB22!I102</f>
        <v>253572.310488677</v>
      </c>
      <c r="I19" s="61"/>
      <c r="J19" s="62">
        <f>[1]FEB22!K102</f>
        <v>26</v>
      </c>
      <c r="K19" s="74">
        <f>[1]FEB22!L102</f>
        <v>1630</v>
      </c>
      <c r="L19" s="76">
        <f>[1]FEB22!M102</f>
        <v>208419458</v>
      </c>
      <c r="M19" s="59">
        <f>[1]FEB22!N102</f>
        <v>8016133</v>
      </c>
      <c r="N19" s="63">
        <f>[1]FEB22!O102</f>
        <v>127864.69815950921</v>
      </c>
    </row>
    <row r="20" spans="2:14" ht="15.75" x14ac:dyDescent="0.25">
      <c r="B20" s="77" t="str">
        <f>[1]FEB22!C103</f>
        <v xml:space="preserve">    INNER SUBURBAN COUNTIES (4)</v>
      </c>
      <c r="C20" s="78">
        <f>[1]FEB22!D103</f>
        <v>722</v>
      </c>
      <c r="D20" s="79">
        <f>[1]FEB22!E103</f>
        <v>1911</v>
      </c>
      <c r="E20" s="80">
        <f>[1]FEB22!F103</f>
        <v>276303066</v>
      </c>
      <c r="F20" s="78">
        <f>[1]FEB22!G103</f>
        <v>706</v>
      </c>
      <c r="G20" s="81">
        <f>[1]FEB22!H103</f>
        <v>145346866</v>
      </c>
      <c r="H20" s="82">
        <f>[1]FEB22!I103</f>
        <v>205873.74787535411</v>
      </c>
      <c r="I20" s="69"/>
      <c r="J20" s="83">
        <f>[1]FEB22!K103</f>
        <v>15</v>
      </c>
      <c r="K20" s="79">
        <f>[1]FEB22!L103</f>
        <v>1203</v>
      </c>
      <c r="L20" s="81">
        <f>[1]FEB22!M103</f>
        <v>130786200</v>
      </c>
      <c r="M20" s="84">
        <f>[1]FEB22!N103</f>
        <v>8719080</v>
      </c>
      <c r="N20" s="85">
        <f>[1]FEB22!O103</f>
        <v>108716.70822942644</v>
      </c>
    </row>
    <row r="21" spans="2:14" ht="15.75" x14ac:dyDescent="0.25">
      <c r="B21" s="77" t="str">
        <f>[1]FEB22!C104</f>
        <v xml:space="preserve">    OUTER SUBURBAN COUNTIES (5)</v>
      </c>
      <c r="C21" s="78">
        <f>[1]FEB22!D104</f>
        <v>885</v>
      </c>
      <c r="D21" s="79">
        <f>[1]FEB22!E104</f>
        <v>1301</v>
      </c>
      <c r="E21" s="80">
        <f>[1]FEB22!F104</f>
        <v>334400475</v>
      </c>
      <c r="F21" s="78">
        <f>[1]FEB22!G104</f>
        <v>874</v>
      </c>
      <c r="G21" s="81">
        <f>[1]FEB22!H104</f>
        <v>256767217</v>
      </c>
      <c r="H21" s="82">
        <f>[1]FEB22!I104</f>
        <v>293784.00114416477</v>
      </c>
      <c r="I21" s="69"/>
      <c r="J21" s="83">
        <f>[1]FEB22!K104</f>
        <v>11</v>
      </c>
      <c r="K21" s="79">
        <f>[1]FEB22!L104</f>
        <v>427</v>
      </c>
      <c r="L21" s="81">
        <f>[1]FEB22!M104</f>
        <v>77633258</v>
      </c>
      <c r="M21" s="84">
        <f>[1]FEB22!N104</f>
        <v>7057568.9090909092</v>
      </c>
      <c r="N21" s="85">
        <f>[1]FEB22!O104</f>
        <v>181810.90866510538</v>
      </c>
    </row>
    <row r="22" spans="2:14" ht="15.75" x14ac:dyDescent="0.25">
      <c r="B22" s="77" t="str">
        <f>[1]FEB22!C105</f>
        <v xml:space="preserve">    EXURBAN COUNTIES(6)</v>
      </c>
      <c r="C22" s="78">
        <f>[1]FEB22!D105</f>
        <v>98</v>
      </c>
      <c r="D22" s="79">
        <f>[1]FEB22!E105</f>
        <v>98</v>
      </c>
      <c r="E22" s="80">
        <f>[1]FEB22!F105</f>
        <v>23380254</v>
      </c>
      <c r="F22" s="78">
        <f>[1]FEB22!G105</f>
        <v>98</v>
      </c>
      <c r="G22" s="81">
        <f>[1]FEB22!H105</f>
        <v>23380254</v>
      </c>
      <c r="H22" s="82">
        <f>[1]FEB22!I105</f>
        <v>238574.02040816325</v>
      </c>
      <c r="I22" s="69"/>
      <c r="J22" s="83">
        <f>[1]FEB22!K105</f>
        <v>0</v>
      </c>
      <c r="K22" s="86">
        <f>[1]FEB22!L105</f>
        <v>0</v>
      </c>
      <c r="L22" s="81">
        <f>[1]FEB22!M105</f>
        <v>0</v>
      </c>
      <c r="M22" s="84"/>
      <c r="N22" s="85"/>
    </row>
    <row r="23" spans="2:14" ht="15.75" x14ac:dyDescent="0.25">
      <c r="B23" s="87" t="str">
        <f>[1]FEB22!C106</f>
        <v>STATE BALANCE</v>
      </c>
      <c r="C23" s="73">
        <f>[1]FEB22!D106</f>
        <v>118</v>
      </c>
      <c r="D23" s="74">
        <f>[1]FEB22!E106</f>
        <v>254</v>
      </c>
      <c r="E23" s="75">
        <f>[1]FEB22!F106</f>
        <v>55569605</v>
      </c>
      <c r="F23" s="73">
        <f>[1]FEB22!G106</f>
        <v>117</v>
      </c>
      <c r="G23" s="76">
        <f>[1]FEB22!H106</f>
        <v>30831066</v>
      </c>
      <c r="H23" s="60">
        <f>[1]FEB22!I106</f>
        <v>263513.38461538462</v>
      </c>
      <c r="I23" s="61"/>
      <c r="J23" s="62">
        <f>[1]FEB22!K106</f>
        <v>1</v>
      </c>
      <c r="K23" s="74">
        <f>[1]FEB22!L106</f>
        <v>137</v>
      </c>
      <c r="L23" s="76">
        <f>[1]FEB22!M106</f>
        <v>24738539</v>
      </c>
      <c r="M23" s="59">
        <f>[1]FEB22!N106</f>
        <v>24738539</v>
      </c>
      <c r="N23" s="63">
        <f>[1]FEB22!O106</f>
        <v>180573.27737226276</v>
      </c>
    </row>
    <row r="24" spans="2:14" ht="15.75" x14ac:dyDescent="0.25">
      <c r="B24" s="77" t="str">
        <f>[1]FEB22!C107</f>
        <v xml:space="preserve">     URBAN (7)</v>
      </c>
      <c r="C24" s="78">
        <f>[1]FEB22!D107</f>
        <v>33</v>
      </c>
      <c r="D24" s="79">
        <f>[1]FEB22!E107</f>
        <v>169</v>
      </c>
      <c r="E24" s="80">
        <f>[1]FEB22!F107</f>
        <v>30572450</v>
      </c>
      <c r="F24" s="78">
        <f>[1]FEB22!G107</f>
        <v>32</v>
      </c>
      <c r="G24" s="81">
        <f>[1]FEB22!H107</f>
        <v>5833911</v>
      </c>
      <c r="H24" s="82">
        <f>[1]FEB22!I107</f>
        <v>182309.71875</v>
      </c>
      <c r="I24" s="69"/>
      <c r="J24" s="83">
        <f>[1]FEB22!K107</f>
        <v>1</v>
      </c>
      <c r="K24" s="79">
        <f>[1]FEB22!L107</f>
        <v>137</v>
      </c>
      <c r="L24" s="81">
        <f>[1]FEB22!M107</f>
        <v>24738539</v>
      </c>
      <c r="M24" s="84">
        <f>[1]FEB22!N107</f>
        <v>24738539</v>
      </c>
      <c r="N24" s="85">
        <f>[1]FEB22!O107</f>
        <v>180573.27737226276</v>
      </c>
    </row>
    <row r="25" spans="2:14" ht="15.75" x14ac:dyDescent="0.25">
      <c r="B25" s="77" t="str">
        <f>[1]FEB22!C108</f>
        <v xml:space="preserve">     NON SUBURBAN (8)</v>
      </c>
      <c r="C25" s="88">
        <f>[1]FEB22!D108</f>
        <v>85</v>
      </c>
      <c r="D25" s="89">
        <f>[1]FEB22!E108</f>
        <v>85</v>
      </c>
      <c r="E25" s="90">
        <f>[1]FEB22!F108</f>
        <v>24997155</v>
      </c>
      <c r="F25" s="88">
        <f>[1]FEB22!G108</f>
        <v>85</v>
      </c>
      <c r="G25" s="84">
        <f>[1]FEB22!H108</f>
        <v>24997155</v>
      </c>
      <c r="H25" s="82">
        <f>[1]FEB22!I108</f>
        <v>294084.17647058825</v>
      </c>
      <c r="I25" s="91"/>
      <c r="J25" s="83">
        <f>[1]FEB22!K108</f>
        <v>0</v>
      </c>
      <c r="K25" s="92">
        <f>[1]FEB22!L108</f>
        <v>0</v>
      </c>
      <c r="L25" s="84">
        <f>[1]FEB22!M108</f>
        <v>0</v>
      </c>
      <c r="M25" s="84"/>
      <c r="N25" s="85"/>
    </row>
    <row r="26" spans="2:14" ht="15.75" x14ac:dyDescent="0.25">
      <c r="B26" s="64"/>
      <c r="C26" s="93"/>
      <c r="D26" s="94"/>
      <c r="E26" s="95"/>
      <c r="F26" s="93"/>
      <c r="G26" s="96"/>
      <c r="H26" s="82"/>
      <c r="I26" s="91"/>
      <c r="J26" s="97"/>
      <c r="K26" s="94"/>
      <c r="L26" s="96"/>
      <c r="M26" s="84"/>
      <c r="N26" s="85"/>
    </row>
    <row r="27" spans="2:14" ht="15.75" x14ac:dyDescent="0.25">
      <c r="B27" s="55" t="str">
        <f>[1]FEB22!C110</f>
        <v xml:space="preserve">  BALTIMORE REGION</v>
      </c>
      <c r="C27" s="56">
        <f>[1]FEB22!D110</f>
        <v>542</v>
      </c>
      <c r="D27" s="57">
        <f>[1]FEB22!E110</f>
        <v>1316</v>
      </c>
      <c r="E27" s="98">
        <f>[1]FEB22!F110</f>
        <v>246039506</v>
      </c>
      <c r="F27" s="56">
        <f>[1]FEB22!G110</f>
        <v>531</v>
      </c>
      <c r="G27" s="59">
        <f>[1]FEB22!H110</f>
        <v>118158674</v>
      </c>
      <c r="H27" s="60">
        <f>[1]FEB22!I110</f>
        <v>222521.04331450094</v>
      </c>
      <c r="I27" s="61"/>
      <c r="J27" s="62">
        <f>[1]FEB22!K110</f>
        <v>11</v>
      </c>
      <c r="K27" s="57">
        <f>[1]FEB22!L110</f>
        <v>785</v>
      </c>
      <c r="L27" s="59">
        <f>[1]FEB22!M110</f>
        <v>127880832</v>
      </c>
      <c r="M27" s="59">
        <f>[1]FEB22!N110</f>
        <v>11625530.181818182</v>
      </c>
      <c r="N27" s="63">
        <f>[1]FEB22!O110</f>
        <v>162905.51847133759</v>
      </c>
    </row>
    <row r="28" spans="2:14" ht="15.75" x14ac:dyDescent="0.25">
      <c r="B28" s="99" t="str">
        <f>[1]FEB22!C111</f>
        <v xml:space="preserve">   ANNE ARUNDEL</v>
      </c>
      <c r="C28" s="100">
        <f>[1]FEB22!D111</f>
        <v>248</v>
      </c>
      <c r="D28" s="101">
        <f>[1]FEB22!E111</f>
        <v>504</v>
      </c>
      <c r="E28" s="102">
        <f>[1]FEB22!F111</f>
        <v>68059076</v>
      </c>
      <c r="F28" s="100">
        <f>[1]FEB22!G111</f>
        <v>246</v>
      </c>
      <c r="G28" s="84">
        <f>[1]FEB22!H111</f>
        <v>36568783</v>
      </c>
      <c r="H28" s="82">
        <f>[1]FEB22!I111</f>
        <v>148653.5894308943</v>
      </c>
      <c r="I28" s="69">
        <f>[1]FEB22!J111</f>
        <v>24</v>
      </c>
      <c r="J28" s="83">
        <f>[1]FEB22!K111</f>
        <v>2</v>
      </c>
      <c r="K28" s="101">
        <f>[1]FEB22!L111</f>
        <v>258</v>
      </c>
      <c r="L28" s="84">
        <f>[1]FEB22!M111</f>
        <v>31490293</v>
      </c>
      <c r="M28" s="84">
        <f>[1]FEB22!N111</f>
        <v>15745146.5</v>
      </c>
      <c r="N28" s="85">
        <f>[1]FEB22!O111</f>
        <v>122055.3992248062</v>
      </c>
    </row>
    <row r="29" spans="2:14" ht="15.75" x14ac:dyDescent="0.25">
      <c r="B29" s="99" t="str">
        <f>[1]FEB22!C112</f>
        <v xml:space="preserve">   BALTIMORE COUNTY</v>
      </c>
      <c r="C29" s="100">
        <f>[1]FEB22!D112</f>
        <v>33</v>
      </c>
      <c r="D29" s="101">
        <f>[1]FEB22!E112</f>
        <v>33</v>
      </c>
      <c r="E29" s="102">
        <f>[1]FEB22!F112</f>
        <v>7895042</v>
      </c>
      <c r="F29" s="100">
        <f>[1]FEB22!G112</f>
        <v>33</v>
      </c>
      <c r="G29" s="84">
        <f>[1]FEB22!H112</f>
        <v>7895042</v>
      </c>
      <c r="H29" s="82">
        <f>[1]FEB22!I112</f>
        <v>239243.69696969696</v>
      </c>
      <c r="I29" s="69">
        <f>[1]FEB22!J112</f>
        <v>14</v>
      </c>
      <c r="J29" s="83">
        <f>[1]FEB22!K112</f>
        <v>0</v>
      </c>
      <c r="K29" s="101">
        <f>[1]FEB22!L112</f>
        <v>0</v>
      </c>
      <c r="L29" s="84">
        <f>[1]FEB22!M112</f>
        <v>0</v>
      </c>
      <c r="M29" s="84"/>
      <c r="N29" s="85"/>
    </row>
    <row r="30" spans="2:14" ht="15.75" x14ac:dyDescent="0.25">
      <c r="B30" s="99" t="str">
        <f>[1]FEB22!C113</f>
        <v xml:space="preserve">   CARROLL</v>
      </c>
      <c r="C30" s="100">
        <f>[1]FEB22!D113</f>
        <v>86</v>
      </c>
      <c r="D30" s="101">
        <f>[1]FEB22!E113</f>
        <v>86</v>
      </c>
      <c r="E30" s="102">
        <f>[1]FEB22!F113</f>
        <v>21295450</v>
      </c>
      <c r="F30" s="100">
        <f>[1]FEB22!G113</f>
        <v>86</v>
      </c>
      <c r="G30" s="84">
        <f>[1]FEB22!H113</f>
        <v>21295450</v>
      </c>
      <c r="H30" s="82">
        <f>[1]FEB22!I113</f>
        <v>247621.51162790696</v>
      </c>
      <c r="I30" s="69">
        <f>[1]FEB22!J113</f>
        <v>11</v>
      </c>
      <c r="J30" s="83">
        <f>[1]FEB22!K113</f>
        <v>0</v>
      </c>
      <c r="K30" s="101">
        <f>[1]FEB22!L113</f>
        <v>0</v>
      </c>
      <c r="L30" s="84">
        <f>[1]FEB22!M113</f>
        <v>0</v>
      </c>
      <c r="M30" s="84"/>
      <c r="N30" s="85"/>
    </row>
    <row r="31" spans="2:14" ht="15.75" x14ac:dyDescent="0.25">
      <c r="B31" s="99" t="str">
        <f>[1]FEB22!C114</f>
        <v xml:space="preserve">   HARFORD</v>
      </c>
      <c r="C31" s="100">
        <f>[1]FEB22!D114</f>
        <v>63</v>
      </c>
      <c r="D31" s="101">
        <f>[1]FEB22!E114</f>
        <v>445</v>
      </c>
      <c r="E31" s="102">
        <f>[1]FEB22!F114</f>
        <v>88754049</v>
      </c>
      <c r="F31" s="100">
        <f>[1]FEB22!G114</f>
        <v>55</v>
      </c>
      <c r="G31" s="84">
        <f>[1]FEB22!H114</f>
        <v>17102049</v>
      </c>
      <c r="H31" s="82">
        <f>[1]FEB22!I114</f>
        <v>310946.34545454546</v>
      </c>
      <c r="I31" s="69">
        <f>[1]FEB22!J114</f>
        <v>7</v>
      </c>
      <c r="J31" s="83">
        <f>[1]FEB22!K114</f>
        <v>8</v>
      </c>
      <c r="K31" s="101">
        <f>[1]FEB22!L114</f>
        <v>390</v>
      </c>
      <c r="L31" s="84">
        <f>[1]FEB22!M114</f>
        <v>71652000</v>
      </c>
      <c r="M31" s="84">
        <f>[1]FEB22!N114</f>
        <v>8956500</v>
      </c>
      <c r="N31" s="85">
        <f>[1]FEB22!O114</f>
        <v>183723.07692307694</v>
      </c>
    </row>
    <row r="32" spans="2:14" ht="15.75" x14ac:dyDescent="0.25">
      <c r="B32" s="99" t="str">
        <f>[1]FEB22!C115</f>
        <v xml:space="preserve">   HOWARD </v>
      </c>
      <c r="C32" s="100">
        <f>[1]FEB22!D115</f>
        <v>79</v>
      </c>
      <c r="D32" s="101">
        <f>[1]FEB22!E115</f>
        <v>79</v>
      </c>
      <c r="E32" s="102">
        <f>[1]FEB22!F115</f>
        <v>29463439</v>
      </c>
      <c r="F32" s="100">
        <f>[1]FEB22!G115</f>
        <v>79</v>
      </c>
      <c r="G32" s="84">
        <f>[1]FEB22!H115</f>
        <v>29463439</v>
      </c>
      <c r="H32" s="82">
        <f>[1]FEB22!I115</f>
        <v>372954.92405063292</v>
      </c>
      <c r="I32" s="69">
        <f>[1]FEB22!J115</f>
        <v>2</v>
      </c>
      <c r="J32" s="83">
        <f>[1]FEB22!K115</f>
        <v>0</v>
      </c>
      <c r="K32" s="101">
        <f>[1]FEB22!L115</f>
        <v>0</v>
      </c>
      <c r="L32" s="84">
        <f>[1]FEB22!M115</f>
        <v>0</v>
      </c>
      <c r="M32" s="84"/>
      <c r="N32" s="85"/>
    </row>
    <row r="33" spans="2:14" ht="15.75" x14ac:dyDescent="0.25">
      <c r="B33" s="99" t="str">
        <f>[1]FEB22!C116</f>
        <v xml:space="preserve">   BALTIMORE CITY</v>
      </c>
      <c r="C33" s="100">
        <f>[1]FEB22!D116</f>
        <v>33</v>
      </c>
      <c r="D33" s="101">
        <f>[1]FEB22!E116</f>
        <v>169</v>
      </c>
      <c r="E33" s="102">
        <f>[1]FEB22!F116</f>
        <v>30572450</v>
      </c>
      <c r="F33" s="100">
        <f>[1]FEB22!G116</f>
        <v>32</v>
      </c>
      <c r="G33" s="84">
        <f>[1]FEB22!H116</f>
        <v>5833911</v>
      </c>
      <c r="H33" s="82">
        <f>[1]FEB22!I116</f>
        <v>182309.71875</v>
      </c>
      <c r="I33" s="69">
        <f>[1]FEB22!J116</f>
        <v>21</v>
      </c>
      <c r="J33" s="83">
        <f>[1]FEB22!K116</f>
        <v>1</v>
      </c>
      <c r="K33" s="101">
        <f>[1]FEB22!L116</f>
        <v>137</v>
      </c>
      <c r="L33" s="84">
        <f>[1]FEB22!M116</f>
        <v>24738539</v>
      </c>
      <c r="M33" s="84">
        <f>[1]FEB22!N116</f>
        <v>24738539</v>
      </c>
      <c r="N33" s="85">
        <f>[1]FEB22!O116</f>
        <v>180573.27737226276</v>
      </c>
    </row>
    <row r="34" spans="2:14" ht="15.75" x14ac:dyDescent="0.25">
      <c r="B34" s="103"/>
      <c r="C34" s="100"/>
      <c r="D34" s="101"/>
      <c r="E34" s="104"/>
      <c r="F34" s="100"/>
      <c r="G34" s="101"/>
      <c r="H34" s="82"/>
      <c r="I34" s="69"/>
      <c r="J34" s="83"/>
      <c r="K34" s="101"/>
      <c r="L34" s="84"/>
      <c r="M34" s="84"/>
      <c r="N34" s="85"/>
    </row>
    <row r="35" spans="2:14" ht="15.75" x14ac:dyDescent="0.25">
      <c r="B35" s="55" t="str">
        <f>[1]FEB22!C118</f>
        <v xml:space="preserve">  SUBURBAN WASHINGTON</v>
      </c>
      <c r="C35" s="56">
        <f>[1]FEB22!D118</f>
        <v>765</v>
      </c>
      <c r="D35" s="57">
        <f>[1]FEB22!E118</f>
        <v>1719</v>
      </c>
      <c r="E35" s="98">
        <f>[1]FEB22!F118</f>
        <v>294842619</v>
      </c>
      <c r="F35" s="56">
        <f>[1]FEB22!G118</f>
        <v>749</v>
      </c>
      <c r="G35" s="59">
        <f>[1]FEB22!H118</f>
        <v>192595454</v>
      </c>
      <c r="H35" s="60">
        <f>[1]FEB22!I118</f>
        <v>257136.78771695594</v>
      </c>
      <c r="I35" s="61"/>
      <c r="J35" s="62">
        <f>[1]FEB22!K118</f>
        <v>15</v>
      </c>
      <c r="K35" s="57">
        <f>[1]FEB22!L118</f>
        <v>968</v>
      </c>
      <c r="L35" s="59">
        <f>[1]FEB22!M118</f>
        <v>102077165</v>
      </c>
      <c r="M35" s="59">
        <f>[1]FEB22!N118</f>
        <v>6805144.333333333</v>
      </c>
      <c r="N35" s="63">
        <f>[1]FEB22!O118</f>
        <v>105451.61673553719</v>
      </c>
    </row>
    <row r="36" spans="2:14" ht="15.75" x14ac:dyDescent="0.25">
      <c r="B36" s="99" t="str">
        <f>[1]FEB22!C119</f>
        <v xml:space="preserve">   FREDERICK</v>
      </c>
      <c r="C36" s="100">
        <f>[1]FEB22!D119</f>
        <v>324</v>
      </c>
      <c r="D36" s="101">
        <f>[1]FEB22!E119</f>
        <v>345</v>
      </c>
      <c r="E36" s="102">
        <f>[1]FEB22!F119</f>
        <v>94493671</v>
      </c>
      <c r="F36" s="100">
        <f>[1]FEB22!G119</f>
        <v>322</v>
      </c>
      <c r="G36" s="84">
        <f>[1]FEB22!H119</f>
        <v>91712413</v>
      </c>
      <c r="H36" s="82">
        <f>[1]FEB22!I119</f>
        <v>284821.15838509315</v>
      </c>
      <c r="I36" s="69">
        <f>[1]FEB22!J119</f>
        <v>9</v>
      </c>
      <c r="J36" s="83">
        <f>[1]FEB22!K119</f>
        <v>2</v>
      </c>
      <c r="K36" s="101">
        <f>[1]FEB22!L119</f>
        <v>23</v>
      </c>
      <c r="L36" s="84">
        <f>[1]FEB22!M119</f>
        <v>2781258</v>
      </c>
      <c r="M36" s="84">
        <f>[1]FEB22!N119</f>
        <v>1390629</v>
      </c>
      <c r="N36" s="85">
        <f>[1]FEB22!O119</f>
        <v>120924.26086956522</v>
      </c>
    </row>
    <row r="37" spans="2:14" ht="15.75" x14ac:dyDescent="0.25">
      <c r="B37" s="99" t="str">
        <f>[1]FEB22!C120</f>
        <v xml:space="preserve">   MONTGOMERY</v>
      </c>
      <c r="C37" s="100">
        <f>[1]FEB22!D120</f>
        <v>121</v>
      </c>
      <c r="D37" s="101">
        <f>[1]FEB22!E120</f>
        <v>175</v>
      </c>
      <c r="E37" s="102">
        <f>[1]FEB22!F120</f>
        <v>39018499</v>
      </c>
      <c r="F37" s="100">
        <f>[1]FEB22!G120</f>
        <v>117</v>
      </c>
      <c r="G37" s="84">
        <f>[1]FEB22!H120</f>
        <v>26548158</v>
      </c>
      <c r="H37" s="82">
        <f>[1]FEB22!I120</f>
        <v>226907.33333333334</v>
      </c>
      <c r="I37" s="69">
        <f>[1]FEB22!J120</f>
        <v>17</v>
      </c>
      <c r="J37" s="83">
        <f>[1]FEB22!K120</f>
        <v>3</v>
      </c>
      <c r="K37" s="101">
        <f>[1]FEB22!L120</f>
        <v>56</v>
      </c>
      <c r="L37" s="84">
        <f>[1]FEB22!M120</f>
        <v>12300341</v>
      </c>
      <c r="M37" s="84">
        <f>[1]FEB22!N120</f>
        <v>4100113.6666666665</v>
      </c>
      <c r="N37" s="85">
        <f>[1]FEB22!O120</f>
        <v>219648.94642857142</v>
      </c>
    </row>
    <row r="38" spans="2:14" ht="15.75" x14ac:dyDescent="0.25">
      <c r="B38" s="99" t="str">
        <f>[1]FEB22!C121</f>
        <v xml:space="preserve">   PRINCE GEORGE'S</v>
      </c>
      <c r="C38" s="100">
        <f>[1]FEB22!D121</f>
        <v>320</v>
      </c>
      <c r="D38" s="101">
        <f>[1]FEB22!E121</f>
        <v>1199</v>
      </c>
      <c r="E38" s="102">
        <f>[1]FEB22!F121</f>
        <v>161330449</v>
      </c>
      <c r="F38" s="100">
        <f>[1]FEB22!G121</f>
        <v>310</v>
      </c>
      <c r="G38" s="84">
        <f>[1]FEB22!H121</f>
        <v>74334883</v>
      </c>
      <c r="H38" s="82">
        <f>[1]FEB22!I121</f>
        <v>239789.94516129032</v>
      </c>
      <c r="I38" s="69">
        <f>[1]FEB22!J121</f>
        <v>13</v>
      </c>
      <c r="J38" s="83">
        <f>[1]FEB22!K121</f>
        <v>10</v>
      </c>
      <c r="K38" s="101">
        <f>[1]FEB22!L121</f>
        <v>889</v>
      </c>
      <c r="L38" s="84">
        <f>[1]FEB22!M121</f>
        <v>86995566</v>
      </c>
      <c r="M38" s="84">
        <f>[1]FEB22!N121</f>
        <v>8699556.5999999996</v>
      </c>
      <c r="N38" s="85">
        <f>[1]FEB22!O121</f>
        <v>97857.779527559062</v>
      </c>
    </row>
    <row r="39" spans="2:14" ht="15.75" x14ac:dyDescent="0.25">
      <c r="B39" s="103"/>
      <c r="C39" s="100"/>
      <c r="D39" s="101"/>
      <c r="E39" s="104"/>
      <c r="F39" s="100"/>
      <c r="G39" s="101"/>
      <c r="H39" s="82"/>
      <c r="I39" s="69"/>
      <c r="J39" s="83"/>
      <c r="K39" s="101"/>
      <c r="L39" s="84"/>
      <c r="M39" s="84"/>
      <c r="N39" s="85"/>
    </row>
    <row r="40" spans="2:14" ht="15.75" x14ac:dyDescent="0.25">
      <c r="B40" s="55" t="str">
        <f>[1]FEB22!C123</f>
        <v xml:space="preserve">  SOUTHERN MARYLAND</v>
      </c>
      <c r="C40" s="56">
        <f>[1]FEB22!D123</f>
        <v>215</v>
      </c>
      <c r="D40" s="57">
        <f>[1]FEB22!E123</f>
        <v>215</v>
      </c>
      <c r="E40" s="98">
        <f>[1]FEB22!F123</f>
        <v>69428617</v>
      </c>
      <c r="F40" s="56">
        <f>[1]FEB22!G123</f>
        <v>215</v>
      </c>
      <c r="G40" s="59">
        <f>[1]FEB22!H123</f>
        <v>69428617</v>
      </c>
      <c r="H40" s="60">
        <f>[1]FEB22!I123</f>
        <v>322923.8</v>
      </c>
      <c r="I40" s="61"/>
      <c r="J40" s="62">
        <f>[1]FEB22!K123</f>
        <v>0</v>
      </c>
      <c r="K40" s="57">
        <f>[1]FEB22!L123</f>
        <v>0</v>
      </c>
      <c r="L40" s="59">
        <f>[1]FEB22!M123</f>
        <v>0</v>
      </c>
      <c r="M40" s="59"/>
      <c r="N40" s="63"/>
    </row>
    <row r="41" spans="2:14" ht="15.75" x14ac:dyDescent="0.25">
      <c r="B41" s="99" t="str">
        <f>[1]FEB22!C124</f>
        <v xml:space="preserve">   CALVERT</v>
      </c>
      <c r="C41" s="100">
        <f>[1]FEB22!D124</f>
        <v>33</v>
      </c>
      <c r="D41" s="101">
        <f>[1]FEB22!E124</f>
        <v>33</v>
      </c>
      <c r="E41" s="102">
        <f>[1]FEB22!F124</f>
        <v>7895042</v>
      </c>
      <c r="F41" s="100">
        <f>[1]FEB22!G124</f>
        <v>33</v>
      </c>
      <c r="G41" s="84">
        <f>[1]FEB22!H124</f>
        <v>7895042</v>
      </c>
      <c r="H41" s="82">
        <f>[1]FEB22!I124</f>
        <v>239243.69696969696</v>
      </c>
      <c r="I41" s="69">
        <f>[1]FEB22!J124</f>
        <v>14</v>
      </c>
      <c r="J41" s="83">
        <f>[1]FEB22!K124</f>
        <v>0</v>
      </c>
      <c r="K41" s="101">
        <f>[1]FEB22!L124</f>
        <v>0</v>
      </c>
      <c r="L41" s="84">
        <f>[1]FEB22!M124</f>
        <v>0</v>
      </c>
      <c r="M41" s="84"/>
      <c r="N41" s="85"/>
    </row>
    <row r="42" spans="2:14" ht="15.75" x14ac:dyDescent="0.25">
      <c r="B42" s="99" t="str">
        <f>[1]FEB22!C125</f>
        <v xml:space="preserve">   CHARLES</v>
      </c>
      <c r="C42" s="100">
        <f>[1]FEB22!D125</f>
        <v>148</v>
      </c>
      <c r="D42" s="101">
        <f>[1]FEB22!E125</f>
        <v>148</v>
      </c>
      <c r="E42" s="102">
        <f>[1]FEB22!F125</f>
        <v>49412000</v>
      </c>
      <c r="F42" s="100">
        <f>[1]FEB22!G125</f>
        <v>148</v>
      </c>
      <c r="G42" s="84">
        <f>[1]FEB22!H125</f>
        <v>49412000</v>
      </c>
      <c r="H42" s="82">
        <f>[1]FEB22!I125</f>
        <v>333864.86486486485</v>
      </c>
      <c r="I42" s="69">
        <f>[1]FEB22!J125</f>
        <v>4</v>
      </c>
      <c r="J42" s="83">
        <f>[1]FEB22!K125</f>
        <v>0</v>
      </c>
      <c r="K42" s="101">
        <f>[1]FEB22!L125</f>
        <v>0</v>
      </c>
      <c r="L42" s="84">
        <f>[1]FEB22!M125</f>
        <v>0</v>
      </c>
      <c r="M42" s="84"/>
      <c r="N42" s="85"/>
    </row>
    <row r="43" spans="2:14" ht="15.75" x14ac:dyDescent="0.25">
      <c r="B43" s="99" t="str">
        <f>[1]FEB22!C126</f>
        <v xml:space="preserve">   ST. MARY'S</v>
      </c>
      <c r="C43" s="100">
        <f>[1]FEB22!D126</f>
        <v>34</v>
      </c>
      <c r="D43" s="101">
        <f>[1]FEB22!E126</f>
        <v>34</v>
      </c>
      <c r="E43" s="102">
        <f>[1]FEB22!F126</f>
        <v>12121575</v>
      </c>
      <c r="F43" s="100">
        <f>[1]FEB22!G126</f>
        <v>34</v>
      </c>
      <c r="G43" s="84">
        <f>[1]FEB22!H126</f>
        <v>12121575</v>
      </c>
      <c r="H43" s="82">
        <f>[1]FEB22!I126</f>
        <v>356516.9117647059</v>
      </c>
      <c r="I43" s="69">
        <f>[1]FEB22!J126</f>
        <v>3</v>
      </c>
      <c r="J43" s="83">
        <f>[1]FEB22!K126</f>
        <v>0</v>
      </c>
      <c r="K43" s="101">
        <f>[1]FEB22!L126</f>
        <v>0</v>
      </c>
      <c r="L43" s="84">
        <f>[1]FEB22!M126</f>
        <v>0</v>
      </c>
      <c r="M43" s="84"/>
      <c r="N43" s="85"/>
    </row>
    <row r="44" spans="2:14" ht="15.75" x14ac:dyDescent="0.25">
      <c r="B44" s="99"/>
      <c r="C44" s="100"/>
      <c r="D44" s="101"/>
      <c r="E44" s="104"/>
      <c r="F44" s="100"/>
      <c r="G44" s="101"/>
      <c r="H44" s="82"/>
      <c r="I44" s="69"/>
      <c r="J44" s="83"/>
      <c r="K44" s="101"/>
      <c r="L44" s="84"/>
      <c r="M44" s="84"/>
      <c r="N44" s="85"/>
    </row>
    <row r="45" spans="2:14" ht="15.75" x14ac:dyDescent="0.25">
      <c r="B45" s="55" t="str">
        <f>[1]FEB22!C128</f>
        <v xml:space="preserve">  WESTERN MARYLAND</v>
      </c>
      <c r="C45" s="56">
        <f>[1]FEB22!D128</f>
        <v>65</v>
      </c>
      <c r="D45" s="57">
        <f>[1]FEB22!E128</f>
        <v>65</v>
      </c>
      <c r="E45" s="98">
        <f>[1]FEB22!F128</f>
        <v>19040933</v>
      </c>
      <c r="F45" s="56">
        <f>[1]FEB22!G128</f>
        <v>65</v>
      </c>
      <c r="G45" s="59">
        <f>[1]FEB22!H128</f>
        <v>19040933</v>
      </c>
      <c r="H45" s="60">
        <f>[1]FEB22!I128</f>
        <v>292937.43076923076</v>
      </c>
      <c r="I45" s="61"/>
      <c r="J45" s="62">
        <f>[1]FEB22!K128</f>
        <v>0</v>
      </c>
      <c r="K45" s="57">
        <f>[1]FEB22!L128</f>
        <v>0</v>
      </c>
      <c r="L45" s="59">
        <f>[1]FEB22!M128</f>
        <v>0</v>
      </c>
      <c r="M45" s="59"/>
      <c r="N45" s="63"/>
    </row>
    <row r="46" spans="2:14" ht="15.75" x14ac:dyDescent="0.25">
      <c r="B46" s="99" t="str">
        <f>[1]FEB22!C129</f>
        <v xml:space="preserve">   ALLEGANY</v>
      </c>
      <c r="C46" s="100">
        <f>[1]FEB22!D129</f>
        <v>1</v>
      </c>
      <c r="D46" s="101">
        <f>[1]FEB22!E129</f>
        <v>1</v>
      </c>
      <c r="E46" s="102">
        <f>[1]FEB22!F129</f>
        <v>150000</v>
      </c>
      <c r="F46" s="100">
        <f>[1]FEB22!G129</f>
        <v>1</v>
      </c>
      <c r="G46" s="84">
        <f>[1]FEB22!H129</f>
        <v>150000</v>
      </c>
      <c r="H46" s="82">
        <f>[1]FEB22!I129</f>
        <v>150000</v>
      </c>
      <c r="I46" s="69">
        <f>[1]FEB22!J129</f>
        <v>23</v>
      </c>
      <c r="J46" s="83">
        <f>[1]FEB22!K129</f>
        <v>0</v>
      </c>
      <c r="K46" s="101">
        <f>[1]FEB22!L129</f>
        <v>0</v>
      </c>
      <c r="L46" s="84">
        <f>[1]FEB22!M129</f>
        <v>0</v>
      </c>
      <c r="M46" s="84"/>
      <c r="N46" s="85"/>
    </row>
    <row r="47" spans="2:14" ht="15.75" x14ac:dyDescent="0.25">
      <c r="B47" s="105" t="str">
        <f>[1]FEB22!C130</f>
        <v xml:space="preserve">     Frostburg</v>
      </c>
      <c r="C47" s="100">
        <f>[1]FEB22!D130</f>
        <v>0</v>
      </c>
      <c r="D47" s="101">
        <f>[1]FEB22!E130</f>
        <v>0</v>
      </c>
      <c r="E47" s="102">
        <f>[1]FEB22!F130</f>
        <v>0</v>
      </c>
      <c r="F47" s="100">
        <f>[1]FEB22!G130</f>
        <v>0</v>
      </c>
      <c r="G47" s="84">
        <f>[1]FEB22!H130</f>
        <v>0</v>
      </c>
      <c r="H47" s="82"/>
      <c r="I47" s="69"/>
      <c r="J47" s="83">
        <f>[1]FEB22!K130</f>
        <v>0</v>
      </c>
      <c r="K47" s="101">
        <f>[1]FEB22!L130</f>
        <v>0</v>
      </c>
      <c r="L47" s="84">
        <f>[1]FEB22!M130</f>
        <v>0</v>
      </c>
      <c r="M47" s="84"/>
      <c r="N47" s="85"/>
    </row>
    <row r="48" spans="2:14" ht="15.75" x14ac:dyDescent="0.25">
      <c r="B48" s="105" t="str">
        <f>[1]FEB22!C131</f>
        <v xml:space="preserve">     Lonaconing town</v>
      </c>
      <c r="C48" s="100">
        <f>[1]FEB22!D131</f>
        <v>0</v>
      </c>
      <c r="D48" s="101">
        <f>[1]FEB22!E131</f>
        <v>0</v>
      </c>
      <c r="E48" s="102">
        <f>[1]FEB22!F131</f>
        <v>0</v>
      </c>
      <c r="F48" s="100">
        <f>[1]FEB22!G131</f>
        <v>0</v>
      </c>
      <c r="G48" s="84">
        <f>[1]FEB22!H131</f>
        <v>0</v>
      </c>
      <c r="H48" s="82"/>
      <c r="I48" s="69"/>
      <c r="J48" s="83">
        <f>[1]FEB22!K131</f>
        <v>0</v>
      </c>
      <c r="K48" s="101">
        <f>[1]FEB22!L131</f>
        <v>0</v>
      </c>
      <c r="L48" s="84">
        <f>[1]FEB22!M131</f>
        <v>0</v>
      </c>
      <c r="M48" s="84"/>
      <c r="N48" s="85"/>
    </row>
    <row r="49" spans="2:14" ht="15.75" x14ac:dyDescent="0.25">
      <c r="B49" s="99" t="str">
        <f>[1]FEB22!C132</f>
        <v xml:space="preserve">   GARRETT</v>
      </c>
      <c r="C49" s="100">
        <f>[1]FEB22!D132</f>
        <v>8</v>
      </c>
      <c r="D49" s="101">
        <f>[1]FEB22!E132</f>
        <v>8</v>
      </c>
      <c r="E49" s="102">
        <f>[1]FEB22!F132</f>
        <v>4463792</v>
      </c>
      <c r="F49" s="100">
        <f>[1]FEB22!G132</f>
        <v>8</v>
      </c>
      <c r="G49" s="84">
        <f>[1]FEB22!H132</f>
        <v>4463792</v>
      </c>
      <c r="H49" s="82">
        <f>[1]FEB22!I132</f>
        <v>557974</v>
      </c>
      <c r="I49" s="69">
        <f>[1]FEB22!J132</f>
        <v>1</v>
      </c>
      <c r="J49" s="83">
        <f>[1]FEB22!K132</f>
        <v>0</v>
      </c>
      <c r="K49" s="101">
        <f>[1]FEB22!L132</f>
        <v>0</v>
      </c>
      <c r="L49" s="84">
        <f>[1]FEB22!M132</f>
        <v>0</v>
      </c>
      <c r="M49" s="84"/>
      <c r="N49" s="85"/>
    </row>
    <row r="50" spans="2:14" ht="15.75" x14ac:dyDescent="0.25">
      <c r="B50" s="99" t="str">
        <f>[1]FEB22!C133</f>
        <v xml:space="preserve">   WASHINGTON</v>
      </c>
      <c r="C50" s="100">
        <f>[1]FEB22!D133</f>
        <v>56</v>
      </c>
      <c r="D50" s="101">
        <f>[1]FEB22!E133</f>
        <v>56</v>
      </c>
      <c r="E50" s="102">
        <f>[1]FEB22!F133</f>
        <v>14427141</v>
      </c>
      <c r="F50" s="100">
        <f>[1]FEB22!G133</f>
        <v>56</v>
      </c>
      <c r="G50" s="84">
        <f>[1]FEB22!H133</f>
        <v>14427141</v>
      </c>
      <c r="H50" s="82">
        <f>[1]FEB22!I133</f>
        <v>257627.51785714287</v>
      </c>
      <c r="I50" s="69">
        <f>[1]FEB22!J133</f>
        <v>10</v>
      </c>
      <c r="J50" s="83">
        <f>[1]FEB22!K133</f>
        <v>0</v>
      </c>
      <c r="K50" s="101">
        <f>[1]FEB22!L133</f>
        <v>0</v>
      </c>
      <c r="L50" s="84">
        <f>[1]FEB22!M133</f>
        <v>0</v>
      </c>
      <c r="M50" s="84"/>
      <c r="N50" s="85"/>
    </row>
    <row r="51" spans="2:14" ht="15.75" x14ac:dyDescent="0.25">
      <c r="B51" s="99"/>
      <c r="C51" s="100"/>
      <c r="D51" s="101"/>
      <c r="E51" s="102"/>
      <c r="F51" s="100"/>
      <c r="G51" s="84"/>
      <c r="H51" s="82"/>
      <c r="I51" s="69"/>
      <c r="J51" s="83"/>
      <c r="K51" s="101"/>
      <c r="L51" s="84"/>
      <c r="M51" s="84"/>
      <c r="N51" s="85"/>
    </row>
    <row r="52" spans="2:14" ht="15.75" x14ac:dyDescent="0.25">
      <c r="B52" s="55" t="str">
        <f>[1]FEB22!C135</f>
        <v xml:space="preserve">  UPPER EASTERN SHORE</v>
      </c>
      <c r="C52" s="56">
        <f>[1]FEB22!D135</f>
        <v>150</v>
      </c>
      <c r="D52" s="57">
        <f>[1]FEB22!E135</f>
        <v>163</v>
      </c>
      <c r="E52" s="98">
        <f>[1]FEB22!F135</f>
        <v>38870186</v>
      </c>
      <c r="F52" s="56">
        <f>[1]FEB22!G135</f>
        <v>149</v>
      </c>
      <c r="G52" s="59">
        <f>[1]FEB22!H135</f>
        <v>35670186</v>
      </c>
      <c r="H52" s="60">
        <f>[1]FEB22!I135</f>
        <v>239397.22147651008</v>
      </c>
      <c r="I52" s="61"/>
      <c r="J52" s="62">
        <f>[1]FEB22!K135</f>
        <v>0</v>
      </c>
      <c r="K52" s="57">
        <f>[1]FEB22!L135</f>
        <v>0</v>
      </c>
      <c r="L52" s="59">
        <f>[1]FEB22!M135</f>
        <v>0</v>
      </c>
      <c r="M52" s="59"/>
      <c r="N52" s="63"/>
    </row>
    <row r="53" spans="2:14" ht="15.75" x14ac:dyDescent="0.25">
      <c r="B53" s="99" t="str">
        <f>[1]FEB22!C136</f>
        <v xml:space="preserve">   CAROLINE</v>
      </c>
      <c r="C53" s="100">
        <f>[1]FEB22!D136</f>
        <v>13</v>
      </c>
      <c r="D53" s="101">
        <f>[1]FEB22!E136</f>
        <v>13</v>
      </c>
      <c r="E53" s="102">
        <f>[1]FEB22!F136</f>
        <v>2171679</v>
      </c>
      <c r="F53" s="100">
        <f>[1]FEB22!G136</f>
        <v>13</v>
      </c>
      <c r="G53" s="84">
        <f>[1]FEB22!H136</f>
        <v>2171679</v>
      </c>
      <c r="H53" s="82">
        <f>[1]FEB22!I136</f>
        <v>167052.23076923078</v>
      </c>
      <c r="I53" s="69">
        <f>[1]FEB22!J136</f>
        <v>22</v>
      </c>
      <c r="J53" s="83">
        <f>[1]FEB22!K136</f>
        <v>0</v>
      </c>
      <c r="K53" s="101">
        <f>[1]FEB22!L136</f>
        <v>0</v>
      </c>
      <c r="L53" s="84">
        <f>[1]FEB22!M136</f>
        <v>0</v>
      </c>
      <c r="M53" s="84"/>
      <c r="N53" s="85"/>
    </row>
    <row r="54" spans="2:14" ht="15.75" x14ac:dyDescent="0.25">
      <c r="B54" s="105" t="str">
        <f>[1]FEB22!C137</f>
        <v xml:space="preserve">     Marydel town</v>
      </c>
      <c r="C54" s="100">
        <f>[1]FEB22!D137</f>
        <v>0</v>
      </c>
      <c r="D54" s="101">
        <f>[1]FEB22!E137</f>
        <v>0</v>
      </c>
      <c r="E54" s="102">
        <f>[1]FEB22!F137</f>
        <v>0</v>
      </c>
      <c r="F54" s="100">
        <f>[1]FEB22!G137</f>
        <v>0</v>
      </c>
      <c r="G54" s="84">
        <f>[1]FEB22!H137</f>
        <v>0</v>
      </c>
      <c r="H54" s="82"/>
      <c r="I54" s="69"/>
      <c r="J54" s="83">
        <f>[1]FEB22!K137</f>
        <v>0</v>
      </c>
      <c r="K54" s="101">
        <f>[1]FEB22!L137</f>
        <v>0</v>
      </c>
      <c r="L54" s="84">
        <f>[1]FEB22!M137</f>
        <v>0</v>
      </c>
      <c r="M54" s="84"/>
      <c r="N54" s="85"/>
    </row>
    <row r="55" spans="2:14" ht="15.75" x14ac:dyDescent="0.25">
      <c r="B55" s="105" t="str">
        <f>[1]FEB22!C138</f>
        <v xml:space="preserve">     Preston town</v>
      </c>
      <c r="C55" s="100">
        <f>[1]FEB22!D138</f>
        <v>1</v>
      </c>
      <c r="D55" s="101">
        <f>[1]FEB22!E138</f>
        <v>1</v>
      </c>
      <c r="E55" s="102">
        <f>[1]FEB22!F138</f>
        <v>125000</v>
      </c>
      <c r="F55" s="100">
        <f>[1]FEB22!G138</f>
        <v>1</v>
      </c>
      <c r="G55" s="84">
        <f>[1]FEB22!H138</f>
        <v>125000</v>
      </c>
      <c r="H55" s="82">
        <f>[1]FEB22!I138</f>
        <v>125000</v>
      </c>
      <c r="I55" s="69"/>
      <c r="J55" s="83">
        <f>[1]FEB22!K138</f>
        <v>0</v>
      </c>
      <c r="K55" s="101">
        <f>[1]FEB22!L138</f>
        <v>0</v>
      </c>
      <c r="L55" s="84">
        <f>[1]FEB22!M138</f>
        <v>0</v>
      </c>
      <c r="M55" s="84"/>
      <c r="N55" s="85"/>
    </row>
    <row r="56" spans="2:14" ht="15.75" x14ac:dyDescent="0.25">
      <c r="B56" s="99" t="str">
        <f>[1]FEB22!C139</f>
        <v xml:space="preserve">   CECIL</v>
      </c>
      <c r="C56" s="100">
        <f>[1]FEB22!D139</f>
        <v>73</v>
      </c>
      <c r="D56" s="101">
        <f>[1]FEB22!E139</f>
        <v>73</v>
      </c>
      <c r="E56" s="102">
        <f>[1]FEB22!F139</f>
        <v>17551215</v>
      </c>
      <c r="F56" s="100">
        <f>[1]FEB22!G139</f>
        <v>73</v>
      </c>
      <c r="G56" s="84">
        <f>[1]FEB22!H139</f>
        <v>17551215</v>
      </c>
      <c r="H56" s="82">
        <f>[1]FEB22!I139</f>
        <v>240427.60273972602</v>
      </c>
      <c r="I56" s="69">
        <f>[1]FEB22!J139</f>
        <v>12</v>
      </c>
      <c r="J56" s="83">
        <f>[1]FEB22!K139</f>
        <v>0</v>
      </c>
      <c r="K56" s="101">
        <f>[1]FEB22!L139</f>
        <v>0</v>
      </c>
      <c r="L56" s="84">
        <f>[1]FEB22!M139</f>
        <v>0</v>
      </c>
      <c r="M56" s="84"/>
      <c r="N56" s="85"/>
    </row>
    <row r="57" spans="2:14" ht="15.75" x14ac:dyDescent="0.25">
      <c r="B57" s="99" t="str">
        <f>[1]FEB22!C140</f>
        <v xml:space="preserve">   KENT</v>
      </c>
      <c r="C57" s="100">
        <f>[1]FEB22!D140</f>
        <v>8</v>
      </c>
      <c r="D57" s="101">
        <f>[1]FEB22!E140</f>
        <v>8</v>
      </c>
      <c r="E57" s="102">
        <f>[1]FEB22!F140</f>
        <v>2500446</v>
      </c>
      <c r="F57" s="100">
        <f>[1]FEB22!G140</f>
        <v>8</v>
      </c>
      <c r="G57" s="84">
        <f>[1]FEB22!H140</f>
        <v>2500446</v>
      </c>
      <c r="H57" s="82">
        <f>[1]FEB22!I140</f>
        <v>312555.75</v>
      </c>
      <c r="I57" s="69">
        <f>[1]FEB22!J140</f>
        <v>6</v>
      </c>
      <c r="J57" s="83">
        <f>[1]FEB22!K140</f>
        <v>0</v>
      </c>
      <c r="K57" s="101">
        <f>[1]FEB22!L140</f>
        <v>0</v>
      </c>
      <c r="L57" s="84">
        <f>[1]FEB22!M140</f>
        <v>0</v>
      </c>
      <c r="M57" s="84"/>
      <c r="N57" s="85"/>
    </row>
    <row r="58" spans="2:14" ht="15.75" x14ac:dyDescent="0.25">
      <c r="B58" s="105" t="str">
        <f>[1]FEB22!C141</f>
        <v xml:space="preserve">     Betterton town</v>
      </c>
      <c r="C58" s="100">
        <f>[1]FEB22!D141</f>
        <v>0</v>
      </c>
      <c r="D58" s="101">
        <f>[1]FEB22!E141</f>
        <v>0</v>
      </c>
      <c r="E58" s="102">
        <f>[1]FEB22!F141</f>
        <v>0</v>
      </c>
      <c r="F58" s="100">
        <f>[1]FEB22!G141</f>
        <v>0</v>
      </c>
      <c r="G58" s="84">
        <f>[1]FEB22!H141</f>
        <v>0</v>
      </c>
      <c r="H58" s="82"/>
      <c r="I58" s="69"/>
      <c r="J58" s="83">
        <f>[1]FEB22!K141</f>
        <v>0</v>
      </c>
      <c r="K58" s="101">
        <f>[1]FEB22!L141</f>
        <v>0</v>
      </c>
      <c r="L58" s="84">
        <f>[1]FEB22!M141</f>
        <v>0</v>
      </c>
      <c r="M58" s="84"/>
      <c r="N58" s="85"/>
    </row>
    <row r="59" spans="2:14" ht="15.75" x14ac:dyDescent="0.25">
      <c r="B59" s="105" t="str">
        <f>[1]FEB22!C142</f>
        <v xml:space="preserve">     Rock Hall town</v>
      </c>
      <c r="C59" s="100">
        <f>[1]FEB22!D142</f>
        <v>0</v>
      </c>
      <c r="D59" s="101">
        <f>[1]FEB22!E142</f>
        <v>0</v>
      </c>
      <c r="E59" s="102">
        <f>[1]FEB22!F142</f>
        <v>0</v>
      </c>
      <c r="F59" s="100">
        <f>[1]FEB22!G142</f>
        <v>0</v>
      </c>
      <c r="G59" s="84">
        <f>[1]FEB22!H142</f>
        <v>0</v>
      </c>
      <c r="H59" s="82"/>
      <c r="I59" s="69"/>
      <c r="J59" s="83">
        <f>[1]FEB22!K142</f>
        <v>0</v>
      </c>
      <c r="K59" s="101">
        <f>[1]FEB22!L142</f>
        <v>0</v>
      </c>
      <c r="L59" s="84">
        <f>[1]FEB22!M142</f>
        <v>0</v>
      </c>
      <c r="M59" s="84"/>
      <c r="N59" s="85"/>
    </row>
    <row r="60" spans="2:14" ht="15.75" x14ac:dyDescent="0.25">
      <c r="B60" s="99" t="str">
        <f>[1]FEB22!C143</f>
        <v xml:space="preserve">   QUEEN ANNE'S</v>
      </c>
      <c r="C60" s="100">
        <f>[1]FEB22!D143</f>
        <v>45</v>
      </c>
      <c r="D60" s="101">
        <f>[1]FEB22!E143</f>
        <v>58</v>
      </c>
      <c r="E60" s="102">
        <f>[1]FEB22!F143</f>
        <v>13414034</v>
      </c>
      <c r="F60" s="100">
        <f>[1]FEB22!G143</f>
        <v>44</v>
      </c>
      <c r="G60" s="84">
        <f>[1]FEB22!H143</f>
        <v>10214034</v>
      </c>
      <c r="H60" s="82">
        <f>[1]FEB22!I143</f>
        <v>232137.13636363635</v>
      </c>
      <c r="I60" s="69">
        <f>[1]FEB22!J143</f>
        <v>16</v>
      </c>
      <c r="J60" s="83">
        <f>[1]FEB22!K143</f>
        <v>1</v>
      </c>
      <c r="K60" s="101">
        <f>[1]FEB22!L143</f>
        <v>14</v>
      </c>
      <c r="L60" s="84">
        <f>[1]FEB22!M143</f>
        <v>3200000</v>
      </c>
      <c r="M60" s="84">
        <f>[1]FEB22!N143</f>
        <v>3200000</v>
      </c>
      <c r="N60" s="85">
        <f>[1]FEB22!O143</f>
        <v>228571.42857142858</v>
      </c>
    </row>
    <row r="61" spans="2:14" ht="15.75" x14ac:dyDescent="0.25">
      <c r="B61" s="99" t="str">
        <f>[1]FEB22!C144</f>
        <v xml:space="preserve">   TALBOT</v>
      </c>
      <c r="C61" s="100">
        <f>[1]FEB22!D144</f>
        <v>11</v>
      </c>
      <c r="D61" s="101">
        <f>[1]FEB22!E144</f>
        <v>11</v>
      </c>
      <c r="E61" s="102">
        <f>[1]FEB22!F144</f>
        <v>3232812</v>
      </c>
      <c r="F61" s="100">
        <f>[1]FEB22!G144</f>
        <v>11</v>
      </c>
      <c r="G61" s="84">
        <f>[1]FEB22!H144</f>
        <v>3232812</v>
      </c>
      <c r="H61" s="82">
        <f>[1]FEB22!I144</f>
        <v>293892</v>
      </c>
      <c r="I61" s="69">
        <f>[1]FEB22!J144</f>
        <v>8</v>
      </c>
      <c r="J61" s="83">
        <f>[1]FEB22!K144</f>
        <v>0</v>
      </c>
      <c r="K61" s="101">
        <f>[1]FEB22!L144</f>
        <v>0</v>
      </c>
      <c r="L61" s="84">
        <f>[1]FEB22!M144</f>
        <v>0</v>
      </c>
      <c r="M61" s="84"/>
      <c r="N61" s="85"/>
    </row>
    <row r="62" spans="2:14" ht="15.75" x14ac:dyDescent="0.25">
      <c r="B62" s="105" t="str">
        <f>[1]FEB22!C145</f>
        <v xml:space="preserve">     Easton</v>
      </c>
      <c r="C62" s="100">
        <f>[1]FEB22!D145</f>
        <v>8</v>
      </c>
      <c r="D62" s="101">
        <f>[1]FEB22!E145</f>
        <v>8</v>
      </c>
      <c r="E62" s="102">
        <f>[1]FEB22!F145</f>
        <v>2390110</v>
      </c>
      <c r="F62" s="100">
        <f>[1]FEB22!G145</f>
        <v>8</v>
      </c>
      <c r="G62" s="84">
        <f>[1]FEB22!H145</f>
        <v>2390110</v>
      </c>
      <c r="H62" s="82">
        <f>[1]FEB22!I145</f>
        <v>298763.75</v>
      </c>
      <c r="I62" s="69"/>
      <c r="J62" s="83">
        <f>[1]FEB22!K145</f>
        <v>0</v>
      </c>
      <c r="K62" s="101">
        <f>[1]FEB22!L145</f>
        <v>0</v>
      </c>
      <c r="L62" s="84">
        <f>[1]FEB22!M145</f>
        <v>0</v>
      </c>
      <c r="M62" s="84"/>
      <c r="N62" s="85"/>
    </row>
    <row r="63" spans="2:14" ht="15.75" x14ac:dyDescent="0.25">
      <c r="B63" s="106"/>
      <c r="C63" s="100"/>
      <c r="D63" s="101"/>
      <c r="E63" s="102"/>
      <c r="F63" s="100"/>
      <c r="G63" s="84"/>
      <c r="H63" s="82"/>
      <c r="I63" s="69"/>
      <c r="J63" s="83"/>
      <c r="K63" s="101"/>
      <c r="L63" s="84"/>
      <c r="M63" s="84"/>
      <c r="N63" s="85"/>
    </row>
    <row r="64" spans="2:14" ht="15.75" x14ac:dyDescent="0.25">
      <c r="B64" s="55" t="str">
        <f>[1]FEB22!C147</f>
        <v xml:space="preserve">  LOWER  EASTERN SHORE</v>
      </c>
      <c r="C64" s="56">
        <f>[1]FEB22!D147</f>
        <v>86</v>
      </c>
      <c r="D64" s="57">
        <f>[1]FEB22!E147</f>
        <v>86</v>
      </c>
      <c r="E64" s="98">
        <f>[1]FEB22!F147</f>
        <v>21431539</v>
      </c>
      <c r="F64" s="56">
        <f>[1]FEB22!G147</f>
        <v>86</v>
      </c>
      <c r="G64" s="59">
        <f>[1]FEB22!H147</f>
        <v>21431539</v>
      </c>
      <c r="H64" s="60">
        <f>[1]FEB22!I147</f>
        <v>249203.94186046513</v>
      </c>
      <c r="I64" s="61"/>
      <c r="J64" s="62">
        <f>[1]FEB22!K147</f>
        <v>0</v>
      </c>
      <c r="K64" s="57">
        <f>[1]FEB22!L147</f>
        <v>0</v>
      </c>
      <c r="L64" s="59">
        <f>[1]FEB22!M147</f>
        <v>0</v>
      </c>
      <c r="M64" s="59"/>
      <c r="N64" s="63"/>
    </row>
    <row r="65" spans="2:14" ht="15.75" x14ac:dyDescent="0.25">
      <c r="B65" s="99" t="str">
        <f>[1]FEB22!C148</f>
        <v xml:space="preserve">   DORCHESTER</v>
      </c>
      <c r="C65" s="100">
        <f>[1]FEB22!D148</f>
        <v>12</v>
      </c>
      <c r="D65" s="101">
        <f>[1]FEB22!E148</f>
        <v>12</v>
      </c>
      <c r="E65" s="102">
        <f>[1]FEB22!F148</f>
        <v>2694309</v>
      </c>
      <c r="F65" s="100">
        <f>[1]FEB22!G148</f>
        <v>12</v>
      </c>
      <c r="G65" s="84">
        <f>[1]FEB22!H148</f>
        <v>2694309</v>
      </c>
      <c r="H65" s="82">
        <f>[1]FEB22!I148</f>
        <v>224525.75</v>
      </c>
      <c r="I65" s="69">
        <f>[1]FEB22!J148</f>
        <v>18</v>
      </c>
      <c r="J65" s="83">
        <f>[1]FEB22!K148</f>
        <v>0</v>
      </c>
      <c r="K65" s="101">
        <f>[1]FEB22!L148</f>
        <v>0</v>
      </c>
      <c r="L65" s="84">
        <f>[1]FEB22!M148</f>
        <v>0</v>
      </c>
      <c r="M65" s="84"/>
      <c r="N65" s="85"/>
    </row>
    <row r="66" spans="2:14" ht="15.75" x14ac:dyDescent="0.25">
      <c r="B66" s="99" t="str">
        <f>[1]FEB22!C149</f>
        <v xml:space="preserve">   SOMERSET </v>
      </c>
      <c r="C66" s="100">
        <f>[1]FEB22!D149</f>
        <v>7</v>
      </c>
      <c r="D66" s="101">
        <f>[1]FEB22!E149</f>
        <v>7</v>
      </c>
      <c r="E66" s="102">
        <f>[1]FEB22!F149</f>
        <v>1323000</v>
      </c>
      <c r="F66" s="100">
        <f>[1]FEB22!G149</f>
        <v>7</v>
      </c>
      <c r="G66" s="84">
        <f>[1]FEB22!H149</f>
        <v>1323000</v>
      </c>
      <c r="H66" s="82">
        <f>[1]FEB22!I149</f>
        <v>189000</v>
      </c>
      <c r="I66" s="69">
        <f>[1]FEB22!J149</f>
        <v>20</v>
      </c>
      <c r="J66" s="83">
        <f>[1]FEB22!K149</f>
        <v>0</v>
      </c>
      <c r="K66" s="101">
        <f>[1]FEB22!L149</f>
        <v>0</v>
      </c>
      <c r="L66" s="84">
        <f>[1]FEB22!M149</f>
        <v>0</v>
      </c>
      <c r="M66" s="84"/>
      <c r="N66" s="85"/>
    </row>
    <row r="67" spans="2:14" ht="15.75" x14ac:dyDescent="0.25">
      <c r="B67" s="99" t="str">
        <f>[1]FEB22!C150</f>
        <v xml:space="preserve">   WICOMICO</v>
      </c>
      <c r="C67" s="100">
        <f>[1]FEB22!D150</f>
        <v>41</v>
      </c>
      <c r="D67" s="101">
        <f>[1]FEB22!E150</f>
        <v>41</v>
      </c>
      <c r="E67" s="102">
        <f>[1]FEB22!F150</f>
        <v>8803113</v>
      </c>
      <c r="F67" s="100">
        <f>[1]FEB22!G150</f>
        <v>41</v>
      </c>
      <c r="G67" s="84">
        <f>[1]FEB22!H150</f>
        <v>8803113</v>
      </c>
      <c r="H67" s="82">
        <f>[1]FEB22!I150</f>
        <v>214710.07317073172</v>
      </c>
      <c r="I67" s="69">
        <f>[1]FEB22!J150</f>
        <v>19</v>
      </c>
      <c r="J67" s="83">
        <f>[1]FEB22!K150</f>
        <v>0</v>
      </c>
      <c r="K67" s="101">
        <f>[1]FEB22!L150</f>
        <v>0</v>
      </c>
      <c r="L67" s="84">
        <f>[1]FEB22!M150</f>
        <v>0</v>
      </c>
      <c r="M67" s="84"/>
      <c r="N67" s="85"/>
    </row>
    <row r="68" spans="2:14" ht="15.75" x14ac:dyDescent="0.25">
      <c r="B68" s="99" t="str">
        <f>[1]FEB22!C151</f>
        <v xml:space="preserve">   WORCESTER</v>
      </c>
      <c r="C68" s="100">
        <f>[1]FEB22!D151</f>
        <v>26</v>
      </c>
      <c r="D68" s="101">
        <f>[1]FEB22!E151</f>
        <v>26</v>
      </c>
      <c r="E68" s="102">
        <f>[1]FEB22!F151</f>
        <v>8611117</v>
      </c>
      <c r="F68" s="100">
        <f>[1]FEB22!G151</f>
        <v>26</v>
      </c>
      <c r="G68" s="84">
        <f>[1]FEB22!H151</f>
        <v>8611117</v>
      </c>
      <c r="H68" s="82">
        <f>[1]FEB22!I151</f>
        <v>331196.80769230769</v>
      </c>
      <c r="I68" s="69">
        <f>[1]FEB22!J151</f>
        <v>5</v>
      </c>
      <c r="J68" s="83">
        <f>[1]FEB22!K151</f>
        <v>0</v>
      </c>
      <c r="K68" s="101">
        <f>[1]FEB22!L151</f>
        <v>0</v>
      </c>
      <c r="L68" s="84">
        <f>[1]FEB22!M151</f>
        <v>0</v>
      </c>
      <c r="M68" s="84"/>
      <c r="N68" s="85"/>
    </row>
    <row r="69" spans="2:14" ht="15.75" x14ac:dyDescent="0.25">
      <c r="B69" s="105" t="str">
        <f>[1]FEB22!C152</f>
        <v xml:space="preserve">     Ocean city town</v>
      </c>
      <c r="C69" s="100">
        <f>[1]FEB22!D152</f>
        <v>3</v>
      </c>
      <c r="D69" s="101">
        <f>[1]FEB22!E152</f>
        <v>3</v>
      </c>
      <c r="E69" s="102">
        <f>[1]FEB22!F152</f>
        <v>890510</v>
      </c>
      <c r="F69" s="100">
        <f>[1]FEB22!G152</f>
        <v>3</v>
      </c>
      <c r="G69" s="84">
        <f>[1]FEB22!H152</f>
        <v>890510</v>
      </c>
      <c r="H69" s="82">
        <f>[1]FEB22!I152</f>
        <v>296836.66666666669</v>
      </c>
      <c r="I69" s="69"/>
      <c r="J69" s="83">
        <f>[1]FEB22!K152</f>
        <v>0</v>
      </c>
      <c r="K69" s="101">
        <f>[1]FEB22!L152</f>
        <v>0</v>
      </c>
      <c r="L69" s="84">
        <f>[1]FEB22!M152</f>
        <v>0</v>
      </c>
      <c r="M69" s="84"/>
      <c r="N69" s="85"/>
    </row>
    <row r="70" spans="2:14" ht="16.5" thickBot="1" x14ac:dyDescent="0.3">
      <c r="B70" s="107"/>
      <c r="C70" s="108"/>
      <c r="D70" s="109"/>
      <c r="E70" s="110"/>
      <c r="F70" s="108"/>
      <c r="G70" s="111"/>
      <c r="H70" s="112"/>
      <c r="I70" s="113"/>
      <c r="J70" s="114"/>
      <c r="K70" s="109"/>
      <c r="L70" s="111"/>
      <c r="M70" s="111"/>
      <c r="N70" s="115"/>
    </row>
    <row r="71" spans="2:14" ht="16.5" thickTop="1" x14ac:dyDescent="0.25">
      <c r="B71" s="104"/>
      <c r="C71" s="104"/>
      <c r="D71" s="104"/>
      <c r="E71" s="102"/>
      <c r="F71" s="104"/>
      <c r="G71" s="102"/>
      <c r="H71" s="102"/>
      <c r="I71" s="116"/>
      <c r="J71" s="104"/>
      <c r="K71" s="104"/>
      <c r="L71" s="102"/>
      <c r="M71" s="102"/>
      <c r="N71" s="102"/>
    </row>
    <row r="72" spans="2:14" ht="15.75" x14ac:dyDescent="0.25">
      <c r="B72" s="117" t="str">
        <f>[1]FEB22!C155</f>
        <v>PREPARED BY MD DEPARTMENT OF PLANNING.  PLANNING DATA SERVICES. MARCH 2022</v>
      </c>
      <c r="C72" s="104"/>
      <c r="D72" s="104"/>
      <c r="E72" s="102"/>
      <c r="F72" s="104"/>
      <c r="G72" s="102"/>
      <c r="H72" s="102"/>
      <c r="I72" s="116"/>
      <c r="J72" s="104"/>
      <c r="K72" s="104"/>
      <c r="L72" s="102"/>
      <c r="M72" s="102"/>
      <c r="N72" s="102"/>
    </row>
    <row r="73" spans="2:14" ht="15.75" x14ac:dyDescent="0.25">
      <c r="B73" s="117" t="str">
        <f>[1]FEB22!C156</f>
        <v>SOURCE:  U. S. DEPARTMENT OF COMMERCE.  BUREAU OF THE CENSUS</v>
      </c>
      <c r="C73" s="104"/>
      <c r="D73" s="104"/>
      <c r="E73" s="102"/>
      <c r="F73" s="104"/>
      <c r="G73" s="102"/>
      <c r="H73" s="102"/>
      <c r="I73" s="116"/>
      <c r="J73" s="104"/>
      <c r="K73" s="104"/>
      <c r="L73" s="102"/>
      <c r="M73" s="102"/>
      <c r="N73" s="102"/>
    </row>
    <row r="74" spans="2:14" ht="15.75" x14ac:dyDescent="0.25">
      <c r="B74" s="104" t="str">
        <f>[1]FEB22!C157</f>
        <v>(1) Includes new one family units, two family units, three and four family units and five or more family units.</v>
      </c>
      <c r="C74" s="104"/>
      <c r="D74" s="104"/>
      <c r="E74" s="102"/>
      <c r="F74" s="104"/>
      <c r="G74" s="102"/>
      <c r="H74" s="102"/>
      <c r="I74" s="116"/>
      <c r="J74" s="104"/>
      <c r="K74" s="104"/>
      <c r="L74" s="102"/>
      <c r="M74" s="102"/>
      <c r="N74" s="102"/>
    </row>
    <row r="75" spans="2:14" ht="15.75" x14ac:dyDescent="0.25">
      <c r="B75" s="104" t="str">
        <f>[1]FEB22!C158</f>
        <v>(2) U. S. Bureau of the Census estimate based on survey</v>
      </c>
      <c r="C75" s="104"/>
      <c r="D75" s="104"/>
      <c r="E75" s="102"/>
      <c r="F75" s="104"/>
      <c r="G75" s="102"/>
      <c r="H75" s="102"/>
      <c r="I75" s="116"/>
      <c r="J75" s="104"/>
      <c r="K75" s="104"/>
      <c r="L75" s="102"/>
      <c r="M75" s="102"/>
      <c r="N75" s="102"/>
    </row>
    <row r="76" spans="2:14" ht="15.75" x14ac:dyDescent="0.25">
      <c r="B76" s="104" t="str">
        <f>[1]FEB22!C159</f>
        <v>(3) Sum of reported and imputed responses to monthly permit issuing places questionnaires</v>
      </c>
      <c r="C76" s="104"/>
      <c r="D76" s="104"/>
      <c r="E76" s="102"/>
      <c r="F76" s="104"/>
      <c r="G76" s="102"/>
      <c r="H76" s="102"/>
      <c r="I76" s="116"/>
      <c r="J76" s="104"/>
      <c r="K76" s="104"/>
      <c r="L76" s="102"/>
      <c r="M76" s="102"/>
      <c r="N76" s="102"/>
    </row>
    <row r="77" spans="2:14" ht="15.75" x14ac:dyDescent="0.25">
      <c r="B77" s="104" t="str">
        <f>[1]FEB22!C160</f>
        <v>(4) Anne Arundel, Baltimore, Montgomery and Prince George's Counties</v>
      </c>
      <c r="C77" s="104"/>
      <c r="D77" s="104"/>
      <c r="E77" s="102"/>
      <c r="F77" s="104"/>
      <c r="G77" s="102"/>
      <c r="H77" s="102"/>
      <c r="I77" s="116"/>
      <c r="J77" s="104"/>
      <c r="K77" s="104"/>
      <c r="L77" s="102"/>
      <c r="M77" s="102"/>
      <c r="N77" s="102"/>
    </row>
    <row r="78" spans="2:14" ht="15.75" x14ac:dyDescent="0.25">
      <c r="B78" s="104" t="str">
        <f>[1]FEB22!C161</f>
        <v>(5) Calvert, Carroll, Cecil, Charles, Frederick, Harford, Howard, Queen Anne's and St. Mary's Counties</v>
      </c>
      <c r="C78" s="104"/>
      <c r="D78" s="104"/>
      <c r="E78" s="102"/>
      <c r="F78" s="104"/>
      <c r="G78" s="102"/>
      <c r="H78" s="102"/>
      <c r="I78" s="116"/>
      <c r="J78" s="104"/>
      <c r="K78" s="104"/>
      <c r="L78" s="102"/>
      <c r="M78" s="102"/>
      <c r="N78" s="102"/>
    </row>
    <row r="79" spans="2:14" ht="15.75" x14ac:dyDescent="0.25">
      <c r="B79" s="104" t="str">
        <f>[1]FEB22!C162</f>
        <v>(6) Allegany, Washington and Wicomico Counties</v>
      </c>
      <c r="C79" s="104"/>
      <c r="D79" s="104"/>
      <c r="E79" s="102"/>
      <c r="F79" s="104"/>
      <c r="G79" s="102"/>
      <c r="H79" s="102"/>
      <c r="I79" s="116"/>
      <c r="J79" s="104"/>
      <c r="K79" s="104"/>
      <c r="L79" s="102"/>
      <c r="M79" s="102"/>
      <c r="N79" s="102"/>
    </row>
    <row r="80" spans="2:14" ht="15.75" x14ac:dyDescent="0.25">
      <c r="B80" s="104" t="str">
        <f>[1]FEB22!C163</f>
        <v>(7) Baltimore City</v>
      </c>
      <c r="C80" s="104"/>
      <c r="D80" s="104"/>
      <c r="E80" s="102"/>
      <c r="F80" s="104"/>
      <c r="G80" s="102"/>
      <c r="H80" s="102"/>
      <c r="I80" s="116"/>
      <c r="J80" s="104"/>
      <c r="K80" s="104"/>
      <c r="L80" s="102"/>
      <c r="M80" s="102"/>
      <c r="N80" s="102"/>
    </row>
    <row r="81" spans="2:14" ht="15.75" x14ac:dyDescent="0.25">
      <c r="B81" s="104" t="str">
        <f>[1]FEB22!C164</f>
        <v>(8) Caroline, Dorchester, Garret, Kent, Somerset, Talbot and Worcester Counties</v>
      </c>
      <c r="C81" s="104"/>
      <c r="D81" s="104"/>
      <c r="E81" s="102"/>
      <c r="F81" s="104"/>
      <c r="G81" s="102"/>
      <c r="H81" s="102"/>
      <c r="I81" s="116"/>
      <c r="J81" s="104"/>
      <c r="K81" s="104"/>
      <c r="L81" s="102"/>
      <c r="M81" s="102"/>
      <c r="N81" s="102"/>
    </row>
    <row r="82" spans="2:14" ht="15.75" x14ac:dyDescent="0.25">
      <c r="B82" s="104" t="str">
        <f>[1]FEB22!C165</f>
        <v>Specified PIP summaries included in county and county group total</v>
      </c>
      <c r="C82" s="104"/>
      <c r="D82" s="104"/>
      <c r="E82" s="102"/>
      <c r="F82" s="104"/>
      <c r="G82" s="102"/>
      <c r="H82" s="102"/>
      <c r="I82" s="118"/>
      <c r="J82" s="104"/>
      <c r="K82" s="104"/>
      <c r="L82" s="102"/>
      <c r="M82" s="102"/>
      <c r="N82" s="102"/>
    </row>
  </sheetData>
  <mergeCells count="18">
    <mergeCell ref="K10:K13"/>
    <mergeCell ref="L10:L13"/>
    <mergeCell ref="M10:N11"/>
    <mergeCell ref="M12:M13"/>
    <mergeCell ref="N12:N13"/>
    <mergeCell ref="B5:B13"/>
    <mergeCell ref="C5:N6"/>
    <mergeCell ref="C7:E9"/>
    <mergeCell ref="F7:I9"/>
    <mergeCell ref="J7:N9"/>
    <mergeCell ref="C10:C13"/>
    <mergeCell ref="D10:D13"/>
    <mergeCell ref="E10:E13"/>
    <mergeCell ref="F10:F13"/>
    <mergeCell ref="G10:G13"/>
    <mergeCell ref="H10:H13"/>
    <mergeCell ref="I10:I13"/>
    <mergeCell ref="J10:J13"/>
  </mergeCells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68C490-ECAA-463B-9E7A-0E35112DB090}"/>
</file>

<file path=customXml/itemProps2.xml><?xml version="1.0" encoding="utf-8"?>
<ds:datastoreItem xmlns:ds="http://schemas.openxmlformats.org/officeDocument/2006/customXml" ds:itemID="{B62039F0-6605-4955-B0ED-439702716E77}"/>
</file>

<file path=customXml/itemProps3.xml><?xml version="1.0" encoding="utf-8"?>
<ds:datastoreItem xmlns:ds="http://schemas.openxmlformats.org/officeDocument/2006/customXml" ds:itemID="{D9B6F038-A9B6-41F6-B3F1-80699C5D33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1B1</vt:lpstr>
      <vt:lpstr>'1B1'!Print_Area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Ash</dc:creator>
  <cp:lastModifiedBy>Jesse Ash</cp:lastModifiedBy>
  <cp:lastPrinted>2022-04-06T19:06:10Z</cp:lastPrinted>
  <dcterms:created xsi:type="dcterms:W3CDTF">2022-04-05T14:19:48Z</dcterms:created>
  <dcterms:modified xsi:type="dcterms:W3CDTF">2022-04-06T19:06:25Z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