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21\October\"/>
    </mc:Choice>
  </mc:AlternateContent>
  <xr:revisionPtr revIDLastSave="0" documentId="8_{0F18C2B9-F0A8-40E2-9DF6-B5A23A5A9EE3}" xr6:coauthVersionLast="47" xr6:coauthVersionMax="47" xr10:uidLastSave="{00000000-0000-0000-0000-000000000000}"/>
  <bookViews>
    <workbookView xWindow="28680" yWindow="-2055" windowWidth="29040" windowHeight="15840" xr2:uid="{9959FAE5-7480-4E86-95EA-69063E31688F}"/>
  </bookViews>
  <sheets>
    <sheet name="Tab2C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7" i="1"/>
  <c r="B76" i="1"/>
  <c r="B75" i="1"/>
  <c r="B74" i="1"/>
  <c r="B73" i="1"/>
  <c r="B72" i="1"/>
  <c r="R69" i="1"/>
  <c r="Q69" i="1"/>
  <c r="P69" i="1"/>
  <c r="O69" i="1"/>
  <c r="L69" i="1"/>
  <c r="K69" i="1"/>
  <c r="J69" i="1"/>
  <c r="I69" i="1"/>
  <c r="H69" i="1"/>
  <c r="G69" i="1"/>
  <c r="F69" i="1"/>
  <c r="E69" i="1"/>
  <c r="D69" i="1"/>
  <c r="C69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R62" i="1"/>
  <c r="Q62" i="1"/>
  <c r="P62" i="1"/>
  <c r="O62" i="1"/>
  <c r="L62" i="1"/>
  <c r="K62" i="1"/>
  <c r="J62" i="1"/>
  <c r="I62" i="1"/>
  <c r="H62" i="1"/>
  <c r="G62" i="1"/>
  <c r="F62" i="1"/>
  <c r="E62" i="1"/>
  <c r="D62" i="1"/>
  <c r="C62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R58" i="1"/>
  <c r="Q58" i="1"/>
  <c r="P58" i="1"/>
  <c r="O58" i="1"/>
  <c r="L58" i="1"/>
  <c r="K58" i="1"/>
  <c r="J58" i="1"/>
  <c r="I58" i="1"/>
  <c r="H58" i="1"/>
  <c r="G58" i="1"/>
  <c r="F58" i="1"/>
  <c r="E58" i="1"/>
  <c r="D58" i="1"/>
  <c r="C58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R40" i="1"/>
  <c r="Q40" i="1"/>
  <c r="P40" i="1"/>
  <c r="O40" i="1"/>
  <c r="L40" i="1"/>
  <c r="K40" i="1"/>
  <c r="J40" i="1"/>
  <c r="I40" i="1"/>
  <c r="H40" i="1"/>
  <c r="G40" i="1"/>
  <c r="F40" i="1"/>
  <c r="E40" i="1"/>
  <c r="D40" i="1"/>
  <c r="C40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C35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Q27" i="1"/>
  <c r="P27" i="1"/>
  <c r="O27" i="1"/>
  <c r="L27" i="1"/>
  <c r="K27" i="1"/>
  <c r="J27" i="1"/>
  <c r="I27" i="1"/>
  <c r="H27" i="1"/>
  <c r="G27" i="1"/>
  <c r="F27" i="1"/>
  <c r="E27" i="1"/>
  <c r="D27" i="1"/>
  <c r="C27" i="1"/>
  <c r="R25" i="1"/>
  <c r="Q25" i="1"/>
  <c r="P25" i="1"/>
  <c r="O25" i="1"/>
  <c r="L25" i="1"/>
  <c r="K25" i="1"/>
  <c r="J25" i="1"/>
  <c r="I25" i="1"/>
  <c r="H25" i="1"/>
  <c r="G25" i="1"/>
  <c r="F25" i="1"/>
  <c r="E25" i="1"/>
  <c r="D25" i="1"/>
  <c r="C25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R15" i="1"/>
  <c r="Q15" i="1"/>
  <c r="P15" i="1"/>
  <c r="O15" i="1"/>
  <c r="L15" i="1"/>
  <c r="K15" i="1"/>
  <c r="J15" i="1"/>
  <c r="I15" i="1"/>
  <c r="H15" i="1"/>
  <c r="G15" i="1"/>
  <c r="F15" i="1"/>
  <c r="E15" i="1"/>
  <c r="D15" i="1"/>
  <c r="C15" i="1"/>
  <c r="T12" i="1"/>
  <c r="S12" i="1"/>
  <c r="R12" i="1"/>
  <c r="Q12" i="1"/>
  <c r="N12" i="1"/>
  <c r="M12" i="1"/>
  <c r="L12" i="1"/>
  <c r="K12" i="1"/>
  <c r="F8" i="1"/>
  <c r="C8" i="1"/>
  <c r="B3" i="1"/>
  <c r="B2" i="1"/>
</calcChain>
</file>

<file path=xl/sharedStrings.xml><?xml version="1.0" encoding="utf-8"?>
<sst xmlns="http://schemas.openxmlformats.org/spreadsheetml/2006/main" count="67" uniqueCount="59">
  <si>
    <t>YEAR TO DATE OCTOBER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</si>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</sst>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3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2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sz val="14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i/>
      <sz val="11"/>
      <name val="Calibri Light"/>
      <family val="1"/>
      <scheme val="major"/>
    </font>
    <font>
      <i/>
      <sz val="1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5" fillId="0" borderId="0" xfId="0" applyFont="1"/>
    <xf numFmtId="0" fontId="6" fillId="0" borderId="0" xfId="0" applyFont="1"/>
    <xf numFmtId="164" fontId="6" fillId="0" borderId="0" xfId="2" applyNumberFormat="1" applyFont="1"/>
    <xf numFmtId="3" fontId="6" fillId="0" borderId="0" xfId="0" applyNumberFormat="1" applyFont="1"/>
    <xf numFmtId="0" fontId="7" fillId="0" borderId="0" xfId="0" applyFont="1"/>
    <xf numFmtId="164" fontId="7" fillId="0" borderId="0" xfId="2" applyNumberFormat="1" applyFont="1" applyAlignme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64" fontId="8" fillId="0" borderId="12" xfId="2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164" fontId="8" fillId="0" borderId="13" xfId="2" applyNumberFormat="1" applyFont="1" applyBorder="1" applyAlignment="1">
      <alignment horizontal="center" vertical="center"/>
    </xf>
    <xf numFmtId="164" fontId="8" fillId="0" borderId="14" xfId="2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64" fontId="8" fillId="0" borderId="17" xfId="2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4" fontId="8" fillId="0" borderId="20" xfId="2" applyNumberFormat="1" applyFont="1" applyBorder="1" applyAlignment="1">
      <alignment horizontal="center" vertical="center"/>
    </xf>
    <xf numFmtId="164" fontId="8" fillId="0" borderId="19" xfId="2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8" fillId="0" borderId="23" xfId="2" applyNumberFormat="1" applyFont="1" applyBorder="1" applyAlignment="1">
      <alignment horizontal="center" vertical="center"/>
    </xf>
    <xf numFmtId="1" fontId="8" fillId="0" borderId="23" xfId="1" applyNumberFormat="1" applyFont="1" applyBorder="1" applyAlignment="1">
      <alignment horizontal="center" vertical="center"/>
    </xf>
    <xf numFmtId="1" fontId="8" fillId="0" borderId="24" xfId="1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64" fontId="8" fillId="0" borderId="28" xfId="2" applyNumberFormat="1" applyFont="1" applyBorder="1" applyAlignment="1">
      <alignment horizontal="center" vertical="center" wrapText="1"/>
    </xf>
    <xf numFmtId="164" fontId="8" fillId="0" borderId="27" xfId="2" applyNumberFormat="1" applyFont="1" applyBorder="1" applyAlignment="1">
      <alignment horizontal="center" vertical="center"/>
    </xf>
    <xf numFmtId="1" fontId="8" fillId="0" borderId="27" xfId="1" applyNumberFormat="1" applyFont="1" applyBorder="1" applyAlignment="1">
      <alignment horizontal="center" vertical="center"/>
    </xf>
    <xf numFmtId="1" fontId="8" fillId="0" borderId="30" xfId="1" applyNumberFormat="1" applyFont="1" applyBorder="1" applyAlignment="1">
      <alignment horizontal="center" vertical="center"/>
    </xf>
    <xf numFmtId="41" fontId="9" fillId="0" borderId="10" xfId="0" applyNumberFormat="1" applyFont="1" applyBorder="1"/>
    <xf numFmtId="41" fontId="9" fillId="0" borderId="16" xfId="0" applyNumberFormat="1" applyFont="1" applyBorder="1"/>
    <xf numFmtId="164" fontId="9" fillId="0" borderId="16" xfId="2" applyNumberFormat="1" applyFont="1" applyBorder="1"/>
    <xf numFmtId="164" fontId="8" fillId="0" borderId="16" xfId="2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4" fontId="9" fillId="0" borderId="16" xfId="2" applyNumberFormat="1" applyFont="1" applyBorder="1" applyAlignment="1">
      <alignment horizontal="center"/>
    </xf>
    <xf numFmtId="41" fontId="8" fillId="0" borderId="6" xfId="0" applyNumberFormat="1" applyFont="1" applyBorder="1"/>
    <xf numFmtId="41" fontId="2" fillId="0" borderId="16" xfId="0" applyNumberFormat="1" applyFont="1" applyBorder="1"/>
    <xf numFmtId="41" fontId="8" fillId="0" borderId="16" xfId="0" applyNumberFormat="1" applyFont="1" applyBorder="1"/>
    <xf numFmtId="164" fontId="10" fillId="0" borderId="16" xfId="2" applyNumberFormat="1" applyFont="1" applyBorder="1" applyAlignment="1">
      <alignment horizontal="center"/>
    </xf>
    <xf numFmtId="3" fontId="8" fillId="0" borderId="15" xfId="0" applyNumberFormat="1" applyFont="1" applyBorder="1"/>
    <xf numFmtId="1" fontId="8" fillId="0" borderId="16" xfId="2" applyNumberFormat="1" applyFont="1" applyBorder="1" applyAlignment="1">
      <alignment horizontal="center"/>
    </xf>
    <xf numFmtId="3" fontId="8" fillId="0" borderId="6" xfId="0" applyNumberFormat="1" applyFont="1" applyBorder="1"/>
    <xf numFmtId="164" fontId="11" fillId="0" borderId="16" xfId="2" applyNumberFormat="1" applyFont="1" applyBorder="1" applyAlignment="1">
      <alignment horizontal="center"/>
    </xf>
    <xf numFmtId="41" fontId="9" fillId="0" borderId="15" xfId="0" applyNumberFormat="1" applyFont="1" applyBorder="1"/>
    <xf numFmtId="1" fontId="9" fillId="0" borderId="16" xfId="2" applyNumberFormat="1" applyFont="1" applyBorder="1" applyAlignment="1">
      <alignment horizontal="center"/>
    </xf>
    <xf numFmtId="0" fontId="8" fillId="0" borderId="6" xfId="0" applyFont="1" applyBorder="1"/>
    <xf numFmtId="3" fontId="8" fillId="0" borderId="16" xfId="0" applyNumberFormat="1" applyFont="1" applyBorder="1"/>
    <xf numFmtId="3" fontId="9" fillId="0" borderId="16" xfId="0" applyNumberFormat="1" applyFont="1" applyBorder="1"/>
    <xf numFmtId="3" fontId="11" fillId="0" borderId="16" xfId="0" applyNumberFormat="1" applyFont="1" applyBorder="1"/>
    <xf numFmtId="3" fontId="9" fillId="0" borderId="15" xfId="0" applyNumberFormat="1" applyFont="1" applyBorder="1"/>
    <xf numFmtId="3" fontId="10" fillId="0" borderId="16" xfId="0" applyNumberFormat="1" applyFont="1" applyBorder="1"/>
    <xf numFmtId="3" fontId="11" fillId="0" borderId="6" xfId="0" applyNumberFormat="1" applyFont="1" applyBorder="1"/>
    <xf numFmtId="1" fontId="9" fillId="0" borderId="16" xfId="2" applyNumberFormat="1" applyFont="1" applyBorder="1"/>
    <xf numFmtId="41" fontId="12" fillId="0" borderId="16" xfId="0" applyNumberFormat="1" applyFont="1" applyBorder="1"/>
    <xf numFmtId="0" fontId="9" fillId="0" borderId="6" xfId="0" applyFont="1" applyBorder="1"/>
    <xf numFmtId="41" fontId="4" fillId="0" borderId="16" xfId="0" applyNumberFormat="1" applyFont="1" applyBorder="1"/>
    <xf numFmtId="3" fontId="9" fillId="0" borderId="6" xfId="0" applyNumberFormat="1" applyFont="1" applyBorder="1"/>
    <xf numFmtId="0" fontId="11" fillId="0" borderId="6" xfId="0" applyFont="1" applyBorder="1"/>
    <xf numFmtId="42" fontId="9" fillId="0" borderId="6" xfId="0" applyNumberFormat="1" applyFont="1" applyBorder="1"/>
    <xf numFmtId="41" fontId="9" fillId="0" borderId="32" xfId="0" applyNumberFormat="1" applyFont="1" applyBorder="1"/>
    <xf numFmtId="0" fontId="9" fillId="0" borderId="33" xfId="0" applyFont="1" applyBorder="1"/>
    <xf numFmtId="164" fontId="9" fillId="0" borderId="33" xfId="2" applyNumberFormat="1" applyFont="1" applyBorder="1"/>
    <xf numFmtId="0" fontId="9" fillId="0" borderId="33" xfId="0" applyFont="1" applyBorder="1" applyAlignment="1">
      <alignment horizontal="center"/>
    </xf>
    <xf numFmtId="0" fontId="9" fillId="0" borderId="36" xfId="0" applyFont="1" applyBorder="1"/>
    <xf numFmtId="49" fontId="8" fillId="0" borderId="0" xfId="0" applyNumberFormat="1" applyFont="1"/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164" fontId="8" fillId="0" borderId="11" xfId="2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64" fontId="8" fillId="0" borderId="11" xfId="2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64" fontId="8" fillId="0" borderId="16" xfId="2" applyNumberFormat="1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2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64" fontId="8" fillId="0" borderId="27" xfId="2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41" fontId="9" fillId="0" borderId="11" xfId="0" applyNumberFormat="1" applyFont="1" applyBorder="1"/>
    <xf numFmtId="1" fontId="9" fillId="0" borderId="31" xfId="2" applyNumberFormat="1" applyFont="1" applyBorder="1" applyAlignment="1">
      <alignment horizontal="center"/>
    </xf>
    <xf numFmtId="1" fontId="8" fillId="0" borderId="31" xfId="2" applyNumberFormat="1" applyFont="1" applyBorder="1" applyAlignment="1">
      <alignment horizontal="center"/>
    </xf>
    <xf numFmtId="0" fontId="9" fillId="0" borderId="43" xfId="0" applyFont="1" applyBorder="1"/>
    <xf numFmtId="164" fontId="9" fillId="0" borderId="33" xfId="2" applyNumberFormat="1" applyFont="1" applyBorder="1" applyAlignment="1">
      <alignment horizontal="center"/>
    </xf>
    <xf numFmtId="164" fontId="9" fillId="0" borderId="0" xfId="2" applyNumberFormat="1" applyFont="1" applyAlignment="1"/>
    <xf numFmtId="0" fontId="9" fillId="0" borderId="0" xfId="0" applyFont="1"/>
    <xf numFmtId="49" fontId="8" fillId="0" borderId="12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1" fontId="8" fillId="0" borderId="47" xfId="1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" fontId="8" fillId="0" borderId="29" xfId="1" applyNumberFormat="1" applyFont="1" applyBorder="1" applyAlignment="1">
      <alignment horizontal="center" vertical="center"/>
    </xf>
    <xf numFmtId="164" fontId="9" fillId="0" borderId="17" xfId="2" applyNumberFormat="1" applyFont="1" applyBorder="1"/>
    <xf numFmtId="0" fontId="8" fillId="0" borderId="3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" fontId="8" fillId="0" borderId="42" xfId="0" applyNumberFormat="1" applyFont="1" applyBorder="1" applyAlignment="1">
      <alignment horizontal="center"/>
    </xf>
    <xf numFmtId="41" fontId="2" fillId="0" borderId="15" xfId="0" applyNumberFormat="1" applyFont="1" applyBorder="1"/>
    <xf numFmtId="164" fontId="8" fillId="0" borderId="17" xfId="2" applyNumberFormat="1" applyFont="1" applyBorder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41" fontId="10" fillId="0" borderId="16" xfId="0" applyNumberFormat="1" applyFont="1" applyBorder="1" applyAlignment="1">
      <alignment horizontal="center"/>
    </xf>
    <xf numFmtId="41" fontId="10" fillId="0" borderId="1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164" fontId="9" fillId="0" borderId="17" xfId="2" applyNumberFormat="1" applyFont="1" applyBorder="1" applyAlignment="1">
      <alignment horizontal="center"/>
    </xf>
    <xf numFmtId="41" fontId="11" fillId="0" borderId="31" xfId="0" applyNumberFormat="1" applyFont="1" applyBorder="1" applyAlignment="1">
      <alignment horizontal="center"/>
    </xf>
    <xf numFmtId="41" fontId="11" fillId="0" borderId="16" xfId="0" applyNumberFormat="1" applyFont="1" applyBorder="1" applyAlignment="1">
      <alignment horizontal="center"/>
    </xf>
    <xf numFmtId="41" fontId="11" fillId="0" borderId="18" xfId="0" applyNumberFormat="1" applyFont="1" applyBorder="1" applyAlignment="1">
      <alignment horizontal="center"/>
    </xf>
    <xf numFmtId="41" fontId="11" fillId="0" borderId="15" xfId="0" applyNumberFormat="1" applyFont="1" applyBorder="1" applyAlignment="1">
      <alignment horizontal="center"/>
    </xf>
    <xf numFmtId="1" fontId="9" fillId="0" borderId="42" xfId="0" applyNumberFormat="1" applyFont="1" applyBorder="1" applyAlignment="1">
      <alignment horizontal="center"/>
    </xf>
    <xf numFmtId="3" fontId="11" fillId="0" borderId="31" xfId="0" applyNumberFormat="1" applyFont="1" applyBorder="1" applyAlignment="1">
      <alignment horizontal="center"/>
    </xf>
    <xf numFmtId="3" fontId="11" fillId="0" borderId="15" xfId="0" applyNumberFormat="1" applyFont="1" applyBorder="1" applyAlignment="1">
      <alignment horizontal="center"/>
    </xf>
    <xf numFmtId="3" fontId="10" fillId="0" borderId="15" xfId="0" applyNumberFormat="1" applyFont="1" applyBorder="1"/>
    <xf numFmtId="3" fontId="11" fillId="0" borderId="15" xfId="0" applyNumberFormat="1" applyFont="1" applyBorder="1"/>
    <xf numFmtId="1" fontId="11" fillId="0" borderId="16" xfId="0" applyNumberFormat="1" applyFont="1" applyBorder="1" applyAlignment="1">
      <alignment horizontal="center"/>
    </xf>
    <xf numFmtId="1" fontId="11" fillId="0" borderId="18" xfId="0" applyNumberFormat="1" applyFont="1" applyBorder="1" applyAlignment="1">
      <alignment horizontal="center"/>
    </xf>
    <xf numFmtId="3" fontId="10" fillId="0" borderId="6" xfId="0" applyNumberFormat="1" applyFont="1" applyBorder="1"/>
    <xf numFmtId="1" fontId="10" fillId="0" borderId="16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41" fontId="9" fillId="0" borderId="42" xfId="0" applyNumberFormat="1" applyFont="1" applyBorder="1"/>
    <xf numFmtId="41" fontId="12" fillId="0" borderId="15" xfId="0" applyNumberFormat="1" applyFont="1" applyBorder="1"/>
    <xf numFmtId="41" fontId="8" fillId="0" borderId="42" xfId="0" applyNumberFormat="1" applyFont="1" applyBorder="1"/>
    <xf numFmtId="41" fontId="4" fillId="0" borderId="15" xfId="0" applyNumberFormat="1" applyFont="1" applyBorder="1"/>
    <xf numFmtId="0" fontId="11" fillId="0" borderId="0" xfId="0" applyFont="1" applyAlignment="1">
      <alignment horizontal="center"/>
    </xf>
    <xf numFmtId="0" fontId="11" fillId="0" borderId="1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41" fontId="10" fillId="0" borderId="15" xfId="0" applyNumberFormat="1" applyFont="1" applyBorder="1" applyAlignment="1">
      <alignment horizontal="center"/>
    </xf>
    <xf numFmtId="41" fontId="9" fillId="0" borderId="42" xfId="0" applyNumberFormat="1" applyFont="1" applyBorder="1" applyAlignment="1">
      <alignment horizontal="center"/>
    </xf>
    <xf numFmtId="164" fontId="9" fillId="0" borderId="35" xfId="2" applyNumberFormat="1" applyFont="1" applyBorder="1"/>
    <xf numFmtId="41" fontId="9" fillId="0" borderId="34" xfId="0" applyNumberFormat="1" applyFont="1" applyBorder="1"/>
    <xf numFmtId="0" fontId="9" fillId="0" borderId="44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72">
          <cell r="C72" t="str">
            <v>PREPARED BY MD DEPARTMENT OF PLANNING.  PLANNING DATA SERVICES. OCTOBER 2021</v>
          </cell>
        </row>
        <row r="73">
          <cell r="C73" t="str">
            <v>SOURCE:  U. S. DEPARTMENT OF COMMERCE.  BUREAU OF THE CENSUS</v>
          </cell>
        </row>
        <row r="74">
          <cell r="C74" t="str">
            <v>(1) Includes new one family units, two family units, three and four family units and five or more family units.</v>
          </cell>
        </row>
        <row r="75">
          <cell r="C75" t="str">
            <v>(2) U. S. Bureau of the Census estimate based on survey</v>
          </cell>
        </row>
        <row r="76">
          <cell r="C76" t="str">
            <v>(3) Sum of reported and imputed responses to monthly permit issuing places questionnaires</v>
          </cell>
        </row>
        <row r="77">
          <cell r="C77" t="str">
            <v>(4) Anne Arundel, Baltimore, Montgomery and Prince George's Counties</v>
          </cell>
        </row>
        <row r="78">
          <cell r="C78" t="str">
            <v>(5) Calvert, Carroll, Cecil, Charles, Frederick, Harford, Howard, Queen Anne's and St. Mary's Counties</v>
          </cell>
        </row>
        <row r="79">
          <cell r="C79" t="str">
            <v>(6) Allegany, Washington and Wicomico Counties</v>
          </cell>
        </row>
        <row r="80">
          <cell r="C80" t="str">
            <v>(7) Baltimore City</v>
          </cell>
        </row>
        <row r="81">
          <cell r="C81" t="str">
            <v>(8) Caroline, Dorchester, Garret, Kent, Somerset, Talbot and Worcester Counties</v>
          </cell>
        </row>
        <row r="82">
          <cell r="C82" t="str">
            <v>* Not available monthly</v>
          </cell>
        </row>
        <row r="85">
          <cell r="BX85" t="str">
            <v>Table 2C.</v>
          </cell>
        </row>
        <row r="86">
          <cell r="BX86" t="str">
            <v>NEW HOUSING UNITS(1) AUTHORIZED FOR CONSTRUCTION:  YEAR TO DATE OCTOBER 2021 AND 2018</v>
          </cell>
        </row>
        <row r="91">
          <cell r="BY91" t="str">
            <v>2021</v>
          </cell>
          <cell r="CB91" t="str">
            <v>2018</v>
          </cell>
        </row>
        <row r="95">
          <cell r="CG95">
            <v>2021</v>
          </cell>
          <cell r="CH95">
            <v>2018</v>
          </cell>
        </row>
        <row r="98">
          <cell r="BY98">
            <v>16465</v>
          </cell>
          <cell r="BZ98">
            <v>10685</v>
          </cell>
          <cell r="CA98">
            <v>0.64895232310962647</v>
          </cell>
          <cell r="CB98">
            <v>15492</v>
          </cell>
          <cell r="CC98">
            <v>11061</v>
          </cell>
          <cell r="CD98">
            <v>0.71398140975987612</v>
          </cell>
          <cell r="CE98">
            <v>973</v>
          </cell>
          <cell r="CF98">
            <v>6.2806609863155172E-2</v>
          </cell>
          <cell r="CG98">
            <v>1.0457288027945379</v>
          </cell>
          <cell r="CH98">
            <v>1.0219671482287749</v>
          </cell>
          <cell r="CK98">
            <v>-376</v>
          </cell>
          <cell r="CL98">
            <v>-3.3993309827321218E-2</v>
          </cell>
          <cell r="CM98">
            <v>1.0476517305618198</v>
          </cell>
          <cell r="CN98">
            <v>1.0182270091135046</v>
          </cell>
        </row>
        <row r="100">
          <cell r="BY100">
            <v>15745</v>
          </cell>
          <cell r="BZ100">
            <v>10199</v>
          </cell>
          <cell r="CA100">
            <v>0.64776119402985077</v>
          </cell>
          <cell r="CB100">
            <v>15159</v>
          </cell>
          <cell r="CC100">
            <v>10863</v>
          </cell>
          <cell r="CD100">
            <v>0.71660399762517313</v>
          </cell>
          <cell r="CE100">
            <v>586</v>
          </cell>
          <cell r="CF100">
            <v>3.8656903489676098E-2</v>
          </cell>
          <cell r="CG100">
            <v>1</v>
          </cell>
          <cell r="CH100">
            <v>1</v>
          </cell>
          <cell r="CK100">
            <v>-664</v>
          </cell>
          <cell r="CL100">
            <v>-6.1124919451348618E-2</v>
          </cell>
          <cell r="CM100">
            <v>1</v>
          </cell>
          <cell r="CN100">
            <v>1</v>
          </cell>
        </row>
        <row r="102">
          <cell r="BY102">
            <v>13996</v>
          </cell>
          <cell r="BZ102">
            <v>9766</v>
          </cell>
          <cell r="CA102">
            <v>0.69777079165475853</v>
          </cell>
          <cell r="CB102">
            <v>13428</v>
          </cell>
          <cell r="CC102">
            <v>10595</v>
          </cell>
          <cell r="CD102">
            <v>0.78902293714626159</v>
          </cell>
          <cell r="CE102">
            <v>568</v>
          </cell>
          <cell r="CF102">
            <v>4.2299672326481977E-2</v>
          </cell>
          <cell r="CG102">
            <v>0.88891711654493488</v>
          </cell>
          <cell r="CH102">
            <v>0.88581040965762914</v>
          </cell>
          <cell r="CK102">
            <v>-829</v>
          </cell>
          <cell r="CL102">
            <v>-7.8244454931571492E-2</v>
          </cell>
          <cell r="CM102">
            <v>0.95754485733895478</v>
          </cell>
          <cell r="CN102">
            <v>0.97532909877566054</v>
          </cell>
        </row>
        <row r="103">
          <cell r="BY103">
            <v>6490</v>
          </cell>
          <cell r="BZ103">
            <v>4106</v>
          </cell>
          <cell r="CA103">
            <v>0.63266563944530041</v>
          </cell>
          <cell r="CB103">
            <v>6673</v>
          </cell>
          <cell r="CC103">
            <v>5416</v>
          </cell>
          <cell r="CD103">
            <v>0.81162895249512967</v>
          </cell>
          <cell r="CE103">
            <v>-183</v>
          </cell>
          <cell r="CF103">
            <v>-2.7423947250112393E-2</v>
          </cell>
          <cell r="CG103">
            <v>0.41219434741187677</v>
          </cell>
          <cell r="CH103">
            <v>0.44020054093277922</v>
          </cell>
          <cell r="CK103">
            <v>-1310</v>
          </cell>
          <cell r="CL103">
            <v>-0.24187592319054652</v>
          </cell>
          <cell r="CM103">
            <v>0.40258848906755562</v>
          </cell>
          <cell r="CN103">
            <v>0.49857313817545795</v>
          </cell>
        </row>
        <row r="104">
          <cell r="BY104">
            <v>7128</v>
          </cell>
          <cell r="BZ104">
            <v>5284</v>
          </cell>
          <cell r="CA104">
            <v>0.74130190796857465</v>
          </cell>
          <cell r="CB104">
            <v>6377</v>
          </cell>
          <cell r="CC104">
            <v>4809</v>
          </cell>
          <cell r="CD104">
            <v>0.7541163556531284</v>
          </cell>
          <cell r="CE104">
            <v>751</v>
          </cell>
          <cell r="CF104">
            <v>0.11776697506664575</v>
          </cell>
          <cell r="CG104">
            <v>0.45271514766592569</v>
          </cell>
          <cell r="CH104">
            <v>0.42067418695164588</v>
          </cell>
          <cell r="CK104">
            <v>475</v>
          </cell>
          <cell r="CL104">
            <v>9.8773133707631522E-2</v>
          </cell>
          <cell r="CM104">
            <v>0.5180900088243946</v>
          </cell>
          <cell r="CN104">
            <v>0.44269538801436065</v>
          </cell>
        </row>
        <row r="105">
          <cell r="BY105">
            <v>378</v>
          </cell>
          <cell r="BZ105">
            <v>376</v>
          </cell>
          <cell r="CA105">
            <v>0.99470899470899465</v>
          </cell>
          <cell r="CB105">
            <v>378</v>
          </cell>
          <cell r="CC105">
            <v>370</v>
          </cell>
          <cell r="CD105">
            <v>0.97883597883597884</v>
          </cell>
          <cell r="CE105">
            <v>0</v>
          </cell>
          <cell r="CF105">
            <v>0</v>
          </cell>
          <cell r="CG105">
            <v>2.4007621467132423E-2</v>
          </cell>
          <cell r="CH105">
            <v>2.4935681773204037E-2</v>
          </cell>
          <cell r="CK105">
            <v>6</v>
          </cell>
          <cell r="CL105">
            <v>1.6216216216216217E-2</v>
          </cell>
          <cell r="CM105">
            <v>3.6866359447004608E-2</v>
          </cell>
          <cell r="CN105">
            <v>3.4060572585841851E-2</v>
          </cell>
        </row>
        <row r="106">
          <cell r="BY106">
            <v>1749</v>
          </cell>
          <cell r="BZ106">
            <v>433</v>
          </cell>
          <cell r="CA106">
            <v>0.24757004002287022</v>
          </cell>
          <cell r="CB106">
            <v>1731</v>
          </cell>
          <cell r="CC106">
            <v>268</v>
          </cell>
          <cell r="CD106">
            <v>0.15482380127094164</v>
          </cell>
          <cell r="CE106">
            <v>18</v>
          </cell>
          <cell r="CF106">
            <v>1.0398613518197574E-2</v>
          </cell>
          <cell r="CG106">
            <v>0.1110828834550651</v>
          </cell>
          <cell r="CH106">
            <v>0.11418959034237088</v>
          </cell>
          <cell r="CK106">
            <v>165</v>
          </cell>
          <cell r="CL106">
            <v>0.61567164179104472</v>
          </cell>
          <cell r="CM106">
            <v>4.2455142661045199E-2</v>
          </cell>
          <cell r="CN106">
            <v>2.46709012243395E-2</v>
          </cell>
        </row>
        <row r="107">
          <cell r="BY107">
            <v>1450</v>
          </cell>
          <cell r="BZ107">
            <v>160</v>
          </cell>
          <cell r="CA107">
            <v>0.1103448275862069</v>
          </cell>
          <cell r="CB107">
            <v>1536</v>
          </cell>
          <cell r="CC107">
            <v>88</v>
          </cell>
          <cell r="CD107">
            <v>5.7291666666666664E-2</v>
          </cell>
          <cell r="CE107">
            <v>-86</v>
          </cell>
          <cell r="CF107">
            <v>-5.5989583333333336E-2</v>
          </cell>
          <cell r="CG107">
            <v>9.2092727850111147E-2</v>
          </cell>
          <cell r="CH107">
            <v>0.1013259449831783</v>
          </cell>
          <cell r="CK107">
            <v>72</v>
          </cell>
          <cell r="CL107">
            <v>0.81818181818181823</v>
          </cell>
          <cell r="CM107">
            <v>1.568781253064026E-2</v>
          </cell>
          <cell r="CN107">
            <v>8.1008929393353579E-3</v>
          </cell>
        </row>
        <row r="108">
          <cell r="BY108">
            <v>299</v>
          </cell>
          <cell r="BZ108">
            <v>273</v>
          </cell>
          <cell r="CA108">
            <v>0.91304347826086951</v>
          </cell>
          <cell r="CB108">
            <v>195</v>
          </cell>
          <cell r="CC108">
            <v>180</v>
          </cell>
          <cell r="CD108">
            <v>0.92307692307692313</v>
          </cell>
          <cell r="CE108">
            <v>104</v>
          </cell>
          <cell r="CF108">
            <v>0.53333333333333333</v>
          </cell>
          <cell r="CG108">
            <v>1.8990155604953953E-2</v>
          </cell>
          <cell r="CH108">
            <v>1.2863645359192559E-2</v>
          </cell>
          <cell r="CK108">
            <v>93</v>
          </cell>
          <cell r="CL108">
            <v>0.51666666666666672</v>
          </cell>
          <cell r="CM108">
            <v>2.6767330130404943E-2</v>
          </cell>
          <cell r="CN108">
            <v>1.6570008285004142E-2</v>
          </cell>
        </row>
        <row r="110">
          <cell r="BY110">
            <v>6662</v>
          </cell>
          <cell r="BZ110">
            <v>3820</v>
          </cell>
          <cell r="CA110">
            <v>0.5734013809666767</v>
          </cell>
          <cell r="CB110">
            <v>7705</v>
          </cell>
          <cell r="CC110">
            <v>4476</v>
          </cell>
          <cell r="CD110">
            <v>0.58092147955872808</v>
          </cell>
          <cell r="CE110">
            <v>-1043</v>
          </cell>
          <cell r="CF110">
            <v>-0.1353666450356911</v>
          </cell>
          <cell r="CG110">
            <v>0.42311845030168305</v>
          </cell>
          <cell r="CH110">
            <v>0.50827891021835214</v>
          </cell>
          <cell r="CK110">
            <v>-656</v>
          </cell>
          <cell r="CL110">
            <v>-0.14655942806076855</v>
          </cell>
          <cell r="CM110">
            <v>0.37454652416903617</v>
          </cell>
          <cell r="CN110">
            <v>0.41204087268710299</v>
          </cell>
        </row>
        <row r="111">
          <cell r="BY111">
            <v>1583</v>
          </cell>
          <cell r="BZ111">
            <v>1255</v>
          </cell>
          <cell r="CA111">
            <v>0.79279848389134555</v>
          </cell>
          <cell r="CB111">
            <v>1807</v>
          </cell>
          <cell r="CC111">
            <v>1807</v>
          </cell>
          <cell r="CD111">
            <v>1</v>
          </cell>
          <cell r="CE111">
            <v>-224</v>
          </cell>
          <cell r="CF111">
            <v>-0.12396236856668512</v>
          </cell>
          <cell r="CG111">
            <v>0.10053985392187996</v>
          </cell>
          <cell r="CH111">
            <v>0.11920311366185105</v>
          </cell>
          <cell r="CI111">
            <v>4</v>
          </cell>
          <cell r="CJ111">
            <v>2</v>
          </cell>
          <cell r="CK111">
            <v>-552</v>
          </cell>
          <cell r="CL111">
            <v>-0.30547869396790261</v>
          </cell>
          <cell r="CM111">
            <v>0.12305127953720953</v>
          </cell>
          <cell r="CN111">
            <v>0.16634447206112493</v>
          </cell>
          <cell r="CO111">
            <v>3</v>
          </cell>
          <cell r="CP111">
            <v>1</v>
          </cell>
        </row>
        <row r="112">
          <cell r="BY112">
            <v>952</v>
          </cell>
          <cell r="BZ112">
            <v>852</v>
          </cell>
          <cell r="CA112">
            <v>0.89495798319327735</v>
          </cell>
          <cell r="CB112">
            <v>1719</v>
          </cell>
          <cell r="CC112">
            <v>939</v>
          </cell>
          <cell r="CD112">
            <v>0.5462478184991274</v>
          </cell>
          <cell r="CE112">
            <v>-767</v>
          </cell>
          <cell r="CF112">
            <v>-0.44618964514252474</v>
          </cell>
          <cell r="CG112">
            <v>6.0463639250555729E-2</v>
          </cell>
          <cell r="CH112">
            <v>0.11339798139718979</v>
          </cell>
          <cell r="CI112">
            <v>7</v>
          </cell>
          <cell r="CJ112">
            <v>3</v>
          </cell>
          <cell r="CK112">
            <v>-87</v>
          </cell>
          <cell r="CL112">
            <v>-9.2651757188498399E-2</v>
          </cell>
          <cell r="CM112">
            <v>8.3537601725659383E-2</v>
          </cell>
          <cell r="CN112">
            <v>8.6440209886771605E-2</v>
          </cell>
          <cell r="CO112">
            <v>4</v>
          </cell>
          <cell r="CP112">
            <v>4</v>
          </cell>
        </row>
        <row r="113">
          <cell r="BY113">
            <v>444</v>
          </cell>
          <cell r="BZ113">
            <v>444</v>
          </cell>
          <cell r="CA113">
            <v>1</v>
          </cell>
          <cell r="CB113">
            <v>351</v>
          </cell>
          <cell r="CC113">
            <v>240</v>
          </cell>
          <cell r="CD113">
            <v>0.68376068376068377</v>
          </cell>
          <cell r="CE113">
            <v>93</v>
          </cell>
          <cell r="CF113">
            <v>0.26495726495726496</v>
          </cell>
          <cell r="CG113">
            <v>2.8199428389965069E-2</v>
          </cell>
          <cell r="CH113">
            <v>2.3154561646546605E-2</v>
          </cell>
          <cell r="CI113">
            <v>10</v>
          </cell>
          <cell r="CJ113">
            <v>11</v>
          </cell>
          <cell r="CK113">
            <v>204</v>
          </cell>
          <cell r="CL113">
            <v>0.85</v>
          </cell>
          <cell r="CM113">
            <v>4.3533679772526715E-2</v>
          </cell>
          <cell r="CN113">
            <v>2.2093344380005524E-2</v>
          </cell>
          <cell r="CO113">
            <v>9</v>
          </cell>
          <cell r="CP113">
            <v>10</v>
          </cell>
        </row>
        <row r="114">
          <cell r="BY114">
            <v>797</v>
          </cell>
          <cell r="BZ114">
            <v>473</v>
          </cell>
          <cell r="CA114">
            <v>0.59347553324968627</v>
          </cell>
          <cell r="CB114">
            <v>735</v>
          </cell>
          <cell r="CC114">
            <v>710</v>
          </cell>
          <cell r="CD114">
            <v>0.96598639455782309</v>
          </cell>
          <cell r="CE114">
            <v>62</v>
          </cell>
          <cell r="CF114">
            <v>8.4353741496598633E-2</v>
          </cell>
          <cell r="CG114">
            <v>5.0619244204509369E-2</v>
          </cell>
          <cell r="CH114">
            <v>4.8486047892341184E-2</v>
          </cell>
          <cell r="CI114">
            <v>9</v>
          </cell>
          <cell r="CJ114">
            <v>9</v>
          </cell>
          <cell r="CK114">
            <v>-237</v>
          </cell>
          <cell r="CL114">
            <v>-0.33380281690140845</v>
          </cell>
          <cell r="CM114">
            <v>4.6377095793705268E-2</v>
          </cell>
          <cell r="CN114">
            <v>6.535947712418301E-2</v>
          </cell>
          <cell r="CO114">
            <v>8</v>
          </cell>
          <cell r="CP114">
            <v>7</v>
          </cell>
        </row>
        <row r="115">
          <cell r="BY115">
            <v>1436</v>
          </cell>
          <cell r="BZ115">
            <v>636</v>
          </cell>
          <cell r="CA115">
            <v>0.44289693593314761</v>
          </cell>
          <cell r="CB115">
            <v>1557</v>
          </cell>
          <cell r="CC115">
            <v>692</v>
          </cell>
          <cell r="CD115">
            <v>0.44444444444444442</v>
          </cell>
          <cell r="CE115">
            <v>-121</v>
          </cell>
          <cell r="CF115">
            <v>-7.7713551701991013E-2</v>
          </cell>
          <cell r="CG115">
            <v>9.1203556684661791E-2</v>
          </cell>
          <cell r="CH115">
            <v>0.1027112606372452</v>
          </cell>
          <cell r="CI115">
            <v>6</v>
          </cell>
          <cell r="CJ115">
            <v>5</v>
          </cell>
          <cell r="CK115">
            <v>-56</v>
          </cell>
          <cell r="CL115">
            <v>-8.0924855491329481E-2</v>
          </cell>
          <cell r="CM115">
            <v>6.2359054809295031E-2</v>
          </cell>
          <cell r="CN115">
            <v>6.3702476295682597E-2</v>
          </cell>
          <cell r="CO115">
            <v>7</v>
          </cell>
          <cell r="CP115">
            <v>8</v>
          </cell>
        </row>
        <row r="116">
          <cell r="BY116">
            <v>1450</v>
          </cell>
          <cell r="BZ116">
            <v>160</v>
          </cell>
          <cell r="CA116">
            <v>0.1103448275862069</v>
          </cell>
          <cell r="CB116">
            <v>1536</v>
          </cell>
          <cell r="CC116">
            <v>88</v>
          </cell>
          <cell r="CD116">
            <v>5.7291666666666664E-2</v>
          </cell>
          <cell r="CE116">
            <v>-86</v>
          </cell>
          <cell r="CF116">
            <v>-5.5989583333333336E-2</v>
          </cell>
          <cell r="CG116">
            <v>9.2092727850111147E-2</v>
          </cell>
          <cell r="CH116">
            <v>0.1013259449831783</v>
          </cell>
          <cell r="CI116">
            <v>5</v>
          </cell>
          <cell r="CJ116">
            <v>6</v>
          </cell>
          <cell r="CK116">
            <v>72</v>
          </cell>
          <cell r="CL116">
            <v>0.81818181818181823</v>
          </cell>
          <cell r="CM116">
            <v>1.568781253064026E-2</v>
          </cell>
          <cell r="CN116">
            <v>8.1008929393353579E-3</v>
          </cell>
          <cell r="CO116">
            <v>16</v>
          </cell>
          <cell r="CP116">
            <v>16</v>
          </cell>
        </row>
        <row r="118">
          <cell r="BY118">
            <v>6392</v>
          </cell>
          <cell r="BZ118">
            <v>3794</v>
          </cell>
          <cell r="CA118">
            <v>0.59355444305381733</v>
          </cell>
          <cell r="CB118">
            <v>4852</v>
          </cell>
          <cell r="CC118">
            <v>3986</v>
          </cell>
          <cell r="CD118">
            <v>0.82151690024732071</v>
          </cell>
          <cell r="CE118">
            <v>1540</v>
          </cell>
          <cell r="CF118">
            <v>0.31739488870568838</v>
          </cell>
          <cell r="CG118">
            <v>0.40597014925373132</v>
          </cell>
          <cell r="CH118">
            <v>0.32007388350155025</v>
          </cell>
          <cell r="CK118">
            <v>-192</v>
          </cell>
          <cell r="CL118">
            <v>-4.8168590065228299E-2</v>
          </cell>
          <cell r="CM118">
            <v>0.37199725463280714</v>
          </cell>
          <cell r="CN118">
            <v>0.36693362791125839</v>
          </cell>
        </row>
        <row r="119">
          <cell r="BY119">
            <v>2437</v>
          </cell>
          <cell r="BZ119">
            <v>1795</v>
          </cell>
          <cell r="CA119">
            <v>0.7365613459171112</v>
          </cell>
          <cell r="CB119">
            <v>1705</v>
          </cell>
          <cell r="CC119">
            <v>1316</v>
          </cell>
          <cell r="CD119">
            <v>0.7718475073313783</v>
          </cell>
          <cell r="CE119">
            <v>732</v>
          </cell>
          <cell r="CF119">
            <v>0.42932551319648093</v>
          </cell>
          <cell r="CG119">
            <v>0.15477929501429025</v>
          </cell>
          <cell r="CH119">
            <v>0.11247443762781185</v>
          </cell>
          <cell r="CI119">
            <v>1</v>
          </cell>
          <cell r="CJ119">
            <v>4</v>
          </cell>
          <cell r="CK119">
            <v>479</v>
          </cell>
          <cell r="CL119">
            <v>0.3639817629179331</v>
          </cell>
          <cell r="CM119">
            <v>0.17599764682812041</v>
          </cell>
          <cell r="CN119">
            <v>0.12114517168369696</v>
          </cell>
          <cell r="CO119">
            <v>1</v>
          </cell>
          <cell r="CP119">
            <v>3</v>
          </cell>
        </row>
        <row r="120">
          <cell r="BY120">
            <v>1746</v>
          </cell>
          <cell r="BZ120">
            <v>694</v>
          </cell>
          <cell r="CA120">
            <v>0.39747995418098508</v>
          </cell>
          <cell r="CB120">
            <v>1285</v>
          </cell>
          <cell r="CC120">
            <v>910</v>
          </cell>
          <cell r="CD120">
            <v>0.70817120622568097</v>
          </cell>
          <cell r="CE120">
            <v>461</v>
          </cell>
          <cell r="CF120">
            <v>0.35875486381322957</v>
          </cell>
          <cell r="CG120">
            <v>0.11089234677675452</v>
          </cell>
          <cell r="CH120">
            <v>8.4768124546474047E-2</v>
          </cell>
          <cell r="CI120">
            <v>3</v>
          </cell>
          <cell r="CJ120">
            <v>7</v>
          </cell>
          <cell r="CK120">
            <v>-216</v>
          </cell>
          <cell r="CL120">
            <v>-0.23736263736263735</v>
          </cell>
          <cell r="CM120">
            <v>6.8045886851652124E-2</v>
          </cell>
          <cell r="CN120">
            <v>8.3770597440854272E-2</v>
          </cell>
          <cell r="CO120">
            <v>6</v>
          </cell>
          <cell r="CP120">
            <v>5</v>
          </cell>
        </row>
        <row r="121">
          <cell r="BY121">
            <v>2209</v>
          </cell>
          <cell r="BZ121">
            <v>1305</v>
          </cell>
          <cell r="CA121">
            <v>0.59076505205975549</v>
          </cell>
          <cell r="CB121">
            <v>1862</v>
          </cell>
          <cell r="CC121">
            <v>1760</v>
          </cell>
          <cell r="CD121">
            <v>0.94522019334049412</v>
          </cell>
          <cell r="CE121">
            <v>347</v>
          </cell>
          <cell r="CF121">
            <v>0.18635875402792695</v>
          </cell>
          <cell r="CG121">
            <v>0.14029850746268657</v>
          </cell>
          <cell r="CH121">
            <v>0.12283132132726433</v>
          </cell>
          <cell r="CI121">
            <v>2</v>
          </cell>
          <cell r="CJ121">
            <v>1</v>
          </cell>
          <cell r="CK121">
            <v>-455</v>
          </cell>
          <cell r="CL121">
            <v>-0.25852272727272729</v>
          </cell>
          <cell r="CM121">
            <v>0.12795372095303462</v>
          </cell>
          <cell r="CN121">
            <v>0.16201785878670716</v>
          </cell>
          <cell r="CO121">
            <v>2</v>
          </cell>
          <cell r="CP121">
            <v>2</v>
          </cell>
        </row>
        <row r="123">
          <cell r="BY123">
            <v>1348</v>
          </cell>
          <cell r="BZ123">
            <v>1329</v>
          </cell>
          <cell r="CA123">
            <v>0.98590504451038574</v>
          </cell>
          <cell r="CB123">
            <v>1663</v>
          </cell>
          <cell r="CC123">
            <v>1555</v>
          </cell>
          <cell r="CD123">
            <v>0.93505712567648824</v>
          </cell>
          <cell r="CE123">
            <v>-315</v>
          </cell>
          <cell r="CF123">
            <v>-0.18941671677690919</v>
          </cell>
          <cell r="CG123">
            <v>8.56144807875516E-2</v>
          </cell>
          <cell r="CH123">
            <v>0.10970380631967808</v>
          </cell>
          <cell r="CK123">
            <v>-226</v>
          </cell>
          <cell r="CL123">
            <v>-0.14533762057877814</v>
          </cell>
          <cell r="CM123">
            <v>0.13030689283263064</v>
          </cell>
          <cell r="CN123">
            <v>0.14314646046211912</v>
          </cell>
        </row>
        <row r="124">
          <cell r="BY124">
            <v>208</v>
          </cell>
          <cell r="BZ124">
            <v>205</v>
          </cell>
          <cell r="CA124">
            <v>0.98557692307692313</v>
          </cell>
          <cell r="CB124">
            <v>153</v>
          </cell>
          <cell r="CC124">
            <v>153</v>
          </cell>
          <cell r="CD124">
            <v>1</v>
          </cell>
          <cell r="CE124">
            <v>55</v>
          </cell>
          <cell r="CF124">
            <v>0.35947712418300654</v>
          </cell>
          <cell r="CG124">
            <v>1.3210543029533185E-2</v>
          </cell>
          <cell r="CH124">
            <v>1.0093014051058776E-2</v>
          </cell>
          <cell r="CI124">
            <v>14</v>
          </cell>
          <cell r="CJ124">
            <v>14</v>
          </cell>
          <cell r="CK124">
            <v>52</v>
          </cell>
          <cell r="CL124">
            <v>0.33986928104575165</v>
          </cell>
          <cell r="CM124">
            <v>2.0100009804882833E-2</v>
          </cell>
          <cell r="CN124">
            <v>1.4084507042253521E-2</v>
          </cell>
          <cell r="CO124">
            <v>13</v>
          </cell>
          <cell r="CP124">
            <v>13</v>
          </cell>
        </row>
        <row r="125">
          <cell r="BY125">
            <v>816</v>
          </cell>
          <cell r="BZ125">
            <v>816</v>
          </cell>
          <cell r="CA125">
            <v>1</v>
          </cell>
          <cell r="CB125">
            <v>652</v>
          </cell>
          <cell r="CC125">
            <v>604</v>
          </cell>
          <cell r="CD125">
            <v>0.92638036809815949</v>
          </cell>
          <cell r="CE125">
            <v>164</v>
          </cell>
          <cell r="CF125">
            <v>0.25153374233128833</v>
          </cell>
          <cell r="CG125">
            <v>5.1825976500476344E-2</v>
          </cell>
          <cell r="CH125">
            <v>4.3010752688172046E-2</v>
          </cell>
          <cell r="CI125">
            <v>8</v>
          </cell>
          <cell r="CJ125">
            <v>10</v>
          </cell>
          <cell r="CK125">
            <v>212</v>
          </cell>
          <cell r="CL125">
            <v>0.35099337748344372</v>
          </cell>
          <cell r="CM125">
            <v>8.0007843906265322E-2</v>
          </cell>
          <cell r="CN125">
            <v>5.5601583356347233E-2</v>
          </cell>
          <cell r="CO125">
            <v>5</v>
          </cell>
          <cell r="CP125">
            <v>9</v>
          </cell>
        </row>
        <row r="126">
          <cell r="BY126">
            <v>324</v>
          </cell>
          <cell r="BZ126">
            <v>308</v>
          </cell>
          <cell r="CA126">
            <v>0.95061728395061729</v>
          </cell>
          <cell r="CB126">
            <v>858</v>
          </cell>
          <cell r="CC126">
            <v>798</v>
          </cell>
          <cell r="CD126">
            <v>0.93006993006993011</v>
          </cell>
          <cell r="CE126">
            <v>-534</v>
          </cell>
          <cell r="CF126">
            <v>-0.6223776223776224</v>
          </cell>
          <cell r="CG126">
            <v>2.0577961257542077E-2</v>
          </cell>
          <cell r="CH126">
            <v>5.6600039580447258E-2</v>
          </cell>
          <cell r="CI126">
            <v>12</v>
          </cell>
          <cell r="CJ126">
            <v>8</v>
          </cell>
          <cell r="CK126">
            <v>-490</v>
          </cell>
          <cell r="CL126">
            <v>-0.61403508771929827</v>
          </cell>
          <cell r="CM126">
            <v>3.0199039121482498E-2</v>
          </cell>
          <cell r="CN126">
            <v>7.3460370063518368E-2</v>
          </cell>
          <cell r="CO126">
            <v>11</v>
          </cell>
          <cell r="CP126">
            <v>6</v>
          </cell>
        </row>
        <row r="132">
          <cell r="BY132">
            <v>137</v>
          </cell>
          <cell r="BZ132">
            <v>137</v>
          </cell>
          <cell r="CA132">
            <v>1</v>
          </cell>
          <cell r="CB132">
            <v>83</v>
          </cell>
          <cell r="CC132">
            <v>83</v>
          </cell>
          <cell r="CD132">
            <v>1</v>
          </cell>
          <cell r="CE132">
            <v>54</v>
          </cell>
          <cell r="CF132">
            <v>0.6506024096385542</v>
          </cell>
          <cell r="CG132">
            <v>8.7011749761829148E-3</v>
          </cell>
          <cell r="CH132">
            <v>5.4752952041691406E-3</v>
          </cell>
          <cell r="CI132">
            <v>17</v>
          </cell>
          <cell r="CJ132">
            <v>17</v>
          </cell>
          <cell r="CK132">
            <v>54</v>
          </cell>
          <cell r="CL132">
            <v>0.6506024096385542</v>
          </cell>
          <cell r="CM132">
            <v>1.3432689479360722E-2</v>
          </cell>
          <cell r="CN132">
            <v>7.6406149314185772E-3</v>
          </cell>
          <cell r="CO132">
            <v>17</v>
          </cell>
          <cell r="CP132">
            <v>17</v>
          </cell>
        </row>
        <row r="133">
          <cell r="BY133">
            <v>181</v>
          </cell>
          <cell r="BZ133">
            <v>179</v>
          </cell>
          <cell r="CA133">
            <v>0.98895027624309395</v>
          </cell>
          <cell r="CB133">
            <v>225</v>
          </cell>
          <cell r="CC133">
            <v>221</v>
          </cell>
          <cell r="CD133">
            <v>0.98222222222222222</v>
          </cell>
          <cell r="CE133">
            <v>-44</v>
          </cell>
          <cell r="CF133">
            <v>-0.19555555555555557</v>
          </cell>
          <cell r="CG133">
            <v>1.1495712924738012E-2</v>
          </cell>
          <cell r="CH133">
            <v>1.4842667722145261E-2</v>
          </cell>
          <cell r="CI133">
            <v>16</v>
          </cell>
          <cell r="CJ133">
            <v>13</v>
          </cell>
          <cell r="CK133">
            <v>-42</v>
          </cell>
          <cell r="CL133">
            <v>-0.19004524886877827</v>
          </cell>
          <cell r="CM133">
            <v>1.7550740268653789E-2</v>
          </cell>
          <cell r="CN133">
            <v>2.0344287949921751E-2</v>
          </cell>
          <cell r="CO133">
            <v>15</v>
          </cell>
          <cell r="CP133">
            <v>11</v>
          </cell>
        </row>
        <row r="139">
          <cell r="BY139">
            <v>311</v>
          </cell>
          <cell r="BZ139">
            <v>294</v>
          </cell>
          <cell r="CA139">
            <v>0.94533762057877813</v>
          </cell>
          <cell r="CB139">
            <v>126</v>
          </cell>
          <cell r="CC139">
            <v>126</v>
          </cell>
          <cell r="CD139">
            <v>1</v>
          </cell>
          <cell r="CE139">
            <v>185</v>
          </cell>
          <cell r="CF139">
            <v>1.4682539682539681</v>
          </cell>
          <cell r="CG139">
            <v>1.9752302318196253E-2</v>
          </cell>
          <cell r="CH139">
            <v>8.3118939244013462E-3</v>
          </cell>
          <cell r="CI139">
            <v>13</v>
          </cell>
          <cell r="CJ139">
            <v>16</v>
          </cell>
          <cell r="CK139">
            <v>168</v>
          </cell>
          <cell r="CL139">
            <v>1.3333333333333333</v>
          </cell>
          <cell r="CM139">
            <v>2.8826355525051476E-2</v>
          </cell>
          <cell r="CN139">
            <v>1.15990057995029E-2</v>
          </cell>
          <cell r="CO139">
            <v>12</v>
          </cell>
          <cell r="CP139">
            <v>15</v>
          </cell>
        </row>
        <row r="141">
          <cell r="BY141">
            <v>0</v>
          </cell>
          <cell r="BZ141">
            <v>0</v>
          </cell>
          <cell r="CB141">
            <v>1</v>
          </cell>
          <cell r="CC141">
            <v>1</v>
          </cell>
          <cell r="CD141">
            <v>1</v>
          </cell>
        </row>
        <row r="143">
          <cell r="BY143">
            <v>355</v>
          </cell>
          <cell r="BZ143">
            <v>313</v>
          </cell>
          <cell r="CA143">
            <v>0.88169014084507047</v>
          </cell>
          <cell r="CB143">
            <v>240</v>
          </cell>
          <cell r="CC143">
            <v>170</v>
          </cell>
          <cell r="CD143">
            <v>0.70833333333333337</v>
          </cell>
          <cell r="CE143">
            <v>115</v>
          </cell>
          <cell r="CF143">
            <v>0.47916666666666669</v>
          </cell>
          <cell r="CG143">
            <v>2.2546840266751349E-2</v>
          </cell>
          <cell r="CH143">
            <v>1.583217890362161E-2</v>
          </cell>
          <cell r="CI143">
            <v>11</v>
          </cell>
          <cell r="CJ143">
            <v>12</v>
          </cell>
          <cell r="CK143">
            <v>143</v>
          </cell>
          <cell r="CL143">
            <v>0.8411764705882353</v>
          </cell>
          <cell r="CM143">
            <v>3.0689283263065005E-2</v>
          </cell>
          <cell r="CN143">
            <v>1.5649452269170579E-2</v>
          </cell>
          <cell r="CO143">
            <v>10</v>
          </cell>
          <cell r="CP143">
            <v>12</v>
          </cell>
        </row>
        <row r="145">
          <cell r="BY145">
            <v>56</v>
          </cell>
          <cell r="BZ145">
            <v>56</v>
          </cell>
          <cell r="CA145">
            <v>1</v>
          </cell>
          <cell r="CB145">
            <v>44</v>
          </cell>
          <cell r="CC145">
            <v>44</v>
          </cell>
          <cell r="CD145">
            <v>1</v>
          </cell>
          <cell r="CE145">
            <v>12</v>
          </cell>
          <cell r="CF145">
            <v>0.27272727272727271</v>
          </cell>
          <cell r="CG145">
            <v>3.556684661797396E-3</v>
          </cell>
          <cell r="CH145">
            <v>2.9025661323306287E-3</v>
          </cell>
          <cell r="CK145">
            <v>12</v>
          </cell>
          <cell r="CL145">
            <v>0.27272727272727271</v>
          </cell>
          <cell r="CM145">
            <v>5.4907343857240904E-3</v>
          </cell>
          <cell r="CN145">
            <v>4.050446469667679E-3</v>
          </cell>
        </row>
        <row r="149">
          <cell r="BY149">
            <v>30</v>
          </cell>
          <cell r="BZ149">
            <v>30</v>
          </cell>
          <cell r="CA149">
            <v>1</v>
          </cell>
          <cell r="CB149">
            <v>31</v>
          </cell>
          <cell r="CC149">
            <v>31</v>
          </cell>
          <cell r="CD149">
            <v>1</v>
          </cell>
          <cell r="CE149">
            <v>-1</v>
          </cell>
          <cell r="CF149">
            <v>-3.2258064516129031E-2</v>
          </cell>
          <cell r="CG149">
            <v>1.9053667831057479E-3</v>
          </cell>
          <cell r="CH149">
            <v>2.0449897750511249E-3</v>
          </cell>
          <cell r="CI149">
            <v>18</v>
          </cell>
          <cell r="CJ149">
            <v>18</v>
          </cell>
          <cell r="CK149">
            <v>-1</v>
          </cell>
          <cell r="CL149">
            <v>-3.2258064516129031E-2</v>
          </cell>
          <cell r="CM149">
            <v>2.9414648494950485E-3</v>
          </cell>
          <cell r="CN149">
            <v>2.8537236490840468E-3</v>
          </cell>
          <cell r="CO149">
            <v>18</v>
          </cell>
          <cell r="CP149">
            <v>18</v>
          </cell>
        </row>
        <row r="150">
          <cell r="BY150">
            <v>197</v>
          </cell>
          <cell r="BZ150">
            <v>197</v>
          </cell>
          <cell r="CA150">
            <v>1</v>
          </cell>
          <cell r="CB150">
            <v>153</v>
          </cell>
          <cell r="CC150">
            <v>149</v>
          </cell>
          <cell r="CD150">
            <v>0.97385620915032678</v>
          </cell>
          <cell r="CE150">
            <v>44</v>
          </cell>
          <cell r="CF150">
            <v>0.28758169934640521</v>
          </cell>
          <cell r="CG150">
            <v>1.2511908542394411E-2</v>
          </cell>
          <cell r="CH150">
            <v>1.0093014051058776E-2</v>
          </cell>
          <cell r="CI150">
            <v>15</v>
          </cell>
          <cell r="CJ150">
            <v>15</v>
          </cell>
          <cell r="CK150">
            <v>48</v>
          </cell>
          <cell r="CL150">
            <v>0.32214765100671139</v>
          </cell>
          <cell r="CM150">
            <v>1.9315619178350819E-2</v>
          </cell>
          <cell r="CN150">
            <v>1.3716284635920097E-2</v>
          </cell>
          <cell r="CO150">
            <v>14</v>
          </cell>
          <cell r="CP150">
            <v>14</v>
          </cell>
        </row>
        <row r="152">
          <cell r="BY152">
            <v>76</v>
          </cell>
          <cell r="BZ152">
            <v>50</v>
          </cell>
          <cell r="CA152">
            <v>0.65789473684210531</v>
          </cell>
          <cell r="CB152">
            <v>36</v>
          </cell>
          <cell r="CC152">
            <v>21</v>
          </cell>
          <cell r="CD152">
            <v>0.58333333333333337</v>
          </cell>
          <cell r="CE152">
            <v>40</v>
          </cell>
          <cell r="CF152">
            <v>1.1111111111111112</v>
          </cell>
          <cell r="CG152">
            <v>4.8269291838678946E-3</v>
          </cell>
          <cell r="CH152">
            <v>2.3748268355432418E-3</v>
          </cell>
          <cell r="CK152">
            <v>29</v>
          </cell>
          <cell r="CL152">
            <v>1.3809523809523809</v>
          </cell>
          <cell r="CM152">
            <v>4.9024414158250805E-3</v>
          </cell>
          <cell r="CN152">
            <v>1.9331676332504833E-3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E280-FA4A-44F9-8F5C-03D1A3A1FC7A}">
  <dimension ref="B2:T82"/>
  <sheetViews>
    <sheetView tabSelected="1" workbookViewId="0">
      <selection activeCell="B2" sqref="B2:T82"/>
    </sheetView>
  </sheetViews>
  <sheetFormatPr defaultRowHeight="14.25" x14ac:dyDescent="0.2"/>
  <cols>
    <col min="2" max="2" width="41.375" bestFit="1" customWidth="1"/>
  </cols>
  <sheetData>
    <row r="2" spans="2:20" ht="15.75" x14ac:dyDescent="0.25">
      <c r="B2" s="1" t="str">
        <f>[1]OCT21!BX85</f>
        <v>Table 2C.</v>
      </c>
      <c r="C2" s="2"/>
      <c r="D2" s="2"/>
      <c r="E2" s="3"/>
      <c r="F2" s="2"/>
      <c r="G2" s="2"/>
      <c r="H2" s="102"/>
      <c r="I2" s="103"/>
      <c r="J2" s="102"/>
      <c r="K2" s="102"/>
      <c r="L2" s="102"/>
      <c r="M2" s="103"/>
      <c r="N2" s="103"/>
      <c r="O2" s="103"/>
      <c r="P2" s="102"/>
      <c r="Q2" s="102"/>
      <c r="R2" s="102"/>
      <c r="S2" s="102"/>
      <c r="T2" s="103"/>
    </row>
    <row r="3" spans="2:20" ht="18.75" x14ac:dyDescent="0.3">
      <c r="B3" s="4" t="str">
        <f>[1]OCT21!BX86</f>
        <v>NEW HOUSING UNITS(1) AUTHORIZED FOR CONSTRUCTION:  YEAR TO DATE OCTOBER 2021 AND 2018</v>
      </c>
      <c r="C3" s="5"/>
      <c r="D3" s="5"/>
      <c r="E3" s="6"/>
      <c r="F3" s="7"/>
      <c r="G3" s="5"/>
      <c r="H3" s="9"/>
      <c r="I3" s="8"/>
      <c r="J3" s="9"/>
      <c r="K3" s="9"/>
      <c r="L3" s="9"/>
      <c r="M3" s="8"/>
      <c r="N3" s="8"/>
      <c r="O3" s="8"/>
      <c r="P3" s="9"/>
      <c r="Q3" s="9"/>
      <c r="R3" s="9"/>
      <c r="S3" s="9"/>
      <c r="T3" s="8"/>
    </row>
    <row r="4" spans="2:20" ht="19.5" thickBot="1" x14ac:dyDescent="0.35">
      <c r="B4" s="8"/>
      <c r="C4" s="8"/>
      <c r="D4" s="8"/>
      <c r="E4" s="9"/>
      <c r="F4" s="8"/>
      <c r="G4" s="8"/>
      <c r="H4" s="9"/>
      <c r="I4" s="8"/>
      <c r="J4" s="9"/>
      <c r="K4" s="9"/>
      <c r="L4" s="9"/>
      <c r="M4" s="8"/>
      <c r="N4" s="8"/>
      <c r="O4" s="8"/>
      <c r="P4" s="9"/>
      <c r="Q4" s="9"/>
      <c r="R4" s="9"/>
      <c r="S4" s="9"/>
      <c r="T4" s="8"/>
    </row>
    <row r="5" spans="2:20" ht="15" customHeight="1" thickTop="1" x14ac:dyDescent="0.2">
      <c r="B5" s="10" t="s">
        <v>58</v>
      </c>
      <c r="C5" s="11" t="s">
        <v>0</v>
      </c>
      <c r="D5" s="12"/>
      <c r="E5" s="12"/>
      <c r="F5" s="12"/>
      <c r="G5" s="12"/>
      <c r="H5" s="13"/>
      <c r="I5" s="12" t="s">
        <v>1</v>
      </c>
      <c r="J5" s="12"/>
      <c r="K5" s="12"/>
      <c r="L5" s="12"/>
      <c r="M5" s="12"/>
      <c r="N5" s="12"/>
      <c r="O5" s="11" t="s">
        <v>2</v>
      </c>
      <c r="P5" s="12"/>
      <c r="Q5" s="12"/>
      <c r="R5" s="12"/>
      <c r="S5" s="12"/>
      <c r="T5" s="14"/>
    </row>
    <row r="6" spans="2:20" ht="14.25" customHeight="1" x14ac:dyDescent="0.2">
      <c r="B6" s="15"/>
      <c r="C6" s="16"/>
      <c r="D6" s="17"/>
      <c r="E6" s="17"/>
      <c r="F6" s="17"/>
      <c r="G6" s="17"/>
      <c r="H6" s="18"/>
      <c r="I6" s="17"/>
      <c r="J6" s="17"/>
      <c r="K6" s="17"/>
      <c r="L6" s="17"/>
      <c r="M6" s="17"/>
      <c r="N6" s="17"/>
      <c r="O6" s="16"/>
      <c r="P6" s="17"/>
      <c r="Q6" s="17"/>
      <c r="R6" s="17"/>
      <c r="S6" s="17"/>
      <c r="T6" s="19"/>
    </row>
    <row r="7" spans="2:20" ht="15" customHeight="1" thickBot="1" x14ac:dyDescent="0.25">
      <c r="B7" s="15"/>
      <c r="C7" s="16"/>
      <c r="D7" s="17"/>
      <c r="E7" s="17"/>
      <c r="F7" s="17"/>
      <c r="G7" s="17"/>
      <c r="H7" s="18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9"/>
    </row>
    <row r="8" spans="2:20" ht="14.25" customHeight="1" x14ac:dyDescent="0.2">
      <c r="B8" s="15"/>
      <c r="C8" s="82" t="str">
        <f>[1]OCT21!$BY$91</f>
        <v>2021</v>
      </c>
      <c r="D8" s="83"/>
      <c r="E8" s="83"/>
      <c r="F8" s="83" t="str">
        <f>[1]OCT21!$CB$91</f>
        <v>2018</v>
      </c>
      <c r="G8" s="83"/>
      <c r="H8" s="104"/>
      <c r="I8" s="17"/>
      <c r="J8" s="17"/>
      <c r="K8" s="17"/>
      <c r="L8" s="17"/>
      <c r="M8" s="17"/>
      <c r="N8" s="17"/>
      <c r="O8" s="16"/>
      <c r="P8" s="17"/>
      <c r="Q8" s="17"/>
      <c r="R8" s="17"/>
      <c r="S8" s="17"/>
      <c r="T8" s="19"/>
    </row>
    <row r="9" spans="2:20" ht="15" customHeight="1" thickBot="1" x14ac:dyDescent="0.25">
      <c r="B9" s="15"/>
      <c r="C9" s="84"/>
      <c r="D9" s="85"/>
      <c r="E9" s="85"/>
      <c r="F9" s="85"/>
      <c r="G9" s="85"/>
      <c r="H9" s="105"/>
      <c r="I9" s="17"/>
      <c r="J9" s="17"/>
      <c r="K9" s="17"/>
      <c r="L9" s="17"/>
      <c r="M9" s="17"/>
      <c r="N9" s="17"/>
      <c r="O9" s="16"/>
      <c r="P9" s="17"/>
      <c r="Q9" s="17"/>
      <c r="R9" s="17"/>
      <c r="S9" s="17"/>
      <c r="T9" s="19"/>
    </row>
    <row r="10" spans="2:20" ht="14.25" customHeight="1" x14ac:dyDescent="0.2">
      <c r="B10" s="15"/>
      <c r="C10" s="20" t="s">
        <v>3</v>
      </c>
      <c r="D10" s="21" t="s">
        <v>4</v>
      </c>
      <c r="E10" s="86" t="s">
        <v>5</v>
      </c>
      <c r="F10" s="87" t="s">
        <v>3</v>
      </c>
      <c r="G10" s="21" t="s">
        <v>4</v>
      </c>
      <c r="H10" s="22" t="s">
        <v>5</v>
      </c>
      <c r="I10" s="106" t="s">
        <v>6</v>
      </c>
      <c r="J10" s="23"/>
      <c r="K10" s="24" t="s">
        <v>7</v>
      </c>
      <c r="L10" s="25"/>
      <c r="M10" s="87" t="s">
        <v>8</v>
      </c>
      <c r="N10" s="26"/>
      <c r="O10" s="20" t="s">
        <v>6</v>
      </c>
      <c r="P10" s="87"/>
      <c r="Q10" s="88" t="s">
        <v>7</v>
      </c>
      <c r="R10" s="88"/>
      <c r="S10" s="87" t="s">
        <v>8</v>
      </c>
      <c r="T10" s="89"/>
    </row>
    <row r="11" spans="2:20" ht="14.25" customHeight="1" x14ac:dyDescent="0.2">
      <c r="B11" s="15"/>
      <c r="C11" s="27"/>
      <c r="D11" s="28"/>
      <c r="E11" s="90"/>
      <c r="F11" s="107"/>
      <c r="G11" s="28"/>
      <c r="H11" s="29"/>
      <c r="I11" s="108"/>
      <c r="J11" s="30"/>
      <c r="K11" s="31"/>
      <c r="L11" s="32"/>
      <c r="M11" s="91"/>
      <c r="N11" s="34"/>
      <c r="O11" s="33"/>
      <c r="P11" s="91"/>
      <c r="Q11" s="92"/>
      <c r="R11" s="92"/>
      <c r="S11" s="91"/>
      <c r="T11" s="93"/>
    </row>
    <row r="12" spans="2:20" ht="14.25" customHeight="1" x14ac:dyDescent="0.2">
      <c r="B12" s="15"/>
      <c r="C12" s="27"/>
      <c r="D12" s="28"/>
      <c r="E12" s="90"/>
      <c r="F12" s="107"/>
      <c r="G12" s="28"/>
      <c r="H12" s="29"/>
      <c r="I12" s="94" t="s">
        <v>9</v>
      </c>
      <c r="J12" s="36" t="s">
        <v>10</v>
      </c>
      <c r="K12" s="37">
        <f>[1]OCT21!$CG$95</f>
        <v>2021</v>
      </c>
      <c r="L12" s="37">
        <f>[1]OCT21!$CH$95</f>
        <v>2018</v>
      </c>
      <c r="M12" s="37">
        <f>[1]OCT21!$CG$95</f>
        <v>2021</v>
      </c>
      <c r="N12" s="109">
        <f>[1]OCT21!$CH$95</f>
        <v>2018</v>
      </c>
      <c r="O12" s="35" t="s">
        <v>9</v>
      </c>
      <c r="P12" s="36" t="s">
        <v>10</v>
      </c>
      <c r="Q12" s="37">
        <f>[1]OCT21!$CG$95</f>
        <v>2021</v>
      </c>
      <c r="R12" s="37">
        <f>[1]OCT21!$CH$95</f>
        <v>2018</v>
      </c>
      <c r="S12" s="37">
        <f>[1]OCT21!$CG$95</f>
        <v>2021</v>
      </c>
      <c r="T12" s="38">
        <f>[1]OCT21!$CH$95</f>
        <v>2018</v>
      </c>
    </row>
    <row r="13" spans="2:20" ht="15" customHeight="1" thickBot="1" x14ac:dyDescent="0.25">
      <c r="B13" s="39"/>
      <c r="C13" s="40"/>
      <c r="D13" s="41"/>
      <c r="E13" s="95"/>
      <c r="F13" s="110"/>
      <c r="G13" s="41"/>
      <c r="H13" s="42"/>
      <c r="I13" s="96"/>
      <c r="J13" s="43"/>
      <c r="K13" s="44"/>
      <c r="L13" s="44"/>
      <c r="M13" s="44"/>
      <c r="N13" s="111"/>
      <c r="O13" s="40"/>
      <c r="P13" s="43"/>
      <c r="Q13" s="44"/>
      <c r="R13" s="44"/>
      <c r="S13" s="44"/>
      <c r="T13" s="45"/>
    </row>
    <row r="14" spans="2:20" ht="15" x14ac:dyDescent="0.25">
      <c r="B14" s="62"/>
      <c r="C14" s="46"/>
      <c r="D14" s="97"/>
      <c r="E14" s="48"/>
      <c r="F14" s="47"/>
      <c r="G14" s="47"/>
      <c r="H14" s="112"/>
      <c r="I14" s="113"/>
      <c r="J14" s="49"/>
      <c r="K14" s="49"/>
      <c r="L14" s="49"/>
      <c r="M14" s="50"/>
      <c r="N14" s="114"/>
      <c r="O14" s="115"/>
      <c r="P14" s="49"/>
      <c r="Q14" s="48"/>
      <c r="R14" s="49"/>
      <c r="S14" s="49"/>
      <c r="T14" s="116"/>
    </row>
    <row r="15" spans="2:20" ht="15.75" x14ac:dyDescent="0.25">
      <c r="B15" s="52" t="s">
        <v>11</v>
      </c>
      <c r="C15" s="117">
        <f>[1]OCT21!BY98</f>
        <v>16465</v>
      </c>
      <c r="D15" s="53">
        <f>[1]OCT21!BZ98</f>
        <v>10685</v>
      </c>
      <c r="E15" s="55">
        <f>[1]OCT21!CA98</f>
        <v>0.64895232310962647</v>
      </c>
      <c r="F15" s="54">
        <f>[1]OCT21!CB98</f>
        <v>15492</v>
      </c>
      <c r="G15" s="54">
        <f>[1]OCT21!CC98</f>
        <v>11061</v>
      </c>
      <c r="H15" s="118">
        <f>[1]OCT21!CD98</f>
        <v>0.71398140975987612</v>
      </c>
      <c r="I15" s="119">
        <f>[1]OCT21!CE98</f>
        <v>973</v>
      </c>
      <c r="J15" s="55">
        <f>[1]OCT21!CF98</f>
        <v>6.2806609863155172E-2</v>
      </c>
      <c r="K15" s="55">
        <f>[1]OCT21!CG98</f>
        <v>1.0457288027945379</v>
      </c>
      <c r="L15" s="55">
        <f>[1]OCT21!CH98</f>
        <v>1.0219671482287749</v>
      </c>
      <c r="M15" s="120"/>
      <c r="N15" s="121"/>
      <c r="O15" s="122">
        <f>[1]OCT21!CK98</f>
        <v>-376</v>
      </c>
      <c r="P15" s="55">
        <f>[1]OCT21!CL98</f>
        <v>-3.3993309827321218E-2</v>
      </c>
      <c r="Q15" s="49">
        <f>[1]OCT21!CM98</f>
        <v>1.0476517305618198</v>
      </c>
      <c r="R15" s="49">
        <f>[1]OCT21!CN98</f>
        <v>1.0182270091135046</v>
      </c>
      <c r="S15" s="57"/>
      <c r="T15" s="116"/>
    </row>
    <row r="16" spans="2:20" ht="15" x14ac:dyDescent="0.25">
      <c r="B16" s="58"/>
      <c r="C16" s="60"/>
      <c r="D16" s="47"/>
      <c r="E16" s="59"/>
      <c r="F16" s="47"/>
      <c r="G16" s="47"/>
      <c r="H16" s="123"/>
      <c r="I16" s="124"/>
      <c r="J16" s="59"/>
      <c r="K16" s="59"/>
      <c r="L16" s="59"/>
      <c r="M16" s="125"/>
      <c r="N16" s="126"/>
      <c r="O16" s="127"/>
      <c r="P16" s="59"/>
      <c r="Q16" s="51"/>
      <c r="R16" s="51"/>
      <c r="S16" s="61"/>
      <c r="T16" s="128"/>
    </row>
    <row r="17" spans="2:20" ht="15" x14ac:dyDescent="0.25">
      <c r="B17" s="62" t="s">
        <v>12</v>
      </c>
      <c r="C17" s="56">
        <f>[1]OCT21!BY100</f>
        <v>15745</v>
      </c>
      <c r="D17" s="63">
        <f>[1]OCT21!BZ100</f>
        <v>10199</v>
      </c>
      <c r="E17" s="55">
        <f>[1]OCT21!CA100</f>
        <v>0.64776119402985077</v>
      </c>
      <c r="F17" s="63">
        <f>[1]OCT21!CB100</f>
        <v>15159</v>
      </c>
      <c r="G17" s="63">
        <f>[1]OCT21!CC100</f>
        <v>10863</v>
      </c>
      <c r="H17" s="118">
        <f>[1]OCT21!CD100</f>
        <v>0.71660399762517313</v>
      </c>
      <c r="I17" s="119">
        <f>[1]OCT21!CE100</f>
        <v>586</v>
      </c>
      <c r="J17" s="55">
        <f>[1]OCT21!CF100</f>
        <v>3.8656903489676098E-2</v>
      </c>
      <c r="K17" s="55">
        <f>[1]OCT21!CG100</f>
        <v>1</v>
      </c>
      <c r="L17" s="55">
        <f>[1]OCT21!CH100</f>
        <v>1</v>
      </c>
      <c r="M17" s="120"/>
      <c r="N17" s="121"/>
      <c r="O17" s="122">
        <f>[1]OCT21!CK100</f>
        <v>-664</v>
      </c>
      <c r="P17" s="55">
        <f>[1]OCT21!CL100</f>
        <v>-6.1124919451348618E-2</v>
      </c>
      <c r="Q17" s="49">
        <f>[1]OCT21!CM100</f>
        <v>1</v>
      </c>
      <c r="R17" s="49">
        <f>[1]OCT21!CN100</f>
        <v>1</v>
      </c>
      <c r="S17" s="57"/>
      <c r="T17" s="116"/>
    </row>
    <row r="18" spans="2:20" ht="15" x14ac:dyDescent="0.25">
      <c r="B18" s="58"/>
      <c r="C18" s="66"/>
      <c r="D18" s="64"/>
      <c r="E18" s="59"/>
      <c r="F18" s="65"/>
      <c r="G18" s="65"/>
      <c r="H18" s="123"/>
      <c r="I18" s="129"/>
      <c r="J18" s="59"/>
      <c r="K18" s="59"/>
      <c r="L18" s="59"/>
      <c r="M18" s="125"/>
      <c r="N18" s="126"/>
      <c r="O18" s="130"/>
      <c r="P18" s="59"/>
      <c r="Q18" s="51"/>
      <c r="R18" s="51"/>
      <c r="S18" s="61"/>
      <c r="T18" s="128"/>
    </row>
    <row r="19" spans="2:20" ht="15" x14ac:dyDescent="0.25">
      <c r="B19" s="58" t="s">
        <v>13</v>
      </c>
      <c r="C19" s="131">
        <f>[1]OCT21!BY102</f>
        <v>13996</v>
      </c>
      <c r="D19" s="67">
        <f>[1]OCT21!BZ102</f>
        <v>9766</v>
      </c>
      <c r="E19" s="55">
        <f>[1]OCT21!CA102</f>
        <v>0.69777079165475853</v>
      </c>
      <c r="F19" s="63">
        <f>[1]OCT21!CB102</f>
        <v>13428</v>
      </c>
      <c r="G19" s="63">
        <f>[1]OCT21!CC102</f>
        <v>10595</v>
      </c>
      <c r="H19" s="118">
        <f>[1]OCT21!CD102</f>
        <v>0.78902293714626159</v>
      </c>
      <c r="I19" s="119">
        <f>[1]OCT21!CE102</f>
        <v>568</v>
      </c>
      <c r="J19" s="55">
        <f>[1]OCT21!CF102</f>
        <v>4.2299672326481977E-2</v>
      </c>
      <c r="K19" s="55">
        <f>[1]OCT21!CG102</f>
        <v>0.88891711654493488</v>
      </c>
      <c r="L19" s="55">
        <f>[1]OCT21!CH102</f>
        <v>0.88581040965762914</v>
      </c>
      <c r="M19" s="120"/>
      <c r="N19" s="121"/>
      <c r="O19" s="122">
        <f>[1]OCT21!CK102</f>
        <v>-829</v>
      </c>
      <c r="P19" s="55">
        <f>[1]OCT21!CL102</f>
        <v>-7.8244454931571492E-2</v>
      </c>
      <c r="Q19" s="49">
        <f>[1]OCT21!CM102</f>
        <v>0.95754485733895478</v>
      </c>
      <c r="R19" s="49">
        <f>[1]OCT21!CN102</f>
        <v>0.97532909877566054</v>
      </c>
      <c r="S19" s="57"/>
      <c r="T19" s="116"/>
    </row>
    <row r="20" spans="2:20" ht="15" x14ac:dyDescent="0.25">
      <c r="B20" s="68" t="s">
        <v>14</v>
      </c>
      <c r="C20" s="132">
        <f>[1]OCT21!BY103</f>
        <v>6490</v>
      </c>
      <c r="D20" s="65">
        <f>[1]OCT21!BZ103</f>
        <v>4106</v>
      </c>
      <c r="E20" s="59">
        <f>[1]OCT21!CA103</f>
        <v>0.63266563944530041</v>
      </c>
      <c r="F20" s="65">
        <f>[1]OCT21!CB103</f>
        <v>6673</v>
      </c>
      <c r="G20" s="65">
        <f>[1]OCT21!CC103</f>
        <v>5416</v>
      </c>
      <c r="H20" s="123">
        <f>[1]OCT21!CD103</f>
        <v>0.81162895249512967</v>
      </c>
      <c r="I20" s="129">
        <f>[1]OCT21!CE103</f>
        <v>-183</v>
      </c>
      <c r="J20" s="59">
        <f>[1]OCT21!CF103</f>
        <v>-2.7423947250112393E-2</v>
      </c>
      <c r="K20" s="59">
        <f>[1]OCT21!CG103</f>
        <v>0.41219434741187677</v>
      </c>
      <c r="L20" s="59">
        <f>[1]OCT21!CH103</f>
        <v>0.44020054093277922</v>
      </c>
      <c r="M20" s="133"/>
      <c r="N20" s="134"/>
      <c r="O20" s="130">
        <f>[1]OCT21!CK103</f>
        <v>-1310</v>
      </c>
      <c r="P20" s="59">
        <f>[1]OCT21!CL103</f>
        <v>-0.24187592319054652</v>
      </c>
      <c r="Q20" s="51">
        <f>[1]OCT21!CM103</f>
        <v>0.40258848906755562</v>
      </c>
      <c r="R20" s="51">
        <f>[1]OCT21!CN103</f>
        <v>0.49857313817545795</v>
      </c>
      <c r="S20" s="61"/>
      <c r="T20" s="128"/>
    </row>
    <row r="21" spans="2:20" ht="15" x14ac:dyDescent="0.25">
      <c r="B21" s="68" t="s">
        <v>15</v>
      </c>
      <c r="C21" s="132">
        <f>[1]OCT21!BY104</f>
        <v>7128</v>
      </c>
      <c r="D21" s="65">
        <f>[1]OCT21!BZ104</f>
        <v>5284</v>
      </c>
      <c r="E21" s="59">
        <f>[1]OCT21!CA104</f>
        <v>0.74130190796857465</v>
      </c>
      <c r="F21" s="65">
        <f>[1]OCT21!CB104</f>
        <v>6377</v>
      </c>
      <c r="G21" s="65">
        <f>[1]OCT21!CC104</f>
        <v>4809</v>
      </c>
      <c r="H21" s="123">
        <f>[1]OCT21!CD104</f>
        <v>0.7541163556531284</v>
      </c>
      <c r="I21" s="129">
        <f>[1]OCT21!CE104</f>
        <v>751</v>
      </c>
      <c r="J21" s="59">
        <f>[1]OCT21!CF104</f>
        <v>0.11776697506664575</v>
      </c>
      <c r="K21" s="59">
        <f>[1]OCT21!CG104</f>
        <v>0.45271514766592569</v>
      </c>
      <c r="L21" s="59">
        <f>[1]OCT21!CH104</f>
        <v>0.42067418695164588</v>
      </c>
      <c r="M21" s="133"/>
      <c r="N21" s="134"/>
      <c r="O21" s="130">
        <f>[1]OCT21!CK104</f>
        <v>475</v>
      </c>
      <c r="P21" s="59">
        <f>[1]OCT21!CL104</f>
        <v>9.8773133707631522E-2</v>
      </c>
      <c r="Q21" s="51">
        <f>[1]OCT21!CM104</f>
        <v>0.5180900088243946</v>
      </c>
      <c r="R21" s="51">
        <f>[1]OCT21!CN104</f>
        <v>0.44269538801436065</v>
      </c>
      <c r="S21" s="61"/>
      <c r="T21" s="128"/>
    </row>
    <row r="22" spans="2:20" ht="15" x14ac:dyDescent="0.25">
      <c r="B22" s="68" t="s">
        <v>16</v>
      </c>
      <c r="C22" s="132">
        <f>[1]OCT21!BY105</f>
        <v>378</v>
      </c>
      <c r="D22" s="65">
        <f>[1]OCT21!BZ105</f>
        <v>376</v>
      </c>
      <c r="E22" s="59">
        <f>[1]OCT21!CA105</f>
        <v>0.99470899470899465</v>
      </c>
      <c r="F22" s="65">
        <f>[1]OCT21!CB105</f>
        <v>378</v>
      </c>
      <c r="G22" s="65">
        <f>[1]OCT21!CC105</f>
        <v>370</v>
      </c>
      <c r="H22" s="123">
        <f>[1]OCT21!CD105</f>
        <v>0.97883597883597884</v>
      </c>
      <c r="I22" s="129">
        <f>[1]OCT21!CE105</f>
        <v>0</v>
      </c>
      <c r="J22" s="59">
        <f>[1]OCT21!CF105</f>
        <v>0</v>
      </c>
      <c r="K22" s="59">
        <f>[1]OCT21!CG105</f>
        <v>2.4007621467132423E-2</v>
      </c>
      <c r="L22" s="59">
        <f>[1]OCT21!CH105</f>
        <v>2.4935681773204037E-2</v>
      </c>
      <c r="M22" s="133"/>
      <c r="N22" s="134"/>
      <c r="O22" s="130">
        <f>[1]OCT21!CK105</f>
        <v>6</v>
      </c>
      <c r="P22" s="59">
        <f>[1]OCT21!CL105</f>
        <v>1.6216216216216217E-2</v>
      </c>
      <c r="Q22" s="51">
        <f>[1]OCT21!CM105</f>
        <v>3.6866359447004608E-2</v>
      </c>
      <c r="R22" s="51">
        <f>[1]OCT21!CN105</f>
        <v>3.4060572585841851E-2</v>
      </c>
      <c r="S22" s="61"/>
      <c r="T22" s="128"/>
    </row>
    <row r="23" spans="2:20" ht="15" x14ac:dyDescent="0.25">
      <c r="B23" s="135" t="s">
        <v>17</v>
      </c>
      <c r="C23" s="131">
        <f>[1]OCT21!BY106</f>
        <v>1749</v>
      </c>
      <c r="D23" s="67">
        <f>[1]OCT21!BZ106</f>
        <v>433</v>
      </c>
      <c r="E23" s="55">
        <f>[1]OCT21!CA106</f>
        <v>0.24757004002287022</v>
      </c>
      <c r="F23" s="63">
        <f>[1]OCT21!CB106</f>
        <v>1731</v>
      </c>
      <c r="G23" s="63">
        <f>[1]OCT21!CC106</f>
        <v>268</v>
      </c>
      <c r="H23" s="118">
        <f>[1]OCT21!CD106</f>
        <v>0.15482380127094164</v>
      </c>
      <c r="I23" s="119">
        <f>[1]OCT21!CE106</f>
        <v>18</v>
      </c>
      <c r="J23" s="55">
        <f>[1]OCT21!CF106</f>
        <v>1.0398613518197574E-2</v>
      </c>
      <c r="K23" s="55">
        <f>[1]OCT21!CG106</f>
        <v>0.1110828834550651</v>
      </c>
      <c r="L23" s="55">
        <f>[1]OCT21!CH106</f>
        <v>0.11418959034237088</v>
      </c>
      <c r="M23" s="136"/>
      <c r="N23" s="137"/>
      <c r="O23" s="122">
        <f>[1]OCT21!CK106</f>
        <v>165</v>
      </c>
      <c r="P23" s="55">
        <f>[1]OCT21!CL106</f>
        <v>0.61567164179104472</v>
      </c>
      <c r="Q23" s="49">
        <f>[1]OCT21!CM106</f>
        <v>4.2455142661045199E-2</v>
      </c>
      <c r="R23" s="49">
        <f>[1]OCT21!CN106</f>
        <v>2.46709012243395E-2</v>
      </c>
      <c r="S23" s="57"/>
      <c r="T23" s="116"/>
    </row>
    <row r="24" spans="2:20" ht="15" x14ac:dyDescent="0.25">
      <c r="B24" s="68" t="s">
        <v>18</v>
      </c>
      <c r="C24" s="132">
        <f>[1]OCT21!BY107</f>
        <v>1450</v>
      </c>
      <c r="D24" s="65">
        <f>[1]OCT21!BZ107</f>
        <v>160</v>
      </c>
      <c r="E24" s="59">
        <f>[1]OCT21!CA107</f>
        <v>0.1103448275862069</v>
      </c>
      <c r="F24" s="65">
        <f>[1]OCT21!CB107</f>
        <v>1536</v>
      </c>
      <c r="G24" s="65">
        <f>[1]OCT21!CC107</f>
        <v>88</v>
      </c>
      <c r="H24" s="123">
        <f>[1]OCT21!CD107</f>
        <v>5.7291666666666664E-2</v>
      </c>
      <c r="I24" s="129">
        <f>[1]OCT21!CE107</f>
        <v>-86</v>
      </c>
      <c r="J24" s="59">
        <f>[1]OCT21!CF107</f>
        <v>-5.5989583333333336E-2</v>
      </c>
      <c r="K24" s="59">
        <f>[1]OCT21!CG107</f>
        <v>9.2092727850111147E-2</v>
      </c>
      <c r="L24" s="59">
        <f>[1]OCT21!CH107</f>
        <v>0.1013259449831783</v>
      </c>
      <c r="M24" s="133"/>
      <c r="N24" s="134"/>
      <c r="O24" s="130">
        <f>[1]OCT21!CK107</f>
        <v>72</v>
      </c>
      <c r="P24" s="59">
        <f>[1]OCT21!CL107</f>
        <v>0.81818181818181823</v>
      </c>
      <c r="Q24" s="51">
        <f>[1]OCT21!CM107</f>
        <v>1.568781253064026E-2</v>
      </c>
      <c r="R24" s="51">
        <f>[1]OCT21!CN107</f>
        <v>8.1008929393353579E-3</v>
      </c>
      <c r="S24" s="61"/>
      <c r="T24" s="128"/>
    </row>
    <row r="25" spans="2:20" ht="15" x14ac:dyDescent="0.25">
      <c r="B25" s="68" t="s">
        <v>19</v>
      </c>
      <c r="C25" s="66">
        <f>[1]OCT21!BY108</f>
        <v>299</v>
      </c>
      <c r="D25" s="64">
        <f>[1]OCT21!BZ108</f>
        <v>273</v>
      </c>
      <c r="E25" s="59">
        <f>[1]OCT21!CA108</f>
        <v>0.91304347826086951</v>
      </c>
      <c r="F25" s="64">
        <f>[1]OCT21!CB108</f>
        <v>195</v>
      </c>
      <c r="G25" s="64">
        <f>[1]OCT21!CC108</f>
        <v>180</v>
      </c>
      <c r="H25" s="123">
        <f>[1]OCT21!CD108</f>
        <v>0.92307692307692313</v>
      </c>
      <c r="I25" s="129">
        <f>[1]OCT21!CE108</f>
        <v>104</v>
      </c>
      <c r="J25" s="59">
        <f>[1]OCT21!CF108</f>
        <v>0.53333333333333333</v>
      </c>
      <c r="K25" s="59">
        <f>[1]OCT21!CG108</f>
        <v>1.8990155604953953E-2</v>
      </c>
      <c r="L25" s="59">
        <f>[1]OCT21!CH108</f>
        <v>1.2863645359192559E-2</v>
      </c>
      <c r="M25" s="125"/>
      <c r="N25" s="126"/>
      <c r="O25" s="130">
        <f>[1]OCT21!CK108</f>
        <v>93</v>
      </c>
      <c r="P25" s="59">
        <f>[1]OCT21!CL108</f>
        <v>0.51666666666666672</v>
      </c>
      <c r="Q25" s="51">
        <f>[1]OCT21!CM108</f>
        <v>2.6767330130404943E-2</v>
      </c>
      <c r="R25" s="51">
        <f>[1]OCT21!CN108</f>
        <v>1.6570008285004142E-2</v>
      </c>
      <c r="S25" s="69"/>
      <c r="T25" s="138"/>
    </row>
    <row r="26" spans="2:20" ht="15" x14ac:dyDescent="0.25">
      <c r="B26" s="68"/>
      <c r="C26" s="139"/>
      <c r="D26" s="70"/>
      <c r="E26" s="59"/>
      <c r="F26" s="70"/>
      <c r="G26" s="70"/>
      <c r="H26" s="123"/>
      <c r="I26" s="124"/>
      <c r="J26" s="59"/>
      <c r="K26" s="59"/>
      <c r="L26" s="59"/>
      <c r="M26" s="125"/>
      <c r="N26" s="126"/>
      <c r="O26" s="127"/>
      <c r="P26" s="59"/>
      <c r="Q26" s="51"/>
      <c r="R26" s="51"/>
      <c r="S26" s="69"/>
      <c r="T26" s="138"/>
    </row>
    <row r="27" spans="2:20" ht="15.75" x14ac:dyDescent="0.25">
      <c r="B27" s="62" t="s">
        <v>20</v>
      </c>
      <c r="C27" s="117">
        <f>[1]OCT21!BY110</f>
        <v>6662</v>
      </c>
      <c r="D27" s="53">
        <f>[1]OCT21!BZ110</f>
        <v>3820</v>
      </c>
      <c r="E27" s="55">
        <f>[1]OCT21!CA110</f>
        <v>0.5734013809666767</v>
      </c>
      <c r="F27" s="54">
        <f>[1]OCT21!CB110</f>
        <v>7705</v>
      </c>
      <c r="G27" s="54">
        <f>[1]OCT21!CC110</f>
        <v>4476</v>
      </c>
      <c r="H27" s="118">
        <f>[1]OCT21!CD110</f>
        <v>0.58092147955872808</v>
      </c>
      <c r="I27" s="119">
        <f>[1]OCT21!CE110</f>
        <v>-1043</v>
      </c>
      <c r="J27" s="55">
        <f>[1]OCT21!CF110</f>
        <v>-0.1353666450356911</v>
      </c>
      <c r="K27" s="55">
        <f>[1]OCT21!CG110</f>
        <v>0.42311845030168305</v>
      </c>
      <c r="L27" s="55">
        <f>[1]OCT21!CH110</f>
        <v>0.50827891021835214</v>
      </c>
      <c r="M27" s="136"/>
      <c r="N27" s="137"/>
      <c r="O27" s="122">
        <f>[1]OCT21!CK110</f>
        <v>-656</v>
      </c>
      <c r="P27" s="55">
        <f>[1]OCT21!CL110</f>
        <v>-0.14655942806076855</v>
      </c>
      <c r="Q27" s="49">
        <f>[1]OCT21!CM110</f>
        <v>0.37454652416903617</v>
      </c>
      <c r="R27" s="49">
        <f>[1]OCT21!CN110</f>
        <v>0.41204087268710299</v>
      </c>
      <c r="S27" s="57"/>
      <c r="T27" s="140"/>
    </row>
    <row r="28" spans="2:20" ht="15.75" x14ac:dyDescent="0.25">
      <c r="B28" s="71" t="s">
        <v>21</v>
      </c>
      <c r="C28" s="141">
        <f>[1]OCT21!BY111</f>
        <v>1583</v>
      </c>
      <c r="D28" s="72">
        <f>[1]OCT21!BZ111</f>
        <v>1255</v>
      </c>
      <c r="E28" s="59">
        <f>[1]OCT21!CA111</f>
        <v>0.79279848389134555</v>
      </c>
      <c r="F28" s="47">
        <f>[1]OCT21!CB111</f>
        <v>1807</v>
      </c>
      <c r="G28" s="47">
        <f>[1]OCT21!CC111</f>
        <v>1807</v>
      </c>
      <c r="H28" s="123">
        <f>[1]OCT21!CD111</f>
        <v>1</v>
      </c>
      <c r="I28" s="129">
        <f>[1]OCT21!CE111</f>
        <v>-224</v>
      </c>
      <c r="J28" s="59">
        <f>[1]OCT21!CF111</f>
        <v>-0.12396236856668512</v>
      </c>
      <c r="K28" s="59">
        <f>[1]OCT21!CG111</f>
        <v>0.10053985392187996</v>
      </c>
      <c r="L28" s="59">
        <f>[1]OCT21!CH111</f>
        <v>0.11920311366185105</v>
      </c>
      <c r="M28" s="142">
        <f>[1]OCT21!CI111</f>
        <v>4</v>
      </c>
      <c r="N28" s="143">
        <f>[1]OCT21!CJ111</f>
        <v>2</v>
      </c>
      <c r="O28" s="130">
        <f>[1]OCT21!CK111</f>
        <v>-552</v>
      </c>
      <c r="P28" s="59">
        <f>[1]OCT21!CL111</f>
        <v>-0.30547869396790261</v>
      </c>
      <c r="Q28" s="51">
        <f>[1]OCT21!CM111</f>
        <v>0.12305127953720953</v>
      </c>
      <c r="R28" s="51">
        <f>[1]OCT21!CN111</f>
        <v>0.16634447206112493</v>
      </c>
      <c r="S28" s="98">
        <f>[1]OCT21!CO111</f>
        <v>3</v>
      </c>
      <c r="T28" s="144">
        <f>[1]OCT21!CP111</f>
        <v>1</v>
      </c>
    </row>
    <row r="29" spans="2:20" ht="15.75" x14ac:dyDescent="0.25">
      <c r="B29" s="71" t="s">
        <v>22</v>
      </c>
      <c r="C29" s="141">
        <f>[1]OCT21!BY112</f>
        <v>952</v>
      </c>
      <c r="D29" s="72">
        <f>[1]OCT21!BZ112</f>
        <v>852</v>
      </c>
      <c r="E29" s="59">
        <f>[1]OCT21!CA112</f>
        <v>0.89495798319327735</v>
      </c>
      <c r="F29" s="47">
        <f>[1]OCT21!CB112</f>
        <v>1719</v>
      </c>
      <c r="G29" s="47">
        <f>[1]OCT21!CC112</f>
        <v>939</v>
      </c>
      <c r="H29" s="123">
        <f>[1]OCT21!CD112</f>
        <v>0.5462478184991274</v>
      </c>
      <c r="I29" s="129">
        <f>[1]OCT21!CE112</f>
        <v>-767</v>
      </c>
      <c r="J29" s="59">
        <f>[1]OCT21!CF112</f>
        <v>-0.44618964514252474</v>
      </c>
      <c r="K29" s="59">
        <f>[1]OCT21!CG112</f>
        <v>6.0463639250555729E-2</v>
      </c>
      <c r="L29" s="59">
        <f>[1]OCT21!CH112</f>
        <v>0.11339798139718979</v>
      </c>
      <c r="M29" s="142">
        <f>[1]OCT21!CI112</f>
        <v>7</v>
      </c>
      <c r="N29" s="143">
        <f>[1]OCT21!CJ112</f>
        <v>3</v>
      </c>
      <c r="O29" s="130">
        <f>[1]OCT21!CK112</f>
        <v>-87</v>
      </c>
      <c r="P29" s="59">
        <f>[1]OCT21!CL112</f>
        <v>-9.2651757188498399E-2</v>
      </c>
      <c r="Q29" s="51">
        <f>[1]OCT21!CM112</f>
        <v>8.3537601725659383E-2</v>
      </c>
      <c r="R29" s="51">
        <f>[1]OCT21!CN112</f>
        <v>8.6440209886771605E-2</v>
      </c>
      <c r="S29" s="98">
        <f>[1]OCT21!CO112</f>
        <v>4</v>
      </c>
      <c r="T29" s="144">
        <f>[1]OCT21!CP112</f>
        <v>4</v>
      </c>
    </row>
    <row r="30" spans="2:20" ht="15.75" x14ac:dyDescent="0.25">
      <c r="B30" s="71" t="s">
        <v>23</v>
      </c>
      <c r="C30" s="141">
        <f>[1]OCT21!BY113</f>
        <v>444</v>
      </c>
      <c r="D30" s="72">
        <f>[1]OCT21!BZ113</f>
        <v>444</v>
      </c>
      <c r="E30" s="59">
        <f>[1]OCT21!CA113</f>
        <v>1</v>
      </c>
      <c r="F30" s="47">
        <f>[1]OCT21!CB113</f>
        <v>351</v>
      </c>
      <c r="G30" s="47">
        <f>[1]OCT21!CC113</f>
        <v>240</v>
      </c>
      <c r="H30" s="123">
        <f>[1]OCT21!CD113</f>
        <v>0.68376068376068377</v>
      </c>
      <c r="I30" s="129">
        <f>[1]OCT21!CE113</f>
        <v>93</v>
      </c>
      <c r="J30" s="59">
        <f>[1]OCT21!CF113</f>
        <v>0.26495726495726496</v>
      </c>
      <c r="K30" s="59">
        <f>[1]OCT21!CG113</f>
        <v>2.8199428389965069E-2</v>
      </c>
      <c r="L30" s="59">
        <f>[1]OCT21!CH113</f>
        <v>2.3154561646546605E-2</v>
      </c>
      <c r="M30" s="142">
        <f>[1]OCT21!CI113</f>
        <v>10</v>
      </c>
      <c r="N30" s="143">
        <f>[1]OCT21!CJ113</f>
        <v>11</v>
      </c>
      <c r="O30" s="130">
        <f>[1]OCT21!CK113</f>
        <v>204</v>
      </c>
      <c r="P30" s="59">
        <f>[1]OCT21!CL113</f>
        <v>0.85</v>
      </c>
      <c r="Q30" s="51">
        <f>[1]OCT21!CM113</f>
        <v>4.3533679772526715E-2</v>
      </c>
      <c r="R30" s="51">
        <f>[1]OCT21!CN113</f>
        <v>2.2093344380005524E-2</v>
      </c>
      <c r="S30" s="98">
        <f>[1]OCT21!CO113</f>
        <v>9</v>
      </c>
      <c r="T30" s="144">
        <f>[1]OCT21!CP113</f>
        <v>10</v>
      </c>
    </row>
    <row r="31" spans="2:20" ht="15.75" x14ac:dyDescent="0.25">
      <c r="B31" s="71" t="s">
        <v>24</v>
      </c>
      <c r="C31" s="141">
        <f>[1]OCT21!BY114</f>
        <v>797</v>
      </c>
      <c r="D31" s="72">
        <f>[1]OCT21!BZ114</f>
        <v>473</v>
      </c>
      <c r="E31" s="59">
        <f>[1]OCT21!CA114</f>
        <v>0.59347553324968627</v>
      </c>
      <c r="F31" s="47">
        <f>[1]OCT21!CB114</f>
        <v>735</v>
      </c>
      <c r="G31" s="47">
        <f>[1]OCT21!CC114</f>
        <v>710</v>
      </c>
      <c r="H31" s="123">
        <f>[1]OCT21!CD114</f>
        <v>0.96598639455782309</v>
      </c>
      <c r="I31" s="129">
        <f>[1]OCT21!CE114</f>
        <v>62</v>
      </c>
      <c r="J31" s="59">
        <f>[1]OCT21!CF114</f>
        <v>8.4353741496598633E-2</v>
      </c>
      <c r="K31" s="59">
        <f>[1]OCT21!CG114</f>
        <v>5.0619244204509369E-2</v>
      </c>
      <c r="L31" s="59">
        <f>[1]OCT21!CH114</f>
        <v>4.8486047892341184E-2</v>
      </c>
      <c r="M31" s="142">
        <f>[1]OCT21!CI114</f>
        <v>9</v>
      </c>
      <c r="N31" s="143">
        <f>[1]OCT21!CJ114</f>
        <v>9</v>
      </c>
      <c r="O31" s="130">
        <f>[1]OCT21!CK114</f>
        <v>-237</v>
      </c>
      <c r="P31" s="59">
        <f>[1]OCT21!CL114</f>
        <v>-0.33380281690140845</v>
      </c>
      <c r="Q31" s="51">
        <f>[1]OCT21!CM114</f>
        <v>4.6377095793705268E-2</v>
      </c>
      <c r="R31" s="51">
        <f>[1]OCT21!CN114</f>
        <v>6.535947712418301E-2</v>
      </c>
      <c r="S31" s="98">
        <f>[1]OCT21!CO114</f>
        <v>8</v>
      </c>
      <c r="T31" s="144">
        <f>[1]OCT21!CP114</f>
        <v>7</v>
      </c>
    </row>
    <row r="32" spans="2:20" ht="15.75" x14ac:dyDescent="0.25">
      <c r="B32" s="71" t="s">
        <v>25</v>
      </c>
      <c r="C32" s="141">
        <f>[1]OCT21!BY115</f>
        <v>1436</v>
      </c>
      <c r="D32" s="72">
        <f>[1]OCT21!BZ115</f>
        <v>636</v>
      </c>
      <c r="E32" s="59">
        <f>[1]OCT21!CA115</f>
        <v>0.44289693593314761</v>
      </c>
      <c r="F32" s="47">
        <f>[1]OCT21!CB115</f>
        <v>1557</v>
      </c>
      <c r="G32" s="47">
        <f>[1]OCT21!CC115</f>
        <v>692</v>
      </c>
      <c r="H32" s="123">
        <f>[1]OCT21!CD115</f>
        <v>0.44444444444444442</v>
      </c>
      <c r="I32" s="129">
        <f>[1]OCT21!CE115</f>
        <v>-121</v>
      </c>
      <c r="J32" s="59">
        <f>[1]OCT21!CF115</f>
        <v>-7.7713551701991013E-2</v>
      </c>
      <c r="K32" s="59">
        <f>[1]OCT21!CG115</f>
        <v>9.1203556684661791E-2</v>
      </c>
      <c r="L32" s="59">
        <f>[1]OCT21!CH115</f>
        <v>0.1027112606372452</v>
      </c>
      <c r="M32" s="142">
        <f>[1]OCT21!CI115</f>
        <v>6</v>
      </c>
      <c r="N32" s="143">
        <f>[1]OCT21!CJ115</f>
        <v>5</v>
      </c>
      <c r="O32" s="130">
        <f>[1]OCT21!CK115</f>
        <v>-56</v>
      </c>
      <c r="P32" s="59">
        <f>[1]OCT21!CL115</f>
        <v>-8.0924855491329481E-2</v>
      </c>
      <c r="Q32" s="51">
        <f>[1]OCT21!CM115</f>
        <v>6.2359054809295031E-2</v>
      </c>
      <c r="R32" s="51">
        <f>[1]OCT21!CN115</f>
        <v>6.3702476295682597E-2</v>
      </c>
      <c r="S32" s="98">
        <f>[1]OCT21!CO115</f>
        <v>7</v>
      </c>
      <c r="T32" s="144">
        <f>[1]OCT21!CP115</f>
        <v>8</v>
      </c>
    </row>
    <row r="33" spans="2:20" ht="15.75" x14ac:dyDescent="0.25">
      <c r="B33" s="71" t="s">
        <v>26</v>
      </c>
      <c r="C33" s="141">
        <f>[1]OCT21!BY116</f>
        <v>1450</v>
      </c>
      <c r="D33" s="72">
        <f>[1]OCT21!BZ116</f>
        <v>160</v>
      </c>
      <c r="E33" s="59">
        <f>[1]OCT21!CA116</f>
        <v>0.1103448275862069</v>
      </c>
      <c r="F33" s="47">
        <f>[1]OCT21!CB116</f>
        <v>1536</v>
      </c>
      <c r="G33" s="47">
        <f>[1]OCT21!CC116</f>
        <v>88</v>
      </c>
      <c r="H33" s="123">
        <f>[1]OCT21!CD116</f>
        <v>5.7291666666666664E-2</v>
      </c>
      <c r="I33" s="129">
        <f>[1]OCT21!CE116</f>
        <v>-86</v>
      </c>
      <c r="J33" s="59">
        <f>[1]OCT21!CF116</f>
        <v>-5.5989583333333336E-2</v>
      </c>
      <c r="K33" s="59">
        <f>[1]OCT21!CG116</f>
        <v>9.2092727850111147E-2</v>
      </c>
      <c r="L33" s="59">
        <f>[1]OCT21!CH116</f>
        <v>0.1013259449831783</v>
      </c>
      <c r="M33" s="142">
        <f>[1]OCT21!CI116</f>
        <v>5</v>
      </c>
      <c r="N33" s="143">
        <f>[1]OCT21!CJ116</f>
        <v>6</v>
      </c>
      <c r="O33" s="130">
        <f>[1]OCT21!CK116</f>
        <v>72</v>
      </c>
      <c r="P33" s="59">
        <f>[1]OCT21!CL116</f>
        <v>0.81818181818181823</v>
      </c>
      <c r="Q33" s="51">
        <f>[1]OCT21!CM116</f>
        <v>1.568781253064026E-2</v>
      </c>
      <c r="R33" s="51">
        <f>[1]OCT21!CN116</f>
        <v>8.1008929393353579E-3</v>
      </c>
      <c r="S33" s="98">
        <f>[1]OCT21!CO116</f>
        <v>16</v>
      </c>
      <c r="T33" s="144">
        <f>[1]OCT21!CP116</f>
        <v>16</v>
      </c>
    </row>
    <row r="34" spans="2:20" ht="15" x14ac:dyDescent="0.25">
      <c r="B34" s="73"/>
      <c r="C34" s="60"/>
      <c r="D34" s="47"/>
      <c r="E34" s="59"/>
      <c r="F34" s="47"/>
      <c r="G34" s="47"/>
      <c r="H34" s="123"/>
      <c r="I34" s="129"/>
      <c r="J34" s="59"/>
      <c r="K34" s="59"/>
      <c r="L34" s="59"/>
      <c r="M34" s="142"/>
      <c r="N34" s="143"/>
      <c r="O34" s="127"/>
      <c r="P34" s="59"/>
      <c r="Q34" s="51"/>
      <c r="R34" s="51"/>
      <c r="S34" s="98"/>
      <c r="T34" s="144"/>
    </row>
    <row r="35" spans="2:20" ht="15.75" x14ac:dyDescent="0.25">
      <c r="B35" s="62" t="s">
        <v>27</v>
      </c>
      <c r="C35" s="117">
        <f>[1]OCT21!BY118</f>
        <v>6392</v>
      </c>
      <c r="D35" s="53">
        <f>[1]OCT21!BZ118</f>
        <v>3794</v>
      </c>
      <c r="E35" s="55">
        <f>[1]OCT21!CA118</f>
        <v>0.59355444305381733</v>
      </c>
      <c r="F35" s="54">
        <f>[1]OCT21!CB118</f>
        <v>4852</v>
      </c>
      <c r="G35" s="54">
        <f>[1]OCT21!CC118</f>
        <v>3986</v>
      </c>
      <c r="H35" s="118">
        <f>[1]OCT21!CD118</f>
        <v>0.82151690024732071</v>
      </c>
      <c r="I35" s="119">
        <f>[1]OCT21!CE118</f>
        <v>1540</v>
      </c>
      <c r="J35" s="55">
        <f>[1]OCT21!CF118</f>
        <v>0.31739488870568838</v>
      </c>
      <c r="K35" s="55">
        <f>[1]OCT21!CG118</f>
        <v>0.40597014925373132</v>
      </c>
      <c r="L35" s="55">
        <f>[1]OCT21!CH118</f>
        <v>0.32007388350155025</v>
      </c>
      <c r="M35" s="145"/>
      <c r="N35" s="146"/>
      <c r="O35" s="122">
        <f>[1]OCT21!CK118</f>
        <v>-192</v>
      </c>
      <c r="P35" s="55">
        <f>[1]OCT21!CL118</f>
        <v>-4.8168590065228299E-2</v>
      </c>
      <c r="Q35" s="49">
        <f>[1]OCT21!CM118</f>
        <v>0.37199725463280714</v>
      </c>
      <c r="R35" s="49">
        <f>[1]OCT21!CN118</f>
        <v>0.36693362791125839</v>
      </c>
      <c r="S35" s="99"/>
      <c r="T35" s="147"/>
    </row>
    <row r="36" spans="2:20" ht="15.75" x14ac:dyDescent="0.25">
      <c r="B36" s="71" t="s">
        <v>28</v>
      </c>
      <c r="C36" s="141">
        <f>[1]OCT21!BY119</f>
        <v>2437</v>
      </c>
      <c r="D36" s="72">
        <f>[1]OCT21!BZ119</f>
        <v>1795</v>
      </c>
      <c r="E36" s="59">
        <f>[1]OCT21!CA119</f>
        <v>0.7365613459171112</v>
      </c>
      <c r="F36" s="47">
        <f>[1]OCT21!CB119</f>
        <v>1705</v>
      </c>
      <c r="G36" s="47">
        <f>[1]OCT21!CC119</f>
        <v>1316</v>
      </c>
      <c r="H36" s="123">
        <f>[1]OCT21!CD119</f>
        <v>0.7718475073313783</v>
      </c>
      <c r="I36" s="129">
        <f>[1]OCT21!CE119</f>
        <v>732</v>
      </c>
      <c r="J36" s="59">
        <f>[1]OCT21!CF119</f>
        <v>0.42932551319648093</v>
      </c>
      <c r="K36" s="59">
        <f>[1]OCT21!CG119</f>
        <v>0.15477929501429025</v>
      </c>
      <c r="L36" s="59">
        <f>[1]OCT21!CH119</f>
        <v>0.11247443762781185</v>
      </c>
      <c r="M36" s="142">
        <f>[1]OCT21!CI119</f>
        <v>1</v>
      </c>
      <c r="N36" s="143">
        <f>[1]OCT21!CJ119</f>
        <v>4</v>
      </c>
      <c r="O36" s="130">
        <f>[1]OCT21!CK119</f>
        <v>479</v>
      </c>
      <c r="P36" s="59">
        <f>[1]OCT21!CL119</f>
        <v>0.3639817629179331</v>
      </c>
      <c r="Q36" s="51">
        <f>[1]OCT21!CM119</f>
        <v>0.17599764682812041</v>
      </c>
      <c r="R36" s="51">
        <f>[1]OCT21!CN119</f>
        <v>0.12114517168369696</v>
      </c>
      <c r="S36" s="98">
        <f>[1]OCT21!CO119</f>
        <v>1</v>
      </c>
      <c r="T36" s="144">
        <f>[1]OCT21!CP119</f>
        <v>3</v>
      </c>
    </row>
    <row r="37" spans="2:20" ht="15.75" x14ac:dyDescent="0.25">
      <c r="B37" s="71" t="s">
        <v>29</v>
      </c>
      <c r="C37" s="141">
        <f>[1]OCT21!BY120</f>
        <v>1746</v>
      </c>
      <c r="D37" s="72">
        <f>[1]OCT21!BZ120</f>
        <v>694</v>
      </c>
      <c r="E37" s="59">
        <f>[1]OCT21!CA120</f>
        <v>0.39747995418098508</v>
      </c>
      <c r="F37" s="47">
        <f>[1]OCT21!CB120</f>
        <v>1285</v>
      </c>
      <c r="G37" s="47">
        <f>[1]OCT21!CC120</f>
        <v>910</v>
      </c>
      <c r="H37" s="123">
        <f>[1]OCT21!CD120</f>
        <v>0.70817120622568097</v>
      </c>
      <c r="I37" s="129">
        <f>[1]OCT21!CE120</f>
        <v>461</v>
      </c>
      <c r="J37" s="59">
        <f>[1]OCT21!CF120</f>
        <v>0.35875486381322957</v>
      </c>
      <c r="K37" s="59">
        <f>[1]OCT21!CG120</f>
        <v>0.11089234677675452</v>
      </c>
      <c r="L37" s="59">
        <f>[1]OCT21!CH120</f>
        <v>8.4768124546474047E-2</v>
      </c>
      <c r="M37" s="142">
        <f>[1]OCT21!CI120</f>
        <v>3</v>
      </c>
      <c r="N37" s="143">
        <f>[1]OCT21!CJ120</f>
        <v>7</v>
      </c>
      <c r="O37" s="130">
        <f>[1]OCT21!CK120</f>
        <v>-216</v>
      </c>
      <c r="P37" s="59">
        <f>[1]OCT21!CL120</f>
        <v>-0.23736263736263735</v>
      </c>
      <c r="Q37" s="51">
        <f>[1]OCT21!CM120</f>
        <v>6.8045886851652124E-2</v>
      </c>
      <c r="R37" s="51">
        <f>[1]OCT21!CN120</f>
        <v>8.3770597440854272E-2</v>
      </c>
      <c r="S37" s="98">
        <f>[1]OCT21!CO120</f>
        <v>6</v>
      </c>
      <c r="T37" s="144">
        <f>[1]OCT21!CP120</f>
        <v>5</v>
      </c>
    </row>
    <row r="38" spans="2:20" ht="15.75" x14ac:dyDescent="0.25">
      <c r="B38" s="71" t="s">
        <v>30</v>
      </c>
      <c r="C38" s="141">
        <f>[1]OCT21!BY121</f>
        <v>2209</v>
      </c>
      <c r="D38" s="72">
        <f>[1]OCT21!BZ121</f>
        <v>1305</v>
      </c>
      <c r="E38" s="59">
        <f>[1]OCT21!CA121</f>
        <v>0.59076505205975549</v>
      </c>
      <c r="F38" s="47">
        <f>[1]OCT21!CB121</f>
        <v>1862</v>
      </c>
      <c r="G38" s="47">
        <f>[1]OCT21!CC121</f>
        <v>1760</v>
      </c>
      <c r="H38" s="123">
        <f>[1]OCT21!CD121</f>
        <v>0.94522019334049412</v>
      </c>
      <c r="I38" s="129">
        <f>[1]OCT21!CE121</f>
        <v>347</v>
      </c>
      <c r="J38" s="59">
        <f>[1]OCT21!CF121</f>
        <v>0.18635875402792695</v>
      </c>
      <c r="K38" s="59">
        <f>[1]OCT21!CG121</f>
        <v>0.14029850746268657</v>
      </c>
      <c r="L38" s="59">
        <f>[1]OCT21!CH121</f>
        <v>0.12283132132726433</v>
      </c>
      <c r="M38" s="142">
        <f>[1]OCT21!CI121</f>
        <v>2</v>
      </c>
      <c r="N38" s="143">
        <f>[1]OCT21!CJ121</f>
        <v>1</v>
      </c>
      <c r="O38" s="130">
        <f>[1]OCT21!CK121</f>
        <v>-455</v>
      </c>
      <c r="P38" s="59">
        <f>[1]OCT21!CL121</f>
        <v>-0.25852272727272729</v>
      </c>
      <c r="Q38" s="51">
        <f>[1]OCT21!CM121</f>
        <v>0.12795372095303462</v>
      </c>
      <c r="R38" s="51">
        <f>[1]OCT21!CN121</f>
        <v>0.16201785878670716</v>
      </c>
      <c r="S38" s="98">
        <f>[1]OCT21!CO121</f>
        <v>2</v>
      </c>
      <c r="T38" s="144">
        <f>[1]OCT21!CP121</f>
        <v>2</v>
      </c>
    </row>
    <row r="39" spans="2:20" ht="15" x14ac:dyDescent="0.25">
      <c r="B39" s="73"/>
      <c r="C39" s="60"/>
      <c r="D39" s="47"/>
      <c r="E39" s="59"/>
      <c r="F39" s="47"/>
      <c r="G39" s="47"/>
      <c r="H39" s="123"/>
      <c r="I39" s="129"/>
      <c r="J39" s="59"/>
      <c r="K39" s="59"/>
      <c r="L39" s="59"/>
      <c r="M39" s="142"/>
      <c r="N39" s="143"/>
      <c r="O39" s="127"/>
      <c r="P39" s="59"/>
      <c r="Q39" s="51"/>
      <c r="R39" s="51"/>
      <c r="S39" s="98"/>
      <c r="T39" s="144"/>
    </row>
    <row r="40" spans="2:20" ht="15.75" x14ac:dyDescent="0.25">
      <c r="B40" s="62" t="s">
        <v>31</v>
      </c>
      <c r="C40" s="117">
        <f>[1]OCT21!BY123</f>
        <v>1348</v>
      </c>
      <c r="D40" s="53">
        <f>[1]OCT21!BZ123</f>
        <v>1329</v>
      </c>
      <c r="E40" s="55">
        <f>[1]OCT21!CA123</f>
        <v>0.98590504451038574</v>
      </c>
      <c r="F40" s="54">
        <f>[1]OCT21!CB123</f>
        <v>1663</v>
      </c>
      <c r="G40" s="54">
        <f>[1]OCT21!CC123</f>
        <v>1555</v>
      </c>
      <c r="H40" s="118">
        <f>[1]OCT21!CD123</f>
        <v>0.93505712567648824</v>
      </c>
      <c r="I40" s="119">
        <f>[1]OCT21!CE123</f>
        <v>-315</v>
      </c>
      <c r="J40" s="55">
        <f>[1]OCT21!CF123</f>
        <v>-0.18941671677690919</v>
      </c>
      <c r="K40" s="55">
        <f>[1]OCT21!CG123</f>
        <v>8.56144807875516E-2</v>
      </c>
      <c r="L40" s="55">
        <f>[1]OCT21!CH123</f>
        <v>0.10970380631967808</v>
      </c>
      <c r="M40" s="145"/>
      <c r="N40" s="146"/>
      <c r="O40" s="122">
        <f>[1]OCT21!CK123</f>
        <v>-226</v>
      </c>
      <c r="P40" s="55">
        <f>[1]OCT21!CL123</f>
        <v>-0.14533762057877814</v>
      </c>
      <c r="Q40" s="49">
        <f>[1]OCT21!CM123</f>
        <v>0.13030689283263064</v>
      </c>
      <c r="R40" s="49">
        <f>[1]OCT21!CN123</f>
        <v>0.14314646046211912</v>
      </c>
      <c r="S40" s="99"/>
      <c r="T40" s="147"/>
    </row>
    <row r="41" spans="2:20" ht="15.75" x14ac:dyDescent="0.25">
      <c r="B41" s="71" t="s">
        <v>32</v>
      </c>
      <c r="C41" s="141">
        <f>[1]OCT21!BY124</f>
        <v>208</v>
      </c>
      <c r="D41" s="72">
        <f>[1]OCT21!BZ124</f>
        <v>205</v>
      </c>
      <c r="E41" s="59">
        <f>[1]OCT21!CA124</f>
        <v>0.98557692307692313</v>
      </c>
      <c r="F41" s="47">
        <f>[1]OCT21!CB124</f>
        <v>153</v>
      </c>
      <c r="G41" s="47">
        <f>[1]OCT21!CC124</f>
        <v>153</v>
      </c>
      <c r="H41" s="123">
        <f>[1]OCT21!CD124</f>
        <v>1</v>
      </c>
      <c r="I41" s="129">
        <f>[1]OCT21!CE124</f>
        <v>55</v>
      </c>
      <c r="J41" s="59">
        <f>[1]OCT21!CF124</f>
        <v>0.35947712418300654</v>
      </c>
      <c r="K41" s="59">
        <f>[1]OCT21!CG124</f>
        <v>1.3210543029533185E-2</v>
      </c>
      <c r="L41" s="59">
        <f>[1]OCT21!CH124</f>
        <v>1.0093014051058776E-2</v>
      </c>
      <c r="M41" s="142">
        <f>[1]OCT21!CI124</f>
        <v>14</v>
      </c>
      <c r="N41" s="143">
        <f>[1]OCT21!CJ124</f>
        <v>14</v>
      </c>
      <c r="O41" s="130">
        <f>[1]OCT21!CK124</f>
        <v>52</v>
      </c>
      <c r="P41" s="59">
        <f>[1]OCT21!CL124</f>
        <v>0.33986928104575165</v>
      </c>
      <c r="Q41" s="51">
        <f>[1]OCT21!CM124</f>
        <v>2.0100009804882833E-2</v>
      </c>
      <c r="R41" s="51">
        <f>[1]OCT21!CN124</f>
        <v>1.4084507042253521E-2</v>
      </c>
      <c r="S41" s="98">
        <f>[1]OCT21!CO124</f>
        <v>13</v>
      </c>
      <c r="T41" s="144">
        <f>[1]OCT21!CP124</f>
        <v>13</v>
      </c>
    </row>
    <row r="42" spans="2:20" ht="15.75" x14ac:dyDescent="0.25">
      <c r="B42" s="71" t="s">
        <v>33</v>
      </c>
      <c r="C42" s="141">
        <f>[1]OCT21!BY125</f>
        <v>816</v>
      </c>
      <c r="D42" s="72">
        <f>[1]OCT21!BZ125</f>
        <v>816</v>
      </c>
      <c r="E42" s="59">
        <f>[1]OCT21!CA125</f>
        <v>1</v>
      </c>
      <c r="F42" s="47">
        <f>[1]OCT21!CB125</f>
        <v>652</v>
      </c>
      <c r="G42" s="47">
        <f>[1]OCT21!CC125</f>
        <v>604</v>
      </c>
      <c r="H42" s="123">
        <f>[1]OCT21!CD125</f>
        <v>0.92638036809815949</v>
      </c>
      <c r="I42" s="129">
        <f>[1]OCT21!CE125</f>
        <v>164</v>
      </c>
      <c r="J42" s="59">
        <f>[1]OCT21!CF125</f>
        <v>0.25153374233128833</v>
      </c>
      <c r="K42" s="59">
        <f>[1]OCT21!CG125</f>
        <v>5.1825976500476344E-2</v>
      </c>
      <c r="L42" s="59">
        <f>[1]OCT21!CH125</f>
        <v>4.3010752688172046E-2</v>
      </c>
      <c r="M42" s="142">
        <f>[1]OCT21!CI125</f>
        <v>8</v>
      </c>
      <c r="N42" s="143">
        <f>[1]OCT21!CJ125</f>
        <v>10</v>
      </c>
      <c r="O42" s="130">
        <f>[1]OCT21!CK125</f>
        <v>212</v>
      </c>
      <c r="P42" s="59">
        <f>[1]OCT21!CL125</f>
        <v>0.35099337748344372</v>
      </c>
      <c r="Q42" s="51">
        <f>[1]OCT21!CM125</f>
        <v>8.0007843906265322E-2</v>
      </c>
      <c r="R42" s="51">
        <f>[1]OCT21!CN125</f>
        <v>5.5601583356347233E-2</v>
      </c>
      <c r="S42" s="98">
        <f>[1]OCT21!CO125</f>
        <v>5</v>
      </c>
      <c r="T42" s="144">
        <f>[1]OCT21!CP125</f>
        <v>9</v>
      </c>
    </row>
    <row r="43" spans="2:20" ht="15.75" x14ac:dyDescent="0.25">
      <c r="B43" s="71" t="s">
        <v>34</v>
      </c>
      <c r="C43" s="141">
        <f>[1]OCT21!BY126</f>
        <v>324</v>
      </c>
      <c r="D43" s="72">
        <f>[1]OCT21!BZ126</f>
        <v>308</v>
      </c>
      <c r="E43" s="59">
        <f>[1]OCT21!CA126</f>
        <v>0.95061728395061729</v>
      </c>
      <c r="F43" s="47">
        <f>[1]OCT21!CB126</f>
        <v>858</v>
      </c>
      <c r="G43" s="47">
        <f>[1]OCT21!CC126</f>
        <v>798</v>
      </c>
      <c r="H43" s="123">
        <f>[1]OCT21!CD126</f>
        <v>0.93006993006993011</v>
      </c>
      <c r="I43" s="129">
        <f>[1]OCT21!CE126</f>
        <v>-534</v>
      </c>
      <c r="J43" s="59">
        <f>[1]OCT21!CF126</f>
        <v>-0.6223776223776224</v>
      </c>
      <c r="K43" s="59">
        <f>[1]OCT21!CG126</f>
        <v>2.0577961257542077E-2</v>
      </c>
      <c r="L43" s="59">
        <f>[1]OCT21!CH126</f>
        <v>5.6600039580447258E-2</v>
      </c>
      <c r="M43" s="142">
        <f>[1]OCT21!CI126</f>
        <v>12</v>
      </c>
      <c r="N43" s="143">
        <f>[1]OCT21!CJ126</f>
        <v>8</v>
      </c>
      <c r="O43" s="130">
        <f>[1]OCT21!CK126</f>
        <v>-490</v>
      </c>
      <c r="P43" s="59">
        <f>[1]OCT21!CL126</f>
        <v>-0.61403508771929827</v>
      </c>
      <c r="Q43" s="51">
        <f>[1]OCT21!CM126</f>
        <v>3.0199039121482498E-2</v>
      </c>
      <c r="R43" s="51">
        <f>[1]OCT21!CN126</f>
        <v>7.3460370063518368E-2</v>
      </c>
      <c r="S43" s="98">
        <f>[1]OCT21!CO126</f>
        <v>11</v>
      </c>
      <c r="T43" s="144">
        <f>[1]OCT21!CP126</f>
        <v>6</v>
      </c>
    </row>
    <row r="44" spans="2:20" ht="15" x14ac:dyDescent="0.25">
      <c r="B44" s="71"/>
      <c r="C44" s="60"/>
      <c r="D44" s="47"/>
      <c r="E44" s="59"/>
      <c r="F44" s="47"/>
      <c r="G44" s="47"/>
      <c r="H44" s="123"/>
      <c r="I44" s="129"/>
      <c r="J44" s="59"/>
      <c r="K44" s="59"/>
      <c r="L44" s="59"/>
      <c r="M44" s="142"/>
      <c r="N44" s="143"/>
      <c r="O44" s="127"/>
      <c r="P44" s="59"/>
      <c r="Q44" s="51"/>
      <c r="R44" s="51"/>
      <c r="S44" s="98"/>
      <c r="T44" s="144"/>
    </row>
    <row r="45" spans="2:20" ht="15.75" x14ac:dyDescent="0.25">
      <c r="B45" s="62" t="s">
        <v>35</v>
      </c>
      <c r="C45" s="117"/>
      <c r="D45" s="53"/>
      <c r="E45" s="55"/>
      <c r="F45" s="54"/>
      <c r="G45" s="54"/>
      <c r="H45" s="118"/>
      <c r="I45" s="119"/>
      <c r="J45" s="55"/>
      <c r="K45" s="55"/>
      <c r="L45" s="55"/>
      <c r="M45" s="145"/>
      <c r="N45" s="146"/>
      <c r="O45" s="148"/>
      <c r="P45" s="55"/>
      <c r="Q45" s="49"/>
      <c r="R45" s="49"/>
      <c r="S45" s="99"/>
      <c r="T45" s="147"/>
    </row>
    <row r="46" spans="2:20" ht="15.75" x14ac:dyDescent="0.25">
      <c r="B46" s="71" t="s">
        <v>36</v>
      </c>
      <c r="C46" s="141"/>
      <c r="D46" s="72"/>
      <c r="E46" s="59"/>
      <c r="F46" s="47"/>
      <c r="G46" s="47"/>
      <c r="H46" s="123"/>
      <c r="I46" s="124"/>
      <c r="J46" s="59"/>
      <c r="K46" s="59"/>
      <c r="L46" s="59"/>
      <c r="M46" s="142"/>
      <c r="N46" s="143"/>
      <c r="O46" s="127"/>
      <c r="P46" s="59"/>
      <c r="Q46" s="51"/>
      <c r="R46" s="51"/>
      <c r="S46" s="98"/>
      <c r="T46" s="144"/>
    </row>
    <row r="47" spans="2:20" ht="15.75" x14ac:dyDescent="0.25">
      <c r="B47" s="74" t="s">
        <v>37</v>
      </c>
      <c r="C47" s="141"/>
      <c r="D47" s="72"/>
      <c r="E47" s="59"/>
      <c r="F47" s="47"/>
      <c r="G47" s="47"/>
      <c r="H47" s="123"/>
      <c r="I47" s="129"/>
      <c r="J47" s="59"/>
      <c r="K47" s="59"/>
      <c r="L47" s="59"/>
      <c r="M47" s="142"/>
      <c r="N47" s="143"/>
      <c r="O47" s="130"/>
      <c r="P47" s="59"/>
      <c r="Q47" s="51"/>
      <c r="R47" s="51"/>
      <c r="S47" s="98"/>
      <c r="T47" s="144"/>
    </row>
    <row r="48" spans="2:20" ht="15.75" x14ac:dyDescent="0.25">
      <c r="B48" s="74" t="s">
        <v>38</v>
      </c>
      <c r="C48" s="141"/>
      <c r="D48" s="72"/>
      <c r="E48" s="59"/>
      <c r="F48" s="47"/>
      <c r="G48" s="47"/>
      <c r="H48" s="123"/>
      <c r="I48" s="129"/>
      <c r="J48" s="59"/>
      <c r="K48" s="59"/>
      <c r="L48" s="59"/>
      <c r="M48" s="142"/>
      <c r="N48" s="143"/>
      <c r="O48" s="130"/>
      <c r="P48" s="59"/>
      <c r="Q48" s="51"/>
      <c r="R48" s="51"/>
      <c r="S48" s="98"/>
      <c r="T48" s="144"/>
    </row>
    <row r="49" spans="2:20" ht="15.75" x14ac:dyDescent="0.25">
      <c r="B49" s="71" t="s">
        <v>39</v>
      </c>
      <c r="C49" s="141">
        <f>[1]OCT21!BY132</f>
        <v>137</v>
      </c>
      <c r="D49" s="72">
        <f>[1]OCT21!BZ132</f>
        <v>137</v>
      </c>
      <c r="E49" s="59">
        <f>[1]OCT21!CA132</f>
        <v>1</v>
      </c>
      <c r="F49" s="47">
        <f>[1]OCT21!CB132</f>
        <v>83</v>
      </c>
      <c r="G49" s="47">
        <f>[1]OCT21!CC132</f>
        <v>83</v>
      </c>
      <c r="H49" s="123">
        <f>[1]OCT21!CD132</f>
        <v>1</v>
      </c>
      <c r="I49" s="129">
        <f>[1]OCT21!CE132</f>
        <v>54</v>
      </c>
      <c r="J49" s="59">
        <f>[1]OCT21!CF132</f>
        <v>0.6506024096385542</v>
      </c>
      <c r="K49" s="59">
        <f>[1]OCT21!CG132</f>
        <v>8.7011749761829148E-3</v>
      </c>
      <c r="L49" s="59">
        <f>[1]OCT21!CH132</f>
        <v>5.4752952041691406E-3</v>
      </c>
      <c r="M49" s="142">
        <f>[1]OCT21!CI132</f>
        <v>17</v>
      </c>
      <c r="N49" s="143">
        <f>[1]OCT21!CJ132</f>
        <v>17</v>
      </c>
      <c r="O49" s="130">
        <f>[1]OCT21!CK132</f>
        <v>54</v>
      </c>
      <c r="P49" s="59">
        <f>[1]OCT21!CL132</f>
        <v>0.6506024096385542</v>
      </c>
      <c r="Q49" s="51">
        <f>[1]OCT21!CM132</f>
        <v>1.3432689479360722E-2</v>
      </c>
      <c r="R49" s="51">
        <f>[1]OCT21!CN132</f>
        <v>7.6406149314185772E-3</v>
      </c>
      <c r="S49" s="98">
        <f>[1]OCT21!CO132</f>
        <v>17</v>
      </c>
      <c r="T49" s="144">
        <f>[1]OCT21!CP132</f>
        <v>17</v>
      </c>
    </row>
    <row r="50" spans="2:20" ht="15.75" x14ac:dyDescent="0.25">
      <c r="B50" s="71" t="s">
        <v>40</v>
      </c>
      <c r="C50" s="141">
        <f>[1]OCT21!BY133</f>
        <v>181</v>
      </c>
      <c r="D50" s="72">
        <f>[1]OCT21!BZ133</f>
        <v>179</v>
      </c>
      <c r="E50" s="59">
        <f>[1]OCT21!CA133</f>
        <v>0.98895027624309395</v>
      </c>
      <c r="F50" s="47">
        <f>[1]OCT21!CB133</f>
        <v>225</v>
      </c>
      <c r="G50" s="47">
        <f>[1]OCT21!CC133</f>
        <v>221</v>
      </c>
      <c r="H50" s="123">
        <f>[1]OCT21!CD133</f>
        <v>0.98222222222222222</v>
      </c>
      <c r="I50" s="129">
        <f>[1]OCT21!CE133</f>
        <v>-44</v>
      </c>
      <c r="J50" s="59">
        <f>[1]OCT21!CF133</f>
        <v>-0.19555555555555557</v>
      </c>
      <c r="K50" s="59">
        <f>[1]OCT21!CG133</f>
        <v>1.1495712924738012E-2</v>
      </c>
      <c r="L50" s="59">
        <f>[1]OCT21!CH133</f>
        <v>1.4842667722145261E-2</v>
      </c>
      <c r="M50" s="142">
        <f>[1]OCT21!CI133</f>
        <v>16</v>
      </c>
      <c r="N50" s="143">
        <f>[1]OCT21!CJ133</f>
        <v>13</v>
      </c>
      <c r="O50" s="130">
        <f>[1]OCT21!CK133</f>
        <v>-42</v>
      </c>
      <c r="P50" s="59">
        <f>[1]OCT21!CL133</f>
        <v>-0.19004524886877827</v>
      </c>
      <c r="Q50" s="51">
        <f>[1]OCT21!CM133</f>
        <v>1.7550740268653789E-2</v>
      </c>
      <c r="R50" s="51">
        <f>[1]OCT21!CN133</f>
        <v>2.0344287949921751E-2</v>
      </c>
      <c r="S50" s="98">
        <f>[1]OCT21!CO133</f>
        <v>15</v>
      </c>
      <c r="T50" s="144">
        <f>[1]OCT21!CP133</f>
        <v>11</v>
      </c>
    </row>
    <row r="51" spans="2:20" ht="15.75" x14ac:dyDescent="0.25">
      <c r="B51" s="71"/>
      <c r="C51" s="141"/>
      <c r="D51" s="72"/>
      <c r="E51" s="59"/>
      <c r="F51" s="47"/>
      <c r="G51" s="47"/>
      <c r="H51" s="123"/>
      <c r="I51" s="129"/>
      <c r="J51" s="59"/>
      <c r="K51" s="59"/>
      <c r="L51" s="59"/>
      <c r="M51" s="142"/>
      <c r="N51" s="143"/>
      <c r="O51" s="127"/>
      <c r="P51" s="59"/>
      <c r="Q51" s="51"/>
      <c r="R51" s="51"/>
      <c r="S51" s="98"/>
      <c r="T51" s="144"/>
    </row>
    <row r="52" spans="2:20" ht="15.75" x14ac:dyDescent="0.25">
      <c r="B52" s="62" t="s">
        <v>41</v>
      </c>
      <c r="C52" s="117"/>
      <c r="D52" s="53"/>
      <c r="E52" s="55"/>
      <c r="F52" s="54"/>
      <c r="G52" s="54"/>
      <c r="H52" s="118"/>
      <c r="I52" s="119"/>
      <c r="J52" s="55"/>
      <c r="K52" s="55"/>
      <c r="L52" s="55"/>
      <c r="M52" s="145"/>
      <c r="N52" s="146"/>
      <c r="O52" s="148"/>
      <c r="P52" s="55"/>
      <c r="Q52" s="49"/>
      <c r="R52" s="49"/>
      <c r="S52" s="99"/>
      <c r="T52" s="147"/>
    </row>
    <row r="53" spans="2:20" ht="15.75" x14ac:dyDescent="0.25">
      <c r="B53" s="71" t="s">
        <v>42</v>
      </c>
      <c r="C53" s="141"/>
      <c r="D53" s="72"/>
      <c r="E53" s="59"/>
      <c r="F53" s="47"/>
      <c r="G53" s="47"/>
      <c r="H53" s="123"/>
      <c r="I53" s="129"/>
      <c r="J53" s="59"/>
      <c r="K53" s="59"/>
      <c r="L53" s="59"/>
      <c r="M53" s="142"/>
      <c r="N53" s="143"/>
      <c r="O53" s="127"/>
      <c r="P53" s="59"/>
      <c r="Q53" s="51"/>
      <c r="R53" s="51"/>
      <c r="S53" s="98"/>
      <c r="T53" s="144"/>
    </row>
    <row r="54" spans="2:20" ht="15.75" x14ac:dyDescent="0.25">
      <c r="B54" s="74" t="s">
        <v>43</v>
      </c>
      <c r="C54" s="141"/>
      <c r="D54" s="72"/>
      <c r="E54" s="59"/>
      <c r="F54" s="47"/>
      <c r="G54" s="47"/>
      <c r="H54" s="123"/>
      <c r="I54" s="129"/>
      <c r="J54" s="59"/>
      <c r="K54" s="59"/>
      <c r="L54" s="59"/>
      <c r="M54" s="142"/>
      <c r="N54" s="143"/>
      <c r="O54" s="130"/>
      <c r="P54" s="59"/>
      <c r="Q54" s="51"/>
      <c r="R54" s="51"/>
      <c r="S54" s="98"/>
      <c r="T54" s="144"/>
    </row>
    <row r="55" spans="2:20" ht="15.75" x14ac:dyDescent="0.25">
      <c r="B55" s="74" t="s">
        <v>44</v>
      </c>
      <c r="C55" s="141"/>
      <c r="D55" s="72"/>
      <c r="E55" s="59"/>
      <c r="F55" s="47"/>
      <c r="G55" s="47"/>
      <c r="H55" s="123"/>
      <c r="I55" s="129"/>
      <c r="J55" s="59"/>
      <c r="K55" s="59"/>
      <c r="L55" s="59"/>
      <c r="M55" s="142"/>
      <c r="N55" s="143"/>
      <c r="O55" s="130"/>
      <c r="P55" s="59"/>
      <c r="Q55" s="51"/>
      <c r="R55" s="51"/>
      <c r="S55" s="98"/>
      <c r="T55" s="144"/>
    </row>
    <row r="56" spans="2:20" ht="15.75" x14ac:dyDescent="0.25">
      <c r="B56" s="71" t="s">
        <v>45</v>
      </c>
      <c r="C56" s="141">
        <f>[1]OCT21!BY139</f>
        <v>311</v>
      </c>
      <c r="D56" s="72">
        <f>[1]OCT21!BZ139</f>
        <v>294</v>
      </c>
      <c r="E56" s="59">
        <f>[1]OCT21!CA139</f>
        <v>0.94533762057877813</v>
      </c>
      <c r="F56" s="47">
        <f>[1]OCT21!CB139</f>
        <v>126</v>
      </c>
      <c r="G56" s="47">
        <f>[1]OCT21!CC139</f>
        <v>126</v>
      </c>
      <c r="H56" s="123">
        <f>[1]OCT21!CD139</f>
        <v>1</v>
      </c>
      <c r="I56" s="129">
        <f>[1]OCT21!CE139</f>
        <v>185</v>
      </c>
      <c r="J56" s="59">
        <f>[1]OCT21!CF139</f>
        <v>1.4682539682539681</v>
      </c>
      <c r="K56" s="59">
        <f>[1]OCT21!CG139</f>
        <v>1.9752302318196253E-2</v>
      </c>
      <c r="L56" s="59">
        <f>[1]OCT21!CH139</f>
        <v>8.3118939244013462E-3</v>
      </c>
      <c r="M56" s="142">
        <f>[1]OCT21!CI139</f>
        <v>13</v>
      </c>
      <c r="N56" s="143">
        <f>[1]OCT21!CJ139</f>
        <v>16</v>
      </c>
      <c r="O56" s="130">
        <f>[1]OCT21!CK139</f>
        <v>168</v>
      </c>
      <c r="P56" s="59">
        <f>[1]OCT21!CL139</f>
        <v>1.3333333333333333</v>
      </c>
      <c r="Q56" s="51">
        <f>[1]OCT21!CM139</f>
        <v>2.8826355525051476E-2</v>
      </c>
      <c r="R56" s="51">
        <f>[1]OCT21!CN139</f>
        <v>1.15990057995029E-2</v>
      </c>
      <c r="S56" s="98">
        <f>[1]OCT21!CO139</f>
        <v>12</v>
      </c>
      <c r="T56" s="144">
        <f>[1]OCT21!CP139</f>
        <v>15</v>
      </c>
    </row>
    <row r="57" spans="2:20" ht="15.75" x14ac:dyDescent="0.25">
      <c r="B57" s="71" t="s">
        <v>46</v>
      </c>
      <c r="C57" s="141"/>
      <c r="D57" s="72"/>
      <c r="E57" s="59"/>
      <c r="F57" s="47"/>
      <c r="G57" s="47"/>
      <c r="H57" s="123"/>
      <c r="I57" s="129"/>
      <c r="J57" s="59"/>
      <c r="K57" s="59"/>
      <c r="L57" s="59"/>
      <c r="M57" s="142"/>
      <c r="N57" s="143"/>
      <c r="O57" s="127"/>
      <c r="P57" s="59"/>
      <c r="Q57" s="51"/>
      <c r="R57" s="51"/>
      <c r="S57" s="98"/>
      <c r="T57" s="144"/>
    </row>
    <row r="58" spans="2:20" ht="15.75" x14ac:dyDescent="0.25">
      <c r="B58" s="74" t="s">
        <v>47</v>
      </c>
      <c r="C58" s="141">
        <f>[1]OCT21!BY141</f>
        <v>0</v>
      </c>
      <c r="D58" s="72">
        <f>[1]OCT21!BZ141</f>
        <v>0</v>
      </c>
      <c r="E58" s="59">
        <f>[1]OCT21!CA141</f>
        <v>0</v>
      </c>
      <c r="F58" s="47">
        <f>[1]OCT21!CB141</f>
        <v>1</v>
      </c>
      <c r="G58" s="47">
        <f>[1]OCT21!CC141</f>
        <v>1</v>
      </c>
      <c r="H58" s="123">
        <f>[1]OCT21!CD141</f>
        <v>1</v>
      </c>
      <c r="I58" s="129">
        <f>[1]OCT21!CE141</f>
        <v>0</v>
      </c>
      <c r="J58" s="59">
        <f>[1]OCT21!CF141</f>
        <v>0</v>
      </c>
      <c r="K58" s="59">
        <f>[1]OCT21!CG141</f>
        <v>0</v>
      </c>
      <c r="L58" s="59">
        <f>[1]OCT21!CH141</f>
        <v>0</v>
      </c>
      <c r="M58" s="142"/>
      <c r="N58" s="143"/>
      <c r="O58" s="130">
        <f>[1]OCT21!CK141</f>
        <v>0</v>
      </c>
      <c r="P58" s="59">
        <f>[1]OCT21!CL141</f>
        <v>0</v>
      </c>
      <c r="Q58" s="51">
        <f>[1]OCT21!CM141</f>
        <v>0</v>
      </c>
      <c r="R58" s="51">
        <f>[1]OCT21!CN141</f>
        <v>0</v>
      </c>
      <c r="S58" s="98"/>
      <c r="T58" s="144"/>
    </row>
    <row r="59" spans="2:20" ht="15.75" x14ac:dyDescent="0.25">
      <c r="B59" s="74" t="s">
        <v>48</v>
      </c>
      <c r="C59" s="141"/>
      <c r="D59" s="72"/>
      <c r="E59" s="59"/>
      <c r="F59" s="47"/>
      <c r="G59" s="47"/>
      <c r="H59" s="123"/>
      <c r="I59" s="129"/>
      <c r="J59" s="59"/>
      <c r="K59" s="59"/>
      <c r="L59" s="59"/>
      <c r="M59" s="142"/>
      <c r="N59" s="143"/>
      <c r="O59" s="130"/>
      <c r="P59" s="59"/>
      <c r="Q59" s="51"/>
      <c r="R59" s="51"/>
      <c r="S59" s="98"/>
      <c r="T59" s="144"/>
    </row>
    <row r="60" spans="2:20" ht="15.75" x14ac:dyDescent="0.25">
      <c r="B60" s="71" t="s">
        <v>49</v>
      </c>
      <c r="C60" s="141">
        <f>[1]OCT21!BY143</f>
        <v>355</v>
      </c>
      <c r="D60" s="72">
        <f>[1]OCT21!BZ143</f>
        <v>313</v>
      </c>
      <c r="E60" s="59">
        <f>[1]OCT21!CA143</f>
        <v>0.88169014084507047</v>
      </c>
      <c r="F60" s="47">
        <f>[1]OCT21!CB143</f>
        <v>240</v>
      </c>
      <c r="G60" s="47">
        <f>[1]OCT21!CC143</f>
        <v>170</v>
      </c>
      <c r="H60" s="123">
        <f>[1]OCT21!CD143</f>
        <v>0.70833333333333337</v>
      </c>
      <c r="I60" s="129">
        <f>[1]OCT21!CE143</f>
        <v>115</v>
      </c>
      <c r="J60" s="59">
        <f>[1]OCT21!CF143</f>
        <v>0.47916666666666669</v>
      </c>
      <c r="K60" s="59">
        <f>[1]OCT21!CG143</f>
        <v>2.2546840266751349E-2</v>
      </c>
      <c r="L60" s="59">
        <f>[1]OCT21!CH143</f>
        <v>1.583217890362161E-2</v>
      </c>
      <c r="M60" s="142">
        <f>[1]OCT21!CI143</f>
        <v>11</v>
      </c>
      <c r="N60" s="143">
        <f>[1]OCT21!CJ143</f>
        <v>12</v>
      </c>
      <c r="O60" s="130">
        <f>[1]OCT21!CK143</f>
        <v>143</v>
      </c>
      <c r="P60" s="59">
        <f>[1]OCT21!CL143</f>
        <v>0.8411764705882353</v>
      </c>
      <c r="Q60" s="51">
        <f>[1]OCT21!CM143</f>
        <v>3.0689283263065005E-2</v>
      </c>
      <c r="R60" s="51">
        <f>[1]OCT21!CN143</f>
        <v>1.5649452269170579E-2</v>
      </c>
      <c r="S60" s="98">
        <f>[1]OCT21!CO143</f>
        <v>10</v>
      </c>
      <c r="T60" s="144">
        <f>[1]OCT21!CP143</f>
        <v>12</v>
      </c>
    </row>
    <row r="61" spans="2:20" ht="15.75" x14ac:dyDescent="0.25">
      <c r="B61" s="71" t="s">
        <v>50</v>
      </c>
      <c r="C61" s="141"/>
      <c r="D61" s="72"/>
      <c r="E61" s="59"/>
      <c r="F61" s="47"/>
      <c r="G61" s="47"/>
      <c r="H61" s="123"/>
      <c r="I61" s="129"/>
      <c r="J61" s="59"/>
      <c r="K61" s="59"/>
      <c r="L61" s="59"/>
      <c r="M61" s="142"/>
      <c r="N61" s="143"/>
      <c r="O61" s="127"/>
      <c r="P61" s="59"/>
      <c r="Q61" s="51"/>
      <c r="R61" s="51"/>
      <c r="S61" s="98"/>
      <c r="T61" s="144"/>
    </row>
    <row r="62" spans="2:20" ht="15.75" x14ac:dyDescent="0.25">
      <c r="B62" s="74" t="s">
        <v>51</v>
      </c>
      <c r="C62" s="141">
        <f>[1]OCT21!BY145</f>
        <v>56</v>
      </c>
      <c r="D62" s="72">
        <f>[1]OCT21!BZ145</f>
        <v>56</v>
      </c>
      <c r="E62" s="59">
        <f>[1]OCT21!CA145</f>
        <v>1</v>
      </c>
      <c r="F62" s="47">
        <f>[1]OCT21!CB145</f>
        <v>44</v>
      </c>
      <c r="G62" s="47">
        <f>[1]OCT21!CC145</f>
        <v>44</v>
      </c>
      <c r="H62" s="123">
        <f>[1]OCT21!CD145</f>
        <v>1</v>
      </c>
      <c r="I62" s="129">
        <f>[1]OCT21!CE145</f>
        <v>12</v>
      </c>
      <c r="J62" s="59">
        <f>[1]OCT21!CF145</f>
        <v>0.27272727272727271</v>
      </c>
      <c r="K62" s="59">
        <f>[1]OCT21!CG145</f>
        <v>3.556684661797396E-3</v>
      </c>
      <c r="L62" s="59">
        <f>[1]OCT21!CH145</f>
        <v>2.9025661323306287E-3</v>
      </c>
      <c r="M62" s="142"/>
      <c r="N62" s="143"/>
      <c r="O62" s="130">
        <f>[1]OCT21!CK145</f>
        <v>12</v>
      </c>
      <c r="P62" s="59">
        <f>[1]OCT21!CL145</f>
        <v>0.27272727272727271</v>
      </c>
      <c r="Q62" s="51">
        <f>[1]OCT21!CM145</f>
        <v>5.4907343857240904E-3</v>
      </c>
      <c r="R62" s="51">
        <f>[1]OCT21!CN145</f>
        <v>4.050446469667679E-3</v>
      </c>
      <c r="S62" s="98"/>
      <c r="T62" s="144"/>
    </row>
    <row r="63" spans="2:20" ht="15.75" x14ac:dyDescent="0.25">
      <c r="B63" s="75"/>
      <c r="C63" s="141"/>
      <c r="D63" s="72"/>
      <c r="E63" s="59"/>
      <c r="F63" s="47"/>
      <c r="G63" s="47"/>
      <c r="H63" s="123"/>
      <c r="I63" s="124"/>
      <c r="J63" s="59"/>
      <c r="K63" s="59"/>
      <c r="L63" s="59"/>
      <c r="M63" s="142"/>
      <c r="N63" s="143"/>
      <c r="O63" s="130"/>
      <c r="P63" s="59"/>
      <c r="Q63" s="51"/>
      <c r="R63" s="51"/>
      <c r="S63" s="98"/>
      <c r="T63" s="144"/>
    </row>
    <row r="64" spans="2:20" ht="15.75" x14ac:dyDescent="0.25">
      <c r="B64" s="62" t="s">
        <v>52</v>
      </c>
      <c r="C64" s="117"/>
      <c r="D64" s="53"/>
      <c r="E64" s="55"/>
      <c r="F64" s="54"/>
      <c r="G64" s="54"/>
      <c r="H64" s="118"/>
      <c r="I64" s="119"/>
      <c r="J64" s="55"/>
      <c r="K64" s="55"/>
      <c r="L64" s="55"/>
      <c r="M64" s="145"/>
      <c r="N64" s="146"/>
      <c r="O64" s="148"/>
      <c r="P64" s="55"/>
      <c r="Q64" s="49"/>
      <c r="R64" s="49"/>
      <c r="S64" s="99"/>
      <c r="T64" s="147"/>
    </row>
    <row r="65" spans="2:20" ht="15.75" x14ac:dyDescent="0.25">
      <c r="B65" s="71" t="s">
        <v>53</v>
      </c>
      <c r="C65" s="141"/>
      <c r="D65" s="72"/>
      <c r="E65" s="59"/>
      <c r="F65" s="47"/>
      <c r="G65" s="47"/>
      <c r="H65" s="123"/>
      <c r="I65" s="129"/>
      <c r="J65" s="59"/>
      <c r="K65" s="59"/>
      <c r="L65" s="59"/>
      <c r="M65" s="142"/>
      <c r="N65" s="143"/>
      <c r="O65" s="127"/>
      <c r="P65" s="59"/>
      <c r="Q65" s="51"/>
      <c r="R65" s="51"/>
      <c r="S65" s="98"/>
      <c r="T65" s="144"/>
    </row>
    <row r="66" spans="2:20" ht="15.75" x14ac:dyDescent="0.25">
      <c r="B66" s="71" t="s">
        <v>54</v>
      </c>
      <c r="C66" s="141">
        <f>[1]OCT21!BY149</f>
        <v>30</v>
      </c>
      <c r="D66" s="72">
        <f>[1]OCT21!BZ149</f>
        <v>30</v>
      </c>
      <c r="E66" s="59">
        <f>[1]OCT21!CA149</f>
        <v>1</v>
      </c>
      <c r="F66" s="47">
        <f>[1]OCT21!CB149</f>
        <v>31</v>
      </c>
      <c r="G66" s="47">
        <f>[1]OCT21!CC149</f>
        <v>31</v>
      </c>
      <c r="H66" s="123">
        <f>[1]OCT21!CD149</f>
        <v>1</v>
      </c>
      <c r="I66" s="129">
        <f>[1]OCT21!CE149</f>
        <v>-1</v>
      </c>
      <c r="J66" s="59">
        <f>[1]OCT21!CF149</f>
        <v>-3.2258064516129031E-2</v>
      </c>
      <c r="K66" s="59">
        <f>[1]OCT21!CG149</f>
        <v>1.9053667831057479E-3</v>
      </c>
      <c r="L66" s="59">
        <f>[1]OCT21!CH149</f>
        <v>2.0449897750511249E-3</v>
      </c>
      <c r="M66" s="142">
        <f>[1]OCT21!CI149</f>
        <v>18</v>
      </c>
      <c r="N66" s="143">
        <f>[1]OCT21!CJ149</f>
        <v>18</v>
      </c>
      <c r="O66" s="130">
        <f>[1]OCT21!CK149</f>
        <v>-1</v>
      </c>
      <c r="P66" s="59">
        <f>[1]OCT21!CL149</f>
        <v>-3.2258064516129031E-2</v>
      </c>
      <c r="Q66" s="51">
        <f>[1]OCT21!CM149</f>
        <v>2.9414648494950485E-3</v>
      </c>
      <c r="R66" s="51">
        <f>[1]OCT21!CN149</f>
        <v>2.8537236490840468E-3</v>
      </c>
      <c r="S66" s="98">
        <f>[1]OCT21!CO149</f>
        <v>18</v>
      </c>
      <c r="T66" s="144">
        <f>[1]OCT21!CP149</f>
        <v>18</v>
      </c>
    </row>
    <row r="67" spans="2:20" ht="15.75" x14ac:dyDescent="0.25">
      <c r="B67" s="71" t="s">
        <v>55</v>
      </c>
      <c r="C67" s="141">
        <f>[1]OCT21!BY150</f>
        <v>197</v>
      </c>
      <c r="D67" s="72">
        <f>[1]OCT21!BZ150</f>
        <v>197</v>
      </c>
      <c r="E67" s="59">
        <f>[1]OCT21!CA150</f>
        <v>1</v>
      </c>
      <c r="F67" s="47">
        <f>[1]OCT21!CB150</f>
        <v>153</v>
      </c>
      <c r="G67" s="47">
        <f>[1]OCT21!CC150</f>
        <v>149</v>
      </c>
      <c r="H67" s="123">
        <f>[1]OCT21!CD150</f>
        <v>0.97385620915032678</v>
      </c>
      <c r="I67" s="129">
        <f>[1]OCT21!CE150</f>
        <v>44</v>
      </c>
      <c r="J67" s="59">
        <f>[1]OCT21!CF150</f>
        <v>0.28758169934640521</v>
      </c>
      <c r="K67" s="59">
        <f>[1]OCT21!CG150</f>
        <v>1.2511908542394411E-2</v>
      </c>
      <c r="L67" s="59">
        <f>[1]OCT21!CH150</f>
        <v>1.0093014051058776E-2</v>
      </c>
      <c r="M67" s="142">
        <f>[1]OCT21!CI150</f>
        <v>15</v>
      </c>
      <c r="N67" s="143">
        <f>[1]OCT21!CJ150</f>
        <v>15</v>
      </c>
      <c r="O67" s="130">
        <f>[1]OCT21!CK150</f>
        <v>48</v>
      </c>
      <c r="P67" s="59">
        <f>[1]OCT21!CL150</f>
        <v>0.32214765100671139</v>
      </c>
      <c r="Q67" s="51">
        <f>[1]OCT21!CM150</f>
        <v>1.9315619178350819E-2</v>
      </c>
      <c r="R67" s="51">
        <f>[1]OCT21!CN150</f>
        <v>1.3716284635920097E-2</v>
      </c>
      <c r="S67" s="98">
        <f>[1]OCT21!CO150</f>
        <v>14</v>
      </c>
      <c r="T67" s="144">
        <f>[1]OCT21!CP150</f>
        <v>14</v>
      </c>
    </row>
    <row r="68" spans="2:20" ht="15.75" x14ac:dyDescent="0.25">
      <c r="B68" s="71" t="s">
        <v>56</v>
      </c>
      <c r="C68" s="141"/>
      <c r="D68" s="72"/>
      <c r="E68" s="59"/>
      <c r="F68" s="47"/>
      <c r="G68" s="47"/>
      <c r="H68" s="123"/>
      <c r="I68" s="129"/>
      <c r="J68" s="59"/>
      <c r="K68" s="59"/>
      <c r="L68" s="59"/>
      <c r="M68" s="125"/>
      <c r="N68" s="126"/>
      <c r="O68" s="130"/>
      <c r="P68" s="59"/>
      <c r="Q68" s="51"/>
      <c r="R68" s="51"/>
      <c r="S68" s="61"/>
      <c r="T68" s="149"/>
    </row>
    <row r="69" spans="2:20" ht="15.75" x14ac:dyDescent="0.25">
      <c r="B69" s="74" t="s">
        <v>57</v>
      </c>
      <c r="C69" s="141">
        <f>[1]OCT21!BY152</f>
        <v>76</v>
      </c>
      <c r="D69" s="72">
        <f>[1]OCT21!BZ152</f>
        <v>50</v>
      </c>
      <c r="E69" s="59">
        <f>[1]OCT21!CA152</f>
        <v>0.65789473684210531</v>
      </c>
      <c r="F69" s="47">
        <f>[1]OCT21!CB152</f>
        <v>36</v>
      </c>
      <c r="G69" s="47">
        <f>[1]OCT21!CC152</f>
        <v>21</v>
      </c>
      <c r="H69" s="123">
        <f>[1]OCT21!CD152</f>
        <v>0.58333333333333337</v>
      </c>
      <c r="I69" s="129">
        <f>[1]OCT21!CE152</f>
        <v>40</v>
      </c>
      <c r="J69" s="59">
        <f>[1]OCT21!CF152</f>
        <v>1.1111111111111112</v>
      </c>
      <c r="K69" s="59">
        <f>[1]OCT21!CG152</f>
        <v>4.8269291838678946E-3</v>
      </c>
      <c r="L69" s="59">
        <f>[1]OCT21!CH152</f>
        <v>2.3748268355432418E-3</v>
      </c>
      <c r="M69" s="125"/>
      <c r="N69" s="126"/>
      <c r="O69" s="130">
        <f>[1]OCT21!CK152</f>
        <v>29</v>
      </c>
      <c r="P69" s="59">
        <f>[1]OCT21!CL152</f>
        <v>1.3809523809523809</v>
      </c>
      <c r="Q69" s="51">
        <f>[1]OCT21!CM152</f>
        <v>4.9024414158250805E-3</v>
      </c>
      <c r="R69" s="51">
        <f>[1]OCT21!CN152</f>
        <v>1.9331676332504833E-3</v>
      </c>
      <c r="S69" s="69"/>
      <c r="T69" s="138"/>
    </row>
    <row r="70" spans="2:20" ht="15.75" thickBot="1" x14ac:dyDescent="0.3">
      <c r="B70" s="76"/>
      <c r="C70" s="80"/>
      <c r="D70" s="77"/>
      <c r="E70" s="78"/>
      <c r="F70" s="77"/>
      <c r="G70" s="77"/>
      <c r="H70" s="150"/>
      <c r="I70" s="100"/>
      <c r="J70" s="78"/>
      <c r="K70" s="78"/>
      <c r="L70" s="78"/>
      <c r="M70" s="79"/>
      <c r="N70" s="151"/>
      <c r="O70" s="80"/>
      <c r="P70" s="78"/>
      <c r="Q70" s="101"/>
      <c r="R70" s="101"/>
      <c r="S70" s="101"/>
      <c r="T70" s="152"/>
    </row>
    <row r="71" spans="2:20" ht="15" thickTop="1" x14ac:dyDescent="0.2"/>
    <row r="72" spans="2:20" ht="15" x14ac:dyDescent="0.25">
      <c r="B72" s="81" t="str">
        <f>[1]OCT21!C72</f>
        <v>PREPARED BY MD DEPARTMENT OF PLANNING.  PLANNING DATA SERVICES. OCTOBER 2021</v>
      </c>
    </row>
    <row r="73" spans="2:20" ht="15" x14ac:dyDescent="0.25">
      <c r="B73" s="81" t="str">
        <f>[1]OCT21!C73</f>
        <v>SOURCE:  U. S. DEPARTMENT OF COMMERCE.  BUREAU OF THE CENSUS</v>
      </c>
    </row>
    <row r="74" spans="2:20" ht="15" x14ac:dyDescent="0.25">
      <c r="B74" s="81" t="str">
        <f>[1]OCT21!C74</f>
        <v>(1) Includes new one family units, two family units, three and four family units and five or more family units.</v>
      </c>
    </row>
    <row r="75" spans="2:20" ht="15" x14ac:dyDescent="0.25">
      <c r="B75" s="81" t="str">
        <f>[1]OCT21!C75</f>
        <v>(2) U. S. Bureau of the Census estimate based on survey</v>
      </c>
    </row>
    <row r="76" spans="2:20" ht="15" x14ac:dyDescent="0.25">
      <c r="B76" s="81" t="str">
        <f>[1]OCT21!C76</f>
        <v>(3) Sum of reported and imputed responses to monthly permit issuing places questionnaires</v>
      </c>
    </row>
    <row r="77" spans="2:20" ht="15" x14ac:dyDescent="0.25">
      <c r="B77" s="81" t="str">
        <f>[1]OCT21!C77</f>
        <v>(4) Anne Arundel, Baltimore, Montgomery and Prince George's Counties</v>
      </c>
    </row>
    <row r="78" spans="2:20" ht="15" x14ac:dyDescent="0.25">
      <c r="B78" s="81" t="str">
        <f>[1]OCT21!C78</f>
        <v>(5) Calvert, Carroll, Cecil, Charles, Frederick, Harford, Howard, Queen Anne's and St. Mary's Counties</v>
      </c>
    </row>
    <row r="79" spans="2:20" ht="15" x14ac:dyDescent="0.25">
      <c r="B79" s="81" t="str">
        <f>[1]OCT21!C79</f>
        <v>(6) Allegany, Washington and Wicomico Counties</v>
      </c>
    </row>
    <row r="80" spans="2:20" ht="15" x14ac:dyDescent="0.25">
      <c r="B80" s="81" t="str">
        <f>[1]OCT21!C80</f>
        <v>(7) Baltimore City</v>
      </c>
    </row>
    <row r="81" spans="2:2" ht="15" x14ac:dyDescent="0.25">
      <c r="B81" s="81" t="str">
        <f>[1]OCT21!C81</f>
        <v>(8) Caroline, Dorchester, Garret, Kent, Somerset, Talbot and Worcester Counties</v>
      </c>
    </row>
    <row r="82" spans="2:2" ht="15" x14ac:dyDescent="0.25">
      <c r="B82" s="81" t="str">
        <f>[1]OCT21!C82</f>
        <v>* Not available monthly</v>
      </c>
    </row>
  </sheetData>
  <mergeCells count="30">
    <mergeCell ref="Q12:Q13"/>
    <mergeCell ref="R12:R13"/>
    <mergeCell ref="S12:S13"/>
    <mergeCell ref="T12:T13"/>
    <mergeCell ref="Q10:R11"/>
    <mergeCell ref="S10:T11"/>
    <mergeCell ref="I12:I13"/>
    <mergeCell ref="J12:J13"/>
    <mergeCell ref="K12:K13"/>
    <mergeCell ref="L12:L13"/>
    <mergeCell ref="M12:M13"/>
    <mergeCell ref="N12:N13"/>
    <mergeCell ref="O12:O13"/>
    <mergeCell ref="P12:P13"/>
    <mergeCell ref="G10:G13"/>
    <mergeCell ref="H10:H13"/>
    <mergeCell ref="I10:J11"/>
    <mergeCell ref="K10:L11"/>
    <mergeCell ref="M10:N11"/>
    <mergeCell ref="O10:P11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2B96-82F6-477A-A08E-B57DB047E4E2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BBB8-1DAE-4047-9B1E-09939A22571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1DF0BA-D13F-49C8-8B73-0D67D7A45508}"/>
</file>

<file path=customXml/itemProps2.xml><?xml version="1.0" encoding="utf-8"?>
<ds:datastoreItem xmlns:ds="http://schemas.openxmlformats.org/officeDocument/2006/customXml" ds:itemID="{E043B36B-4E02-495B-A23A-BBBF198A156A}"/>
</file>

<file path=customXml/itemProps3.xml><?xml version="1.0" encoding="utf-8"?>
<ds:datastoreItem xmlns:ds="http://schemas.openxmlformats.org/officeDocument/2006/customXml" ds:itemID="{3A27D63B-C410-485A-83DC-2229B9E736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Tab2C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dcterms:created xsi:type="dcterms:W3CDTF">2021-11-29T20:10:45Z</dcterms:created>
  <dcterms:modified xsi:type="dcterms:W3CDTF">2021-11-29T20:14:01Z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