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0/July/"/>
    </mc:Choice>
  </mc:AlternateContent>
  <xr:revisionPtr revIDLastSave="1" documentId="8_{BEC82341-A228-4776-BEE7-60DAC664EB2A}" xr6:coauthVersionLast="45" xr6:coauthVersionMax="45" xr10:uidLastSave="{5D6F05C3-0C00-464D-A668-71AFCBA57E6A}"/>
  <bookViews>
    <workbookView xWindow="-120" yWindow="-120" windowWidth="29040" windowHeight="15840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'2B'!$A$1:$T$82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1" i="7" l="1"/>
  <c r="A80" i="7"/>
  <c r="A79" i="7"/>
  <c r="A78" i="7"/>
  <c r="A77" i="7"/>
  <c r="A76" i="7"/>
  <c r="A75" i="7"/>
  <c r="A74" i="7"/>
  <c r="A73" i="7"/>
  <c r="A72" i="7"/>
  <c r="A71" i="7"/>
  <c r="R68" i="7"/>
  <c r="Q68" i="7"/>
  <c r="P68" i="7"/>
  <c r="O68" i="7"/>
  <c r="L68" i="7"/>
  <c r="K68" i="7"/>
  <c r="J68" i="7"/>
  <c r="I68" i="7"/>
  <c r="H68" i="7"/>
  <c r="G68" i="7"/>
  <c r="F68" i="7"/>
  <c r="E68" i="7"/>
  <c r="D68" i="7"/>
  <c r="C68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R61" i="7"/>
  <c r="Q61" i="7"/>
  <c r="P61" i="7"/>
  <c r="O61" i="7"/>
  <c r="L61" i="7"/>
  <c r="K61" i="7"/>
  <c r="J61" i="7"/>
  <c r="I61" i="7"/>
  <c r="H61" i="7"/>
  <c r="G61" i="7"/>
  <c r="F61" i="7"/>
  <c r="E61" i="7"/>
  <c r="D61" i="7"/>
  <c r="C61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R39" i="7"/>
  <c r="Q39" i="7"/>
  <c r="P39" i="7"/>
  <c r="O39" i="7"/>
  <c r="L39" i="7"/>
  <c r="K39" i="7"/>
  <c r="J39" i="7"/>
  <c r="I39" i="7"/>
  <c r="H39" i="7"/>
  <c r="G39" i="7"/>
  <c r="F39" i="7"/>
  <c r="E39" i="7"/>
  <c r="D39" i="7"/>
  <c r="C39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R34" i="7"/>
  <c r="Q34" i="7"/>
  <c r="P34" i="7"/>
  <c r="O34" i="7"/>
  <c r="L34" i="7"/>
  <c r="K34" i="7"/>
  <c r="J34" i="7"/>
  <c r="I34" i="7"/>
  <c r="H34" i="7"/>
  <c r="G34" i="7"/>
  <c r="F34" i="7"/>
  <c r="E34" i="7"/>
  <c r="D34" i="7"/>
  <c r="C34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R26" i="7"/>
  <c r="Q26" i="7"/>
  <c r="P26" i="7"/>
  <c r="O26" i="7"/>
  <c r="L26" i="7"/>
  <c r="K26" i="7"/>
  <c r="J26" i="7"/>
  <c r="I26" i="7"/>
  <c r="H26" i="7"/>
  <c r="G26" i="7"/>
  <c r="F26" i="7"/>
  <c r="E26" i="7"/>
  <c r="D26" i="7"/>
  <c r="C26" i="7"/>
  <c r="R24" i="7"/>
  <c r="Q24" i="7"/>
  <c r="P24" i="7"/>
  <c r="O24" i="7"/>
  <c r="L24" i="7"/>
  <c r="K24" i="7"/>
  <c r="J24" i="7"/>
  <c r="I24" i="7"/>
  <c r="H24" i="7"/>
  <c r="G24" i="7"/>
  <c r="F24" i="7"/>
  <c r="E24" i="7"/>
  <c r="D24" i="7"/>
  <c r="C24" i="7"/>
  <c r="R23" i="7"/>
  <c r="Q23" i="7"/>
  <c r="P23" i="7"/>
  <c r="O23" i="7"/>
  <c r="L23" i="7"/>
  <c r="K23" i="7"/>
  <c r="J23" i="7"/>
  <c r="I23" i="7"/>
  <c r="H23" i="7"/>
  <c r="G23" i="7"/>
  <c r="F23" i="7"/>
  <c r="E23" i="7"/>
  <c r="D23" i="7"/>
  <c r="C23" i="7"/>
  <c r="R22" i="7"/>
  <c r="Q22" i="7"/>
  <c r="P22" i="7"/>
  <c r="O22" i="7"/>
  <c r="L22" i="7"/>
  <c r="K22" i="7"/>
  <c r="J22" i="7"/>
  <c r="I22" i="7"/>
  <c r="H22" i="7"/>
  <c r="G22" i="7"/>
  <c r="F22" i="7"/>
  <c r="E22" i="7"/>
  <c r="D22" i="7"/>
  <c r="C22" i="7"/>
  <c r="R21" i="7"/>
  <c r="Q21" i="7"/>
  <c r="P21" i="7"/>
  <c r="O21" i="7"/>
  <c r="L21" i="7"/>
  <c r="K21" i="7"/>
  <c r="J21" i="7"/>
  <c r="I21" i="7"/>
  <c r="H21" i="7"/>
  <c r="G21" i="7"/>
  <c r="F21" i="7"/>
  <c r="E21" i="7"/>
  <c r="D21" i="7"/>
  <c r="C21" i="7"/>
  <c r="R20" i="7"/>
  <c r="Q20" i="7"/>
  <c r="P20" i="7"/>
  <c r="O20" i="7"/>
  <c r="L20" i="7"/>
  <c r="K20" i="7"/>
  <c r="J20" i="7"/>
  <c r="I20" i="7"/>
  <c r="H20" i="7"/>
  <c r="G20" i="7"/>
  <c r="F20" i="7"/>
  <c r="E20" i="7"/>
  <c r="D20" i="7"/>
  <c r="C20" i="7"/>
  <c r="R19" i="7"/>
  <c r="Q19" i="7"/>
  <c r="P19" i="7"/>
  <c r="O19" i="7"/>
  <c r="L19" i="7"/>
  <c r="K19" i="7"/>
  <c r="J19" i="7"/>
  <c r="I19" i="7"/>
  <c r="H19" i="7"/>
  <c r="G19" i="7"/>
  <c r="F19" i="7"/>
  <c r="E19" i="7"/>
  <c r="D19" i="7"/>
  <c r="C19" i="7"/>
  <c r="R18" i="7"/>
  <c r="Q18" i="7"/>
  <c r="P18" i="7"/>
  <c r="O18" i="7"/>
  <c r="L18" i="7"/>
  <c r="K18" i="7"/>
  <c r="J18" i="7"/>
  <c r="I18" i="7"/>
  <c r="H18" i="7"/>
  <c r="G18" i="7"/>
  <c r="F18" i="7"/>
  <c r="E18" i="7"/>
  <c r="D18" i="7"/>
  <c r="C18" i="7"/>
  <c r="R16" i="7"/>
  <c r="Q16" i="7"/>
  <c r="P16" i="7"/>
  <c r="O16" i="7"/>
  <c r="L16" i="7"/>
  <c r="K16" i="7"/>
  <c r="J16" i="7"/>
  <c r="I16" i="7"/>
  <c r="H16" i="7"/>
  <c r="G16" i="7"/>
  <c r="F16" i="7"/>
  <c r="E16" i="7"/>
  <c r="D16" i="7"/>
  <c r="C16" i="7"/>
  <c r="R14" i="7"/>
  <c r="Q14" i="7"/>
  <c r="P14" i="7"/>
  <c r="O14" i="7"/>
  <c r="L14" i="7"/>
  <c r="K14" i="7"/>
  <c r="J14" i="7"/>
  <c r="I14" i="7"/>
  <c r="H14" i="7"/>
  <c r="G14" i="7"/>
  <c r="F14" i="7"/>
  <c r="E14" i="7"/>
  <c r="D14" i="7"/>
  <c r="C14" i="7"/>
</calcChain>
</file>

<file path=xl/sharedStrings.xml><?xml version="1.0" encoding="utf-8"?>
<sst xmlns="http://schemas.openxmlformats.org/spreadsheetml/2006/main" count="72" uniqueCount="64">
  <si>
    <t>JURISDICTION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</si>
  <si>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</si>
  <si>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</si>
  <si>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</si>
  <si>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</si>
  <si>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</si>
  <si>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</si>
  <si>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</si>
  <si>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</si>
  <si>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</si>
  <si>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</si>
  <si>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</si>
  <si>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</si>
  <si>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</si>
  <si>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</si>
  <si>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</si>
  <si>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</si>
  <si>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GARRETT</t>
  </si>
  <si>
    <t xml:space="preserve">   WASHINGTON</t>
  </si>
  <si>
    <t xml:space="preserve">  UPPER EASTERN SHORE</t>
  </si>
  <si>
    <t xml:space="preserve">   CECIL</t>
  </si>
  <si>
    <t xml:space="preserve">   QUEEN ANNE'S</t>
  </si>
  <si>
    <t xml:space="preserve">  LOWER  EASTERN SHORE</t>
  </si>
  <si>
    <t xml:space="preserve">   WICOMICO</t>
  </si>
  <si>
    <t>Table 2B.</t>
  </si>
  <si>
    <t>YEAR TO DATE</t>
  </si>
  <si>
    <t>TOTAL HOUSING UNITS</t>
  </si>
  <si>
    <t>SINGLE-FAMILY UNITS</t>
  </si>
  <si>
    <t>TOTAL</t>
  </si>
  <si>
    <t>STATE BALANCE</t>
  </si>
  <si>
    <t xml:space="preserve">   DORCHESTER *</t>
  </si>
  <si>
    <t>* Not available monthly</t>
  </si>
  <si>
    <t xml:space="preserve">   TALBOT *</t>
  </si>
  <si>
    <t xml:space="preserve">   ALLEGANY (pt) *</t>
  </si>
  <si>
    <t xml:space="preserve">     Frostburg*</t>
  </si>
  <si>
    <t xml:space="preserve">     Lonaconing town*</t>
  </si>
  <si>
    <t xml:space="preserve">   CAROLINE (pt) *</t>
  </si>
  <si>
    <t xml:space="preserve">     Marydel town*</t>
  </si>
  <si>
    <t xml:space="preserve">     Preston town*</t>
  </si>
  <si>
    <t xml:space="preserve">   KENT  (pt) 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</si>
  <si>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</si>
  <si>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</si>
  <si>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</si>
  <si>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</si>
  <si>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</si>
  <si>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</si>
  <si>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</si>
  <si>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</si>
  <si>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</si>
  <si>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</si>
  <si>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</si>
  <si>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</si>
  <si>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</si>
  <si>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</si>
  <si>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</si>
  <si>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</si>
  <si>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</si>
  <si>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</si>
  <si>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</si>
  <si>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</si>
  <si>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MONTHLY REPORTING PIPs SUM (3)</t>
  </si>
  <si>
    <t>NEW HOUSING UNITS AUTHORIZED FOR CONSTRUCTION YEAR TO DATE JULY  2020 AND 2018</t>
  </si>
  <si>
    <t>JULY 2020</t>
  </si>
  <si>
    <t>JULY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</si>
</sst>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sz val="11"/>
      <color theme="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3" xfId="0" applyFont="1" applyBorder="1"/>
    <xf numFmtId="0" fontId="3" fillId="0" borderId="3" xfId="0" applyFont="1" applyBorder="1"/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14" xfId="0" applyNumberFormat="1" applyFont="1" applyBorder="1"/>
    <xf numFmtId="41" fontId="2" fillId="0" borderId="7" xfId="0" applyNumberFormat="1" applyFont="1" applyBorder="1"/>
    <xf numFmtId="3" fontId="3" fillId="0" borderId="3" xfId="0" applyNumberFormat="1" applyFont="1" applyBorder="1"/>
    <xf numFmtId="41" fontId="3" fillId="0" borderId="11" xfId="0" applyNumberFormat="1" applyFont="1" applyBorder="1"/>
    <xf numFmtId="41" fontId="3" fillId="0" borderId="11" xfId="0" applyNumberFormat="1" applyFont="1" applyBorder="1" applyAlignment="1">
      <alignment horizontal="center"/>
    </xf>
    <xf numFmtId="41" fontId="2" fillId="0" borderId="11" xfId="0" applyNumberFormat="1" applyFont="1" applyBorder="1" applyAlignment="1">
      <alignment horizontal="right"/>
    </xf>
    <xf numFmtId="3" fontId="6" fillId="0" borderId="3" xfId="0" applyNumberFormat="1" applyFont="1" applyBorder="1"/>
    <xf numFmtId="41" fontId="3" fillId="0" borderId="7" xfId="0" applyNumberFormat="1" applyFont="1" applyBorder="1"/>
    <xf numFmtId="41" fontId="7" fillId="0" borderId="11" xfId="0" applyNumberFormat="1" applyFont="1" applyBorder="1"/>
    <xf numFmtId="3" fontId="2" fillId="0" borderId="3" xfId="0" applyNumberFormat="1" applyFont="1" applyBorder="1"/>
    <xf numFmtId="0" fontId="8" fillId="0" borderId="3" xfId="0" applyFont="1" applyBorder="1"/>
    <xf numFmtId="42" fontId="2" fillId="0" borderId="3" xfId="0" applyNumberFormat="1" applyFont="1" applyBorder="1"/>
    <xf numFmtId="49" fontId="3" fillId="0" borderId="4" xfId="0" applyNumberFormat="1" applyFont="1" applyBorder="1"/>
    <xf numFmtId="0" fontId="2" fillId="0" borderId="13" xfId="0" applyFont="1" applyBorder="1"/>
    <xf numFmtId="0" fontId="2" fillId="0" borderId="16" xfId="0" applyFont="1" applyBorder="1"/>
    <xf numFmtId="41" fontId="2" fillId="0" borderId="13" xfId="0" applyNumberFormat="1" applyFont="1" applyBorder="1"/>
    <xf numFmtId="0" fontId="2" fillId="0" borderId="17" xfId="0" applyFont="1" applyBorder="1"/>
    <xf numFmtId="0" fontId="2" fillId="0" borderId="21" xfId="0" applyFont="1" applyBorder="1"/>
    <xf numFmtId="41" fontId="2" fillId="0" borderId="5" xfId="0" applyNumberFormat="1" applyFont="1" applyBorder="1"/>
    <xf numFmtId="49" fontId="2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8" fillId="0" borderId="3" xfId="0" applyNumberFormat="1" applyFont="1" applyBorder="1"/>
    <xf numFmtId="41" fontId="3" fillId="0" borderId="14" xfId="0" applyNumberFormat="1" applyFont="1" applyBorder="1"/>
    <xf numFmtId="41" fontId="2" fillId="0" borderId="25" xfId="0" applyNumberFormat="1" applyFont="1" applyBorder="1"/>
    <xf numFmtId="41" fontId="3" fillId="0" borderId="25" xfId="0" applyNumberFormat="1" applyFont="1" applyBorder="1"/>
    <xf numFmtId="0" fontId="2" fillId="0" borderId="30" xfId="0" applyFont="1" applyBorder="1"/>
    <xf numFmtId="0" fontId="2" fillId="0" borderId="0" xfId="0" applyFont="1" applyAlignment="1">
      <alignment horizontal="center" vertical="center"/>
    </xf>
    <xf numFmtId="41" fontId="2" fillId="0" borderId="32" xfId="0" applyNumberFormat="1" applyFont="1" applyBorder="1"/>
    <xf numFmtId="0" fontId="3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right"/>
    </xf>
    <xf numFmtId="41" fontId="2" fillId="0" borderId="30" xfId="0" applyNumberFormat="1" applyFont="1" applyBorder="1"/>
    <xf numFmtId="0" fontId="3" fillId="0" borderId="31" xfId="0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right"/>
    </xf>
    <xf numFmtId="41" fontId="7" fillId="0" borderId="14" xfId="0" applyNumberFormat="1" applyFont="1" applyBorder="1"/>
    <xf numFmtId="0" fontId="9" fillId="0" borderId="0" xfId="0" applyFont="1"/>
    <xf numFmtId="164" fontId="3" fillId="0" borderId="19" xfId="1" applyNumberFormat="1" applyFont="1" applyBorder="1" applyAlignment="1">
      <alignment horizontal="center" vertical="center"/>
    </xf>
    <xf numFmtId="164" fontId="3" fillId="0" borderId="31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right"/>
    </xf>
    <xf numFmtId="41" fontId="3" fillId="0" borderId="11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10" fillId="0" borderId="14" xfId="0" applyNumberFormat="1" applyFont="1" applyBorder="1"/>
    <xf numFmtId="41" fontId="10" fillId="0" borderId="11" xfId="0" applyNumberFormat="1" applyFont="1" applyBorder="1"/>
    <xf numFmtId="10" fontId="3" fillId="0" borderId="11" xfId="1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0" xfId="0" applyNumberFormat="1" applyFont="1"/>
    <xf numFmtId="41" fontId="3" fillId="0" borderId="51" xfId="0" applyNumberFormat="1" applyFont="1" applyBorder="1"/>
    <xf numFmtId="41" fontId="3" fillId="0" borderId="15" xfId="0" applyNumberFormat="1" applyFont="1" applyBorder="1" applyAlignment="1">
      <alignment horizontal="center"/>
    </xf>
    <xf numFmtId="41" fontId="2" fillId="0" borderId="3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2" fillId="0" borderId="15" xfId="0" applyNumberFormat="1" applyFont="1" applyBorder="1" applyAlignment="1">
      <alignment horizontal="center"/>
    </xf>
    <xf numFmtId="41" fontId="3" fillId="0" borderId="31" xfId="0" applyNumberFormat="1" applyFont="1" applyBorder="1"/>
    <xf numFmtId="41" fontId="2" fillId="0" borderId="31" xfId="0" applyNumberFormat="1" applyFont="1" applyBorder="1" applyAlignment="1">
      <alignment horizontal="center"/>
    </xf>
    <xf numFmtId="41" fontId="3" fillId="0" borderId="3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41" fontId="2" fillId="0" borderId="15" xfId="0" applyNumberFormat="1" applyFont="1" applyBorder="1"/>
    <xf numFmtId="49" fontId="4" fillId="0" borderId="0" xfId="0" applyNumberFormat="1" applyFont="1"/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/>
    </xf>
    <xf numFmtId="3" fontId="3" fillId="0" borderId="4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LY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00">
          <cell r="BL100">
            <v>9859</v>
          </cell>
          <cell r="BM100">
            <v>7149</v>
          </cell>
          <cell r="BN100">
            <v>0.72512425195253072</v>
          </cell>
          <cell r="BO100">
            <v>10515</v>
          </cell>
          <cell r="BP100">
            <v>8036</v>
          </cell>
          <cell r="BQ100">
            <v>0.76424155967665242</v>
          </cell>
          <cell r="BR100">
            <v>-61</v>
          </cell>
          <cell r="BS100">
            <v>-6.1491935483870969E-3</v>
          </cell>
          <cell r="BT100">
            <v>1.016706197793132</v>
          </cell>
          <cell r="BU100">
            <v>1.0191916254725211</v>
          </cell>
          <cell r="BX100">
            <v>-327</v>
          </cell>
          <cell r="BY100">
            <v>-4.3739967897271269E-2</v>
          </cell>
          <cell r="BZ100">
            <v>1.0231859167024473</v>
          </cell>
          <cell r="CA100">
            <v>1.0159292035398231</v>
          </cell>
        </row>
        <row r="102">
          <cell r="BL102">
            <v>9697</v>
          </cell>
          <cell r="BM102">
            <v>6987</v>
          </cell>
          <cell r="BN102">
            <v>0.72053212333711458</v>
          </cell>
          <cell r="BO102">
            <v>10317</v>
          </cell>
          <cell r="BP102">
            <v>7910</v>
          </cell>
          <cell r="BQ102">
            <v>0.76669574488707959</v>
          </cell>
          <cell r="BR102">
            <v>-106</v>
          </cell>
          <cell r="BS102">
            <v>-1.0813016423543813E-2</v>
          </cell>
          <cell r="BT102">
            <v>1</v>
          </cell>
          <cell r="BU102">
            <v>1</v>
          </cell>
          <cell r="BX102">
            <v>-399</v>
          </cell>
          <cell r="BY102">
            <v>-5.402112103980504E-2</v>
          </cell>
          <cell r="BZ102">
            <v>1</v>
          </cell>
          <cell r="CA102">
            <v>1</v>
          </cell>
        </row>
        <row r="104">
          <cell r="BL104">
            <v>8637</v>
          </cell>
          <cell r="BM104">
            <v>6845</v>
          </cell>
          <cell r="BN104">
            <v>0.79252055111728614</v>
          </cell>
          <cell r="BO104">
            <v>9442</v>
          </cell>
          <cell r="BP104">
            <v>7746</v>
          </cell>
          <cell r="BQ104">
            <v>0.82037703876297396</v>
          </cell>
          <cell r="BR104">
            <v>-725</v>
          </cell>
          <cell r="BS104">
            <v>-7.7440717795342881E-2</v>
          </cell>
          <cell r="BT104">
            <v>0.89068784160049497</v>
          </cell>
          <cell r="BU104">
            <v>0.91518852379567706</v>
          </cell>
          <cell r="BX104">
            <v>-325</v>
          </cell>
          <cell r="BY104">
            <v>-4.5327754532775454E-2</v>
          </cell>
          <cell r="BZ104">
            <v>0.97967654214970656</v>
          </cell>
          <cell r="CA104">
            <v>0.97926675094816684</v>
          </cell>
        </row>
        <row r="105">
          <cell r="BL105">
            <v>4134</v>
          </cell>
          <cell r="BM105">
            <v>3260</v>
          </cell>
          <cell r="BN105">
            <v>0.7885824866956942</v>
          </cell>
          <cell r="BO105">
            <v>4912</v>
          </cell>
          <cell r="BP105">
            <v>3968</v>
          </cell>
          <cell r="BQ105">
            <v>0.80781758957654726</v>
          </cell>
          <cell r="BR105">
            <v>-748</v>
          </cell>
          <cell r="BS105">
            <v>-0.15321589512494879</v>
          </cell>
          <cell r="BT105">
            <v>0.42631741775806953</v>
          </cell>
          <cell r="BU105">
            <v>0.47610739556072501</v>
          </cell>
          <cell r="BX105">
            <v>-18</v>
          </cell>
          <cell r="BY105">
            <v>-5.4911531421598537E-3</v>
          </cell>
          <cell r="BZ105">
            <v>0.46658079290110205</v>
          </cell>
          <cell r="CA105">
            <v>0.50164348925410873</v>
          </cell>
        </row>
        <row r="106">
          <cell r="BL106">
            <v>4273</v>
          </cell>
          <cell r="BM106">
            <v>3404</v>
          </cell>
          <cell r="BN106">
            <v>0.79663000234027614</v>
          </cell>
          <cell r="BO106">
            <v>4296</v>
          </cell>
          <cell r="BP106">
            <v>3546</v>
          </cell>
          <cell r="BQ106">
            <v>0.82541899441340782</v>
          </cell>
          <cell r="BR106">
            <v>2</v>
          </cell>
          <cell r="BS106">
            <v>4.682744088035589E-4</v>
          </cell>
          <cell r="BT106">
            <v>0.4406517479632876</v>
          </cell>
          <cell r="BU106">
            <v>0.41640011631288165</v>
          </cell>
          <cell r="BX106">
            <v>-283</v>
          </cell>
          <cell r="BY106">
            <v>-7.6756170328180093E-2</v>
          </cell>
          <cell r="BZ106">
            <v>0.48719049663661085</v>
          </cell>
          <cell r="CA106">
            <v>0.44829329962073328</v>
          </cell>
        </row>
        <row r="107">
          <cell r="BL107">
            <v>230</v>
          </cell>
          <cell r="BM107">
            <v>181</v>
          </cell>
          <cell r="BN107">
            <v>0.78695652173913044</v>
          </cell>
          <cell r="BO107">
            <v>234</v>
          </cell>
          <cell r="BP107">
            <v>232</v>
          </cell>
          <cell r="BQ107">
            <v>0.99145299145299148</v>
          </cell>
          <cell r="BR107">
            <v>21</v>
          </cell>
          <cell r="BS107">
            <v>0.10047846889952153</v>
          </cell>
          <cell r="BT107">
            <v>2.3718675879137879E-2</v>
          </cell>
          <cell r="BU107">
            <v>2.2681011922070369E-2</v>
          </cell>
          <cell r="BX107">
            <v>-24</v>
          </cell>
          <cell r="BY107">
            <v>-0.11707317073170732</v>
          </cell>
          <cell r="BZ107">
            <v>2.5905252611993702E-2</v>
          </cell>
          <cell r="CA107">
            <v>2.9329962073324906E-2</v>
          </cell>
        </row>
        <row r="108">
          <cell r="BL108">
            <v>1060</v>
          </cell>
          <cell r="BM108">
            <v>142</v>
          </cell>
          <cell r="BN108">
            <v>0.13396226415094339</v>
          </cell>
          <cell r="BO108">
            <v>875</v>
          </cell>
          <cell r="BP108">
            <v>164</v>
          </cell>
          <cell r="BQ108">
            <v>0.18742857142857142</v>
          </cell>
          <cell r="BR108">
            <v>619</v>
          </cell>
          <cell r="BS108">
            <v>1.4036281179138321</v>
          </cell>
          <cell r="BT108">
            <v>0.10931215839950501</v>
          </cell>
          <cell r="BU108">
            <v>8.4811476204322958E-2</v>
          </cell>
          <cell r="BX108">
            <v>-74</v>
          </cell>
          <cell r="BY108">
            <v>-0.34259259259259262</v>
          </cell>
          <cell r="BZ108">
            <v>2.0323457850293401E-2</v>
          </cell>
          <cell r="CA108">
            <v>2.0733249051833123E-2</v>
          </cell>
        </row>
        <row r="109">
          <cell r="BL109">
            <v>952</v>
          </cell>
          <cell r="BM109">
            <v>34</v>
          </cell>
          <cell r="BN109">
            <v>3.5714285714285712E-2</v>
          </cell>
          <cell r="BO109">
            <v>752</v>
          </cell>
          <cell r="BP109">
            <v>49</v>
          </cell>
          <cell r="BQ109">
            <v>6.515957446808511E-2</v>
          </cell>
          <cell r="BR109">
            <v>593</v>
          </cell>
          <cell r="BS109">
            <v>1.6518105849582172</v>
          </cell>
          <cell r="BT109">
            <v>9.8174693204083743E-2</v>
          </cell>
          <cell r="BU109">
            <v>7.2889405835029564E-2</v>
          </cell>
          <cell r="BX109">
            <v>-103</v>
          </cell>
          <cell r="BY109">
            <v>-0.75182481751824815</v>
          </cell>
          <cell r="BZ109">
            <v>4.8661800486618006E-3</v>
          </cell>
          <cell r="CA109">
            <v>6.1946902654867256E-3</v>
          </cell>
        </row>
        <row r="110">
          <cell r="BL110">
            <v>108</v>
          </cell>
          <cell r="BM110">
            <v>108</v>
          </cell>
          <cell r="BN110">
            <v>1</v>
          </cell>
          <cell r="BO110">
            <v>123</v>
          </cell>
          <cell r="BP110">
            <v>115</v>
          </cell>
          <cell r="BQ110">
            <v>0.93495934959349591</v>
          </cell>
          <cell r="BR110">
            <v>26</v>
          </cell>
          <cell r="BS110">
            <v>0.31707317073170732</v>
          </cell>
          <cell r="BT110">
            <v>1.1137465195421265E-2</v>
          </cell>
          <cell r="BU110">
            <v>1.19220703692934E-2</v>
          </cell>
          <cell r="BX110">
            <v>29</v>
          </cell>
          <cell r="BY110">
            <v>0.36708860759493672</v>
          </cell>
          <cell r="BZ110">
            <v>1.5457277801631602E-2</v>
          </cell>
          <cell r="CA110">
            <v>1.4538558786346398E-2</v>
          </cell>
        </row>
        <row r="112">
          <cell r="BL112">
            <v>4168</v>
          </cell>
          <cell r="BM112">
            <v>2571</v>
          </cell>
          <cell r="BN112">
            <v>0.61684261036468335</v>
          </cell>
          <cell r="BO112">
            <v>5032</v>
          </cell>
          <cell r="BP112">
            <v>3276</v>
          </cell>
          <cell r="BQ112">
            <v>0.65103338632750396</v>
          </cell>
          <cell r="BR112">
            <v>332</v>
          </cell>
          <cell r="BS112">
            <v>8.6548488008342028E-2</v>
          </cell>
          <cell r="BT112">
            <v>0.42982365680107248</v>
          </cell>
          <cell r="BU112">
            <v>0.4877386837258893</v>
          </cell>
          <cell r="BX112">
            <v>-333</v>
          </cell>
          <cell r="BY112">
            <v>-0.11466942148760331</v>
          </cell>
          <cell r="BZ112">
            <v>0.36796908544439672</v>
          </cell>
          <cell r="CA112">
            <v>0.41415929203539825</v>
          </cell>
        </row>
        <row r="113">
          <cell r="BL113">
            <v>1155</v>
          </cell>
          <cell r="BM113">
            <v>1115</v>
          </cell>
          <cell r="BN113">
            <v>0.96536796536796532</v>
          </cell>
          <cell r="BO113">
            <v>1360</v>
          </cell>
          <cell r="BP113">
            <v>1360</v>
          </cell>
          <cell r="BQ113">
            <v>1</v>
          </cell>
          <cell r="BR113">
            <v>-49</v>
          </cell>
          <cell r="BS113">
            <v>-4.0697674418604654E-2</v>
          </cell>
          <cell r="BT113">
            <v>0.1191090027843663</v>
          </cell>
          <cell r="BU113">
            <v>0.13182126587186196</v>
          </cell>
          <cell r="BV113">
            <v>3</v>
          </cell>
          <cell r="BW113">
            <v>2</v>
          </cell>
          <cell r="BX113">
            <v>13</v>
          </cell>
          <cell r="BY113">
            <v>1.1796733212341199E-2</v>
          </cell>
          <cell r="BZ113">
            <v>0.1595820810075855</v>
          </cell>
          <cell r="CA113">
            <v>0.17193426042983564</v>
          </cell>
          <cell r="CB113">
            <v>2</v>
          </cell>
          <cell r="CC113">
            <v>1</v>
          </cell>
        </row>
        <row r="114">
          <cell r="BL114">
            <v>686</v>
          </cell>
          <cell r="BM114">
            <v>393</v>
          </cell>
          <cell r="BN114">
            <v>0.57288629737609331</v>
          </cell>
          <cell r="BO114">
            <v>1182</v>
          </cell>
          <cell r="BP114">
            <v>642</v>
          </cell>
          <cell r="BQ114">
            <v>0.54314720812182737</v>
          </cell>
          <cell r="BR114">
            <v>-112</v>
          </cell>
          <cell r="BS114">
            <v>-0.14035087719298245</v>
          </cell>
          <cell r="BT114">
            <v>7.0743528926472107E-2</v>
          </cell>
          <cell r="BU114">
            <v>0.11456818842686828</v>
          </cell>
          <cell r="BV114">
            <v>6</v>
          </cell>
          <cell r="BW114">
            <v>3</v>
          </cell>
          <cell r="BX114">
            <v>-86</v>
          </cell>
          <cell r="BY114">
            <v>-0.17954070981210857</v>
          </cell>
          <cell r="BZ114">
            <v>5.6247316444826105E-2</v>
          </cell>
          <cell r="CA114">
            <v>8.1163084702907715E-2</v>
          </cell>
          <cell r="CB114">
            <v>8</v>
          </cell>
          <cell r="CC114">
            <v>4</v>
          </cell>
        </row>
        <row r="115">
          <cell r="BL115">
            <v>250</v>
          </cell>
          <cell r="BM115">
            <v>215</v>
          </cell>
          <cell r="BN115">
            <v>0.86</v>
          </cell>
          <cell r="BO115">
            <v>289</v>
          </cell>
          <cell r="BP115">
            <v>178</v>
          </cell>
          <cell r="BQ115">
            <v>0.61591695501730104</v>
          </cell>
          <cell r="BR115">
            <v>53</v>
          </cell>
          <cell r="BS115">
            <v>0.26903553299492383</v>
          </cell>
          <cell r="BT115">
            <v>2.5781169433845518E-2</v>
          </cell>
          <cell r="BU115">
            <v>2.8012018997770671E-2</v>
          </cell>
          <cell r="BV115">
            <v>11</v>
          </cell>
          <cell r="BW115">
            <v>11</v>
          </cell>
          <cell r="BX115">
            <v>20</v>
          </cell>
          <cell r="BY115">
            <v>0.10256410256410256</v>
          </cell>
          <cell r="BZ115">
            <v>3.0771432660655504E-2</v>
          </cell>
          <cell r="CA115">
            <v>2.2503160556257902E-2</v>
          </cell>
          <cell r="CB115">
            <v>10</v>
          </cell>
          <cell r="CC115">
            <v>10</v>
          </cell>
        </row>
        <row r="116">
          <cell r="BL116">
            <v>608</v>
          </cell>
          <cell r="BM116">
            <v>480</v>
          </cell>
          <cell r="BN116">
            <v>0.78947368421052633</v>
          </cell>
          <cell r="BO116">
            <v>509</v>
          </cell>
          <cell r="BP116">
            <v>509</v>
          </cell>
          <cell r="BQ116">
            <v>1</v>
          </cell>
          <cell r="BR116">
            <v>-13</v>
          </cell>
          <cell r="BS116">
            <v>-2.0933977455716585E-2</v>
          </cell>
          <cell r="BT116">
            <v>6.2699804063112305E-2</v>
          </cell>
          <cell r="BU116">
            <v>4.9336047300571874E-2</v>
          </cell>
          <cell r="BV116">
            <v>7</v>
          </cell>
          <cell r="BW116">
            <v>10</v>
          </cell>
          <cell r="BX116">
            <v>68</v>
          </cell>
          <cell r="BY116">
            <v>0.1650485436893204</v>
          </cell>
          <cell r="BZ116">
            <v>6.8699012451696004E-2</v>
          </cell>
          <cell r="CA116">
            <v>6.434892541087231E-2</v>
          </cell>
          <cell r="CB116">
            <v>6</v>
          </cell>
          <cell r="CC116">
            <v>8</v>
          </cell>
        </row>
        <row r="117">
          <cell r="BL117">
            <v>517</v>
          </cell>
          <cell r="BM117">
            <v>334</v>
          </cell>
          <cell r="BN117">
            <v>0.64603481624758219</v>
          </cell>
          <cell r="BO117">
            <v>940</v>
          </cell>
          <cell r="BP117">
            <v>538</v>
          </cell>
          <cell r="BQ117">
            <v>0.57234042553191489</v>
          </cell>
          <cell r="BR117">
            <v>-140</v>
          </cell>
          <cell r="BS117">
            <v>-0.21308980213089801</v>
          </cell>
          <cell r="BT117">
            <v>5.3315458389192535E-2</v>
          </cell>
          <cell r="BU117">
            <v>9.1111757293786955E-2</v>
          </cell>
          <cell r="BV117">
            <v>9</v>
          </cell>
          <cell r="BW117">
            <v>6</v>
          </cell>
          <cell r="BX117">
            <v>-245</v>
          </cell>
          <cell r="BY117">
            <v>-0.42314335060449049</v>
          </cell>
          <cell r="BZ117">
            <v>4.7803062830971806E-2</v>
          </cell>
          <cell r="CA117">
            <v>6.8015170670037928E-2</v>
          </cell>
          <cell r="CB117">
            <v>9</v>
          </cell>
          <cell r="CC117">
            <v>7</v>
          </cell>
        </row>
        <row r="118">
          <cell r="BL118">
            <v>952</v>
          </cell>
          <cell r="BM118">
            <v>34</v>
          </cell>
          <cell r="BN118">
            <v>3.5714285714285712E-2</v>
          </cell>
          <cell r="BO118">
            <v>752</v>
          </cell>
          <cell r="BP118">
            <v>49</v>
          </cell>
          <cell r="BQ118">
            <v>6.515957446808511E-2</v>
          </cell>
          <cell r="BR118">
            <v>593</v>
          </cell>
          <cell r="BS118">
            <v>1.6518105849582172</v>
          </cell>
          <cell r="BT118">
            <v>9.8174693204083743E-2</v>
          </cell>
          <cell r="BU118">
            <v>7.2889405835029564E-2</v>
          </cell>
          <cell r="BV118">
            <v>5</v>
          </cell>
          <cell r="BW118">
            <v>7</v>
          </cell>
          <cell r="BX118">
            <v>-103</v>
          </cell>
          <cell r="BY118">
            <v>-0.75182481751824815</v>
          </cell>
          <cell r="BZ118">
            <v>4.8661800486618006E-3</v>
          </cell>
          <cell r="CA118">
            <v>6.1946902654867256E-3</v>
          </cell>
          <cell r="CB118">
            <v>17</v>
          </cell>
          <cell r="CC118">
            <v>17</v>
          </cell>
        </row>
        <row r="120">
          <cell r="BL120">
            <v>3682</v>
          </cell>
          <cell r="BM120">
            <v>2819</v>
          </cell>
          <cell r="BN120">
            <v>0.76561651276480169</v>
          </cell>
          <cell r="BO120">
            <v>3389</v>
          </cell>
          <cell r="BP120">
            <v>2856</v>
          </cell>
          <cell r="BQ120">
            <v>0.84272646798465622</v>
          </cell>
          <cell r="BR120">
            <v>-489</v>
          </cell>
          <cell r="BS120">
            <v>-0.11723807240469911</v>
          </cell>
          <cell r="BT120">
            <v>0.37970506342167681</v>
          </cell>
          <cell r="BU120">
            <v>0.32848696326451488</v>
          </cell>
          <cell r="BX120">
            <v>126</v>
          </cell>
          <cell r="BY120">
            <v>4.6787968808020795E-2</v>
          </cell>
          <cell r="BZ120">
            <v>0.40346357521110632</v>
          </cell>
          <cell r="CA120">
            <v>0.36106194690265486</v>
          </cell>
        </row>
        <row r="121">
          <cell r="BL121">
            <v>1389</v>
          </cell>
          <cell r="BM121">
            <v>1067</v>
          </cell>
          <cell r="BN121">
            <v>0.7681785457163427</v>
          </cell>
          <cell r="BO121">
            <v>1019</v>
          </cell>
          <cell r="BP121">
            <v>890</v>
          </cell>
          <cell r="BQ121">
            <v>0.873405299313052</v>
          </cell>
          <cell r="BR121">
            <v>98</v>
          </cell>
          <cell r="BS121">
            <v>7.591014717273431E-2</v>
          </cell>
          <cell r="BT121">
            <v>0.14324017737444569</v>
          </cell>
          <cell r="BU121">
            <v>9.8769022002520107E-2</v>
          </cell>
          <cell r="BV121">
            <v>1</v>
          </cell>
          <cell r="BW121">
            <v>4</v>
          </cell>
          <cell r="BX121">
            <v>71</v>
          </cell>
          <cell r="BY121">
            <v>7.1285140562248994E-2</v>
          </cell>
          <cell r="BZ121">
            <v>0.15271217976241591</v>
          </cell>
          <cell r="CA121">
            <v>0.1125158027812895</v>
          </cell>
          <cell r="CB121">
            <v>3</v>
          </cell>
          <cell r="CC121">
            <v>3</v>
          </cell>
        </row>
        <row r="122">
          <cell r="BL122">
            <v>1120</v>
          </cell>
          <cell r="BM122">
            <v>586</v>
          </cell>
          <cell r="BN122">
            <v>0.52321428571428574</v>
          </cell>
          <cell r="BO122">
            <v>944</v>
          </cell>
          <cell r="BP122">
            <v>624</v>
          </cell>
          <cell r="BQ122">
            <v>0.66101694915254239</v>
          </cell>
          <cell r="BR122">
            <v>39</v>
          </cell>
          <cell r="BS122">
            <v>3.6077705827937095E-2</v>
          </cell>
          <cell r="BT122">
            <v>0.11549963906362792</v>
          </cell>
          <cell r="BU122">
            <v>9.1499466899292434E-2</v>
          </cell>
          <cell r="BV122">
            <v>4</v>
          </cell>
          <cell r="BW122">
            <v>5</v>
          </cell>
          <cell r="BX122">
            <v>-91</v>
          </cell>
          <cell r="BY122">
            <v>-0.13441654357459379</v>
          </cell>
          <cell r="BZ122">
            <v>8.3870044368112212E-2</v>
          </cell>
          <cell r="CA122">
            <v>7.8887484197218707E-2</v>
          </cell>
          <cell r="CB122">
            <v>4</v>
          </cell>
          <cell r="CC122">
            <v>6</v>
          </cell>
        </row>
        <row r="123">
          <cell r="BL123">
            <v>1173</v>
          </cell>
          <cell r="BM123">
            <v>1166</v>
          </cell>
          <cell r="BN123">
            <v>0.99403239556692247</v>
          </cell>
          <cell r="BO123">
            <v>1426</v>
          </cell>
          <cell r="BP123">
            <v>1342</v>
          </cell>
          <cell r="BQ123">
            <v>0.94109396914445997</v>
          </cell>
          <cell r="BR123">
            <v>-626</v>
          </cell>
          <cell r="BS123">
            <v>-0.3479710950528071</v>
          </cell>
          <cell r="BT123">
            <v>0.12096524698360317</v>
          </cell>
          <cell r="BU123">
            <v>0.13821847436270235</v>
          </cell>
          <cell r="BV123">
            <v>2</v>
          </cell>
          <cell r="BW123">
            <v>1</v>
          </cell>
          <cell r="BX123">
            <v>146</v>
          </cell>
          <cell r="BY123">
            <v>0.14313725490196078</v>
          </cell>
          <cell r="BZ123">
            <v>0.16688135108057822</v>
          </cell>
          <cell r="CA123">
            <v>0.16965865992414664</v>
          </cell>
          <cell r="CB123">
            <v>1</v>
          </cell>
          <cell r="CC123">
            <v>2</v>
          </cell>
        </row>
        <row r="125">
          <cell r="BL125">
            <v>1235</v>
          </cell>
          <cell r="BM125">
            <v>1055</v>
          </cell>
          <cell r="BN125">
            <v>0.85425101214574894</v>
          </cell>
          <cell r="BO125">
            <v>1331</v>
          </cell>
          <cell r="BP125">
            <v>1223</v>
          </cell>
          <cell r="BQ125">
            <v>0.91885800150262964</v>
          </cell>
          <cell r="BR125">
            <v>-101</v>
          </cell>
          <cell r="BS125">
            <v>-7.559880239520958E-2</v>
          </cell>
          <cell r="BT125">
            <v>0.12735897700319687</v>
          </cell>
          <cell r="BU125">
            <v>0.12901037123194728</v>
          </cell>
          <cell r="BX125">
            <v>-281</v>
          </cell>
          <cell r="BY125">
            <v>-0.21032934131736528</v>
          </cell>
          <cell r="BZ125">
            <v>0.15099470445112351</v>
          </cell>
          <cell r="CA125">
            <v>0.15461441213653604</v>
          </cell>
        </row>
        <row r="126">
          <cell r="BL126">
            <v>220</v>
          </cell>
          <cell r="BM126">
            <v>124</v>
          </cell>
          <cell r="BN126">
            <v>0.5636363636363636</v>
          </cell>
          <cell r="BO126">
            <v>119</v>
          </cell>
          <cell r="BP126">
            <v>119</v>
          </cell>
          <cell r="BQ126">
            <v>1</v>
          </cell>
          <cell r="BR126">
            <v>41</v>
          </cell>
          <cell r="BS126">
            <v>0.22905027932960895</v>
          </cell>
          <cell r="BT126">
            <v>2.2687429101784055E-2</v>
          </cell>
          <cell r="BU126">
            <v>1.1534360763787922E-2</v>
          </cell>
          <cell r="BV126">
            <v>12</v>
          </cell>
          <cell r="BW126">
            <v>14</v>
          </cell>
          <cell r="BX126">
            <v>-55</v>
          </cell>
          <cell r="BY126">
            <v>-0.30726256983240224</v>
          </cell>
          <cell r="BZ126">
            <v>1.7747244883354801E-2</v>
          </cell>
          <cell r="CA126">
            <v>1.5044247787610619E-2</v>
          </cell>
          <cell r="CB126">
            <v>12</v>
          </cell>
          <cell r="CC126">
            <v>13</v>
          </cell>
        </row>
        <row r="127">
          <cell r="BL127">
            <v>431</v>
          </cell>
          <cell r="BM127">
            <v>431</v>
          </cell>
          <cell r="BN127">
            <v>1</v>
          </cell>
          <cell r="BO127">
            <v>520</v>
          </cell>
          <cell r="BP127">
            <v>472</v>
          </cell>
          <cell r="BQ127">
            <v>0.90769230769230769</v>
          </cell>
          <cell r="BR127">
            <v>-7</v>
          </cell>
          <cell r="BS127">
            <v>-1.5981735159817351E-2</v>
          </cell>
          <cell r="BT127">
            <v>4.4446736103949676E-2</v>
          </cell>
          <cell r="BU127">
            <v>5.0402248715711931E-2</v>
          </cell>
          <cell r="BV127">
            <v>10</v>
          </cell>
          <cell r="BW127">
            <v>9</v>
          </cell>
          <cell r="BX127">
            <v>-7</v>
          </cell>
          <cell r="BY127">
            <v>-1.5981735159817351E-2</v>
          </cell>
          <cell r="BZ127">
            <v>6.1685988263918703E-2</v>
          </cell>
          <cell r="CA127">
            <v>5.9671302149178256E-2</v>
          </cell>
          <cell r="CB127">
            <v>7</v>
          </cell>
          <cell r="CC127">
            <v>9</v>
          </cell>
        </row>
        <row r="128">
          <cell r="BL128">
            <v>584</v>
          </cell>
          <cell r="BM128">
            <v>500</v>
          </cell>
          <cell r="BN128">
            <v>0.85616438356164382</v>
          </cell>
          <cell r="BO128">
            <v>692</v>
          </cell>
          <cell r="BP128">
            <v>632</v>
          </cell>
          <cell r="BQ128">
            <v>0.91329479768786126</v>
          </cell>
          <cell r="BR128">
            <v>-135</v>
          </cell>
          <cell r="BS128">
            <v>-0.18776077885952713</v>
          </cell>
          <cell r="BT128">
            <v>6.0224811797463133E-2</v>
          </cell>
          <cell r="BU128">
            <v>6.7073761752447419E-2</v>
          </cell>
          <cell r="BV128">
            <v>8</v>
          </cell>
          <cell r="BW128">
            <v>8</v>
          </cell>
          <cell r="BX128">
            <v>-219</v>
          </cell>
          <cell r="BY128">
            <v>-0.30458970792767731</v>
          </cell>
          <cell r="BZ128">
            <v>7.1561471303850002E-2</v>
          </cell>
          <cell r="CA128">
            <v>7.989886219974715E-2</v>
          </cell>
          <cell r="CB128">
            <v>5</v>
          </cell>
          <cell r="CC128">
            <v>5</v>
          </cell>
        </row>
        <row r="134">
          <cell r="BL134">
            <v>60</v>
          </cell>
          <cell r="BM134">
            <v>60</v>
          </cell>
          <cell r="BN134">
            <v>1</v>
          </cell>
          <cell r="BO134">
            <v>56</v>
          </cell>
          <cell r="BP134">
            <v>56</v>
          </cell>
          <cell r="BQ134">
            <v>1</v>
          </cell>
          <cell r="BR134">
            <v>23</v>
          </cell>
          <cell r="BS134">
            <v>0.6216216216216216</v>
          </cell>
          <cell r="BT134">
            <v>6.1874806641229246E-3</v>
          </cell>
          <cell r="BU134">
            <v>5.4279344770766695E-3</v>
          </cell>
          <cell r="BV134">
            <v>17</v>
          </cell>
          <cell r="BW134">
            <v>17</v>
          </cell>
          <cell r="BX134">
            <v>23</v>
          </cell>
          <cell r="BY134">
            <v>0.6216216216216216</v>
          </cell>
          <cell r="BZ134">
            <v>8.5873765564620005E-3</v>
          </cell>
          <cell r="CA134">
            <v>7.0796460176991149E-3</v>
          </cell>
          <cell r="CB134">
            <v>16</v>
          </cell>
          <cell r="CC134">
            <v>16</v>
          </cell>
        </row>
        <row r="135">
          <cell r="BL135">
            <v>86</v>
          </cell>
          <cell r="BM135">
            <v>86</v>
          </cell>
          <cell r="BN135">
            <v>1</v>
          </cell>
          <cell r="BO135">
            <v>157</v>
          </cell>
          <cell r="BP135">
            <v>157</v>
          </cell>
          <cell r="BQ135">
            <v>1</v>
          </cell>
          <cell r="BR135">
            <v>-38</v>
          </cell>
          <cell r="BS135">
            <v>-0.30645161290322581</v>
          </cell>
          <cell r="BT135">
            <v>8.8687222852428579E-3</v>
          </cell>
          <cell r="BU135">
            <v>1.5217602016089949E-2</v>
          </cell>
          <cell r="BV135">
            <v>16</v>
          </cell>
          <cell r="BW135">
            <v>12</v>
          </cell>
          <cell r="BX135">
            <v>-38</v>
          </cell>
          <cell r="BY135">
            <v>-0.30645161290322581</v>
          </cell>
          <cell r="BZ135">
            <v>1.2308573064262201E-2</v>
          </cell>
          <cell r="CA135">
            <v>1.9848293299620734E-2</v>
          </cell>
          <cell r="CB135">
            <v>15</v>
          </cell>
          <cell r="CC135">
            <v>11</v>
          </cell>
        </row>
        <row r="141">
          <cell r="BL141">
            <v>118</v>
          </cell>
          <cell r="BM141">
            <v>118</v>
          </cell>
          <cell r="BN141">
            <v>1</v>
          </cell>
          <cell r="BO141">
            <v>78</v>
          </cell>
          <cell r="BP141">
            <v>78</v>
          </cell>
          <cell r="BQ141">
            <v>1</v>
          </cell>
          <cell r="BR141">
            <v>64</v>
          </cell>
          <cell r="BS141">
            <v>1.1851851851851851</v>
          </cell>
          <cell r="BT141">
            <v>1.2168711972775085E-2</v>
          </cell>
          <cell r="BU141">
            <v>7.5603373073567896E-3</v>
          </cell>
          <cell r="BV141">
            <v>15</v>
          </cell>
          <cell r="BW141">
            <v>15</v>
          </cell>
          <cell r="BX141">
            <v>64</v>
          </cell>
          <cell r="BY141">
            <v>1.1851851851851851</v>
          </cell>
          <cell r="BZ141">
            <v>1.6888507227708602E-2</v>
          </cell>
          <cell r="CA141">
            <v>9.8609355246523384E-3</v>
          </cell>
          <cell r="CB141">
            <v>13</v>
          </cell>
          <cell r="CC141">
            <v>14</v>
          </cell>
        </row>
        <row r="145">
          <cell r="BL145">
            <v>156</v>
          </cell>
          <cell r="BM145">
            <v>135</v>
          </cell>
          <cell r="BN145">
            <v>0.86538461538461542</v>
          </cell>
          <cell r="BO145">
            <v>130</v>
          </cell>
          <cell r="BP145">
            <v>130</v>
          </cell>
          <cell r="BQ145">
            <v>1</v>
          </cell>
          <cell r="BR145">
            <v>41</v>
          </cell>
          <cell r="BS145">
            <v>0.35652173913043478</v>
          </cell>
          <cell r="BT145">
            <v>1.6087449726719605E-2</v>
          </cell>
          <cell r="BU145">
            <v>1.2600562178927983E-2</v>
          </cell>
          <cell r="BV145">
            <v>13</v>
          </cell>
          <cell r="BW145">
            <v>13</v>
          </cell>
          <cell r="BX145">
            <v>20</v>
          </cell>
          <cell r="BY145">
            <v>0.17391304347826086</v>
          </cell>
          <cell r="BZ145">
            <v>1.9321597252039503E-2</v>
          </cell>
          <cell r="CA145">
            <v>1.643489254108723E-2</v>
          </cell>
          <cell r="CB145">
            <v>11</v>
          </cell>
          <cell r="CC145">
            <v>12</v>
          </cell>
        </row>
        <row r="147">
          <cell r="BL147">
            <v>24</v>
          </cell>
          <cell r="BM147">
            <v>24</v>
          </cell>
          <cell r="BN147">
            <v>1</v>
          </cell>
          <cell r="BO147">
            <v>29</v>
          </cell>
          <cell r="BP147">
            <v>29</v>
          </cell>
          <cell r="BQ147">
            <v>1</v>
          </cell>
          <cell r="BR147">
            <v>3</v>
          </cell>
          <cell r="BS147">
            <v>0.14285714285714285</v>
          </cell>
          <cell r="BT147">
            <v>2.4749922656491698E-3</v>
          </cell>
          <cell r="BU147">
            <v>2.8108946399147037E-3</v>
          </cell>
          <cell r="BX147">
            <v>3</v>
          </cell>
          <cell r="BY147">
            <v>0.14285714285714285</v>
          </cell>
          <cell r="BZ147">
            <v>3.4349506225848005E-3</v>
          </cell>
          <cell r="CA147">
            <v>3.6662452591656133E-3</v>
          </cell>
        </row>
        <row r="151">
          <cell r="BL151">
            <v>13</v>
          </cell>
          <cell r="BM151">
            <v>13</v>
          </cell>
          <cell r="BN151">
            <v>1</v>
          </cell>
          <cell r="BO151">
            <v>16</v>
          </cell>
          <cell r="BP151">
            <v>16</v>
          </cell>
          <cell r="BQ151">
            <v>1</v>
          </cell>
          <cell r="BR151">
            <v>2</v>
          </cell>
          <cell r="BS151">
            <v>0.18181818181818182</v>
          </cell>
          <cell r="BT151">
            <v>1.3406208105599671E-3</v>
          </cell>
          <cell r="BU151">
            <v>1.5508384220219056E-3</v>
          </cell>
          <cell r="BV151">
            <v>18</v>
          </cell>
          <cell r="BW151">
            <v>18</v>
          </cell>
          <cell r="BX151">
            <v>2</v>
          </cell>
          <cell r="BY151">
            <v>0.18181818181818182</v>
          </cell>
          <cell r="BZ151">
            <v>1.8605982539001001E-3</v>
          </cell>
          <cell r="CA151">
            <v>2.0227560050568899E-3</v>
          </cell>
          <cell r="CB151">
            <v>18</v>
          </cell>
          <cell r="CC151">
            <v>18</v>
          </cell>
        </row>
        <row r="152">
          <cell r="BL152">
            <v>144</v>
          </cell>
          <cell r="BM152">
            <v>95</v>
          </cell>
          <cell r="BN152">
            <v>0.65972222222222221</v>
          </cell>
          <cell r="BO152">
            <v>77</v>
          </cell>
          <cell r="BP152">
            <v>75</v>
          </cell>
          <cell r="BQ152">
            <v>0.97402597402597402</v>
          </cell>
          <cell r="BR152">
            <v>59</v>
          </cell>
          <cell r="BS152">
            <v>0.69411764705882351</v>
          </cell>
          <cell r="BT152">
            <v>1.4849953593895019E-2</v>
          </cell>
          <cell r="BU152">
            <v>7.4634099059804207E-3</v>
          </cell>
          <cell r="BV152">
            <v>14</v>
          </cell>
          <cell r="BW152">
            <v>16</v>
          </cell>
          <cell r="BX152">
            <v>14</v>
          </cell>
          <cell r="BY152">
            <v>0.1728395061728395</v>
          </cell>
          <cell r="BZ152">
            <v>1.3596679547731501E-2</v>
          </cell>
          <cell r="CA152">
            <v>9.4816687737041723E-3</v>
          </cell>
          <cell r="CB152">
            <v>14</v>
          </cell>
          <cell r="CC152">
            <v>15</v>
          </cell>
        </row>
        <row r="154">
          <cell r="BL154">
            <v>11</v>
          </cell>
          <cell r="BM154">
            <v>11</v>
          </cell>
          <cell r="BN154">
            <v>1</v>
          </cell>
          <cell r="BO154">
            <v>22</v>
          </cell>
          <cell r="BP154">
            <v>14</v>
          </cell>
          <cell r="BQ154">
            <v>0.63636363636363635</v>
          </cell>
          <cell r="BR154">
            <v>-2</v>
          </cell>
          <cell r="BS154">
            <v>-0.15384615384615385</v>
          </cell>
          <cell r="BT154">
            <v>1.1343714550892028E-3</v>
          </cell>
          <cell r="BU154">
            <v>2.1324028302801201E-3</v>
          </cell>
          <cell r="BX154">
            <v>1</v>
          </cell>
          <cell r="BY154">
            <v>0.1</v>
          </cell>
          <cell r="BZ154">
            <v>1.5743523686847002E-3</v>
          </cell>
          <cell r="CA154">
            <v>1.7699115044247787E-3</v>
          </cell>
        </row>
        <row r="158">
          <cell r="C158" t="str">
            <v>PREPARED BY MD DEPARTMENT OF PLANNING.  PLANNING SERVICES.  SEPTEMBER 2020.</v>
          </cell>
        </row>
        <row r="159">
          <cell r="C159" t="str">
            <v>SOURCE:  U. S. DEPARTMENT OF COMMERCE.  BUREAU OF THE CENSUS</v>
          </cell>
        </row>
        <row r="160">
          <cell r="C160" t="str">
            <v>(1) Includes new one family units, two family units, three and four family units and five or more family units.</v>
          </cell>
        </row>
        <row r="161">
          <cell r="C161" t="str">
            <v>(2) U. S. Bureau of the Census estimate based on survey</v>
          </cell>
        </row>
        <row r="162">
          <cell r="C162" t="str">
            <v>(3) Sum of reported and imputed responses to monthly permit issuing places questionnaires</v>
          </cell>
        </row>
        <row r="163">
          <cell r="C163" t="str">
            <v>(4) Anne Arundel, Baltimore, Montgomery and Prince George's Counties</v>
          </cell>
        </row>
        <row r="164">
          <cell r="C164" t="str">
            <v>(5) Calvert, Carroll, Cecil, Charles, Frederick, Harford, Howard, Queen Anne's and St. Mary's Counties</v>
          </cell>
        </row>
        <row r="165">
          <cell r="C165" t="str">
            <v>(6) Allegany, Washington and Wicomico Counties</v>
          </cell>
        </row>
        <row r="166">
          <cell r="C166" t="str">
            <v>(7) Baltimore City</v>
          </cell>
        </row>
        <row r="167">
          <cell r="C167" t="str">
            <v>(8) Caroline, Dorchester, Garrett, Kent, Somerset, Talbot and Worcester Counties</v>
          </cell>
        </row>
        <row r="168">
          <cell r="C168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82"/>
  <sheetViews>
    <sheetView tabSelected="1" workbookViewId="0">
      <selection activeCell="R14" activeCellId="5" sqref="F14 K14 L13 L14 Q14:Q15 R14"/>
    </sheetView>
  </sheetViews>
  <sheetFormatPr defaultRowHeight="12.75" x14ac:dyDescent="0.2"/>
  <cols>
    <col min="1" max="1" width="42.140625" style="3" bestFit="1" customWidth="1"/>
    <col min="2" max="2" width="3.140625" style="3" customWidth="1"/>
    <col min="3" max="3" width="9.85546875" style="3" bestFit="1" customWidth="1"/>
    <col min="4" max="4" width="9.140625" style="3"/>
    <col min="5" max="5" width="10.7109375" style="41" bestFit="1" customWidth="1"/>
    <col min="6" max="6" width="9.85546875" style="3" bestFit="1" customWidth="1"/>
    <col min="7" max="7" width="9.140625" style="3"/>
    <col min="8" max="8" width="10.7109375" style="41" bestFit="1" customWidth="1"/>
    <col min="9" max="9" width="9.140625" style="3"/>
    <col min="10" max="10" width="10.7109375" style="41" bestFit="1" customWidth="1"/>
    <col min="11" max="12" width="10.28515625" style="41" bestFit="1" customWidth="1"/>
    <col min="13" max="15" width="9.140625" style="3"/>
    <col min="16" max="16" width="10.7109375" style="41" bestFit="1" customWidth="1"/>
    <col min="17" max="18" width="10.28515625" style="41" bestFit="1" customWidth="1"/>
    <col min="19" max="16384" width="9.140625" style="3"/>
  </cols>
  <sheetData>
    <row r="1" spans="1:20" ht="14.25" x14ac:dyDescent="0.2">
      <c r="A1" s="4" t="s">
        <v>24</v>
      </c>
      <c r="B1" s="1"/>
      <c r="C1" s="1"/>
      <c r="D1" s="1"/>
      <c r="E1" s="37"/>
      <c r="F1" s="1"/>
      <c r="G1" s="1"/>
      <c r="H1" s="37"/>
      <c r="I1" s="1"/>
      <c r="J1" s="37"/>
      <c r="K1" s="37"/>
      <c r="L1" s="37"/>
      <c r="M1" s="1"/>
      <c r="N1" s="1"/>
      <c r="O1" s="1"/>
      <c r="P1" s="37"/>
      <c r="Q1" s="43"/>
      <c r="R1" s="37"/>
      <c r="S1" s="1"/>
      <c r="T1" s="1"/>
    </row>
    <row r="2" spans="1:20" ht="18" x14ac:dyDescent="0.25">
      <c r="A2" s="5" t="s">
        <v>61</v>
      </c>
      <c r="B2" s="1"/>
      <c r="C2" s="1"/>
      <c r="D2" s="1"/>
      <c r="E2" s="37"/>
      <c r="F2" s="1"/>
      <c r="G2" s="1"/>
      <c r="H2" s="37"/>
      <c r="I2" s="1"/>
      <c r="J2" s="37"/>
      <c r="K2" s="37"/>
      <c r="L2" s="37"/>
      <c r="M2" s="1"/>
      <c r="N2" s="1"/>
      <c r="O2" s="1"/>
      <c r="P2" s="37"/>
      <c r="Q2" s="43"/>
      <c r="R2" s="37"/>
      <c r="S2" s="1"/>
      <c r="T2" s="1"/>
    </row>
    <row r="3" spans="1:20" ht="15" thickBot="1" x14ac:dyDescent="0.25">
      <c r="A3" s="4"/>
      <c r="B3" s="1"/>
      <c r="C3" s="1"/>
      <c r="D3" s="1"/>
      <c r="E3" s="37"/>
      <c r="F3" s="1"/>
      <c r="G3" s="1"/>
      <c r="H3" s="37"/>
      <c r="I3" s="1"/>
      <c r="J3" s="37"/>
      <c r="K3" s="37"/>
      <c r="L3" s="37"/>
      <c r="M3" s="1"/>
      <c r="N3" s="1"/>
      <c r="O3" s="1"/>
      <c r="P3" s="37"/>
      <c r="Q3" s="43"/>
      <c r="R3" s="37"/>
      <c r="S3" s="1"/>
      <c r="T3" s="1"/>
    </row>
    <row r="4" spans="1:20" ht="15" customHeight="1" thickTop="1" x14ac:dyDescent="0.2">
      <c r="A4" s="104" t="s">
        <v>0</v>
      </c>
      <c r="B4" s="105"/>
      <c r="C4" s="110" t="s">
        <v>25</v>
      </c>
      <c r="D4" s="111"/>
      <c r="E4" s="111"/>
      <c r="F4" s="111"/>
      <c r="G4" s="111"/>
      <c r="H4" s="111"/>
      <c r="I4" s="110" t="s">
        <v>26</v>
      </c>
      <c r="J4" s="111"/>
      <c r="K4" s="111"/>
      <c r="L4" s="111"/>
      <c r="M4" s="111"/>
      <c r="N4" s="116"/>
      <c r="O4" s="111" t="s">
        <v>27</v>
      </c>
      <c r="P4" s="111"/>
      <c r="Q4" s="111"/>
      <c r="R4" s="111"/>
      <c r="S4" s="111"/>
      <c r="T4" s="121"/>
    </row>
    <row r="5" spans="1:20" ht="15" customHeight="1" x14ac:dyDescent="0.2">
      <c r="A5" s="106"/>
      <c r="B5" s="107"/>
      <c r="C5" s="112"/>
      <c r="D5" s="113"/>
      <c r="E5" s="113"/>
      <c r="F5" s="113"/>
      <c r="G5" s="113"/>
      <c r="H5" s="113"/>
      <c r="I5" s="112"/>
      <c r="J5" s="113"/>
      <c r="K5" s="113"/>
      <c r="L5" s="113"/>
      <c r="M5" s="113"/>
      <c r="N5" s="117"/>
      <c r="O5" s="113"/>
      <c r="P5" s="113"/>
      <c r="Q5" s="113"/>
      <c r="R5" s="113"/>
      <c r="S5" s="113"/>
      <c r="T5" s="122"/>
    </row>
    <row r="6" spans="1:20" ht="14.25" customHeight="1" x14ac:dyDescent="0.2">
      <c r="A6" s="106"/>
      <c r="B6" s="107"/>
      <c r="C6" s="114"/>
      <c r="D6" s="115"/>
      <c r="E6" s="115"/>
      <c r="F6" s="115"/>
      <c r="G6" s="115"/>
      <c r="H6" s="115"/>
      <c r="I6" s="112"/>
      <c r="J6" s="113"/>
      <c r="K6" s="113"/>
      <c r="L6" s="113"/>
      <c r="M6" s="113"/>
      <c r="N6" s="117"/>
      <c r="O6" s="113"/>
      <c r="P6" s="113"/>
      <c r="Q6" s="113"/>
      <c r="R6" s="113"/>
      <c r="S6" s="113"/>
      <c r="T6" s="122"/>
    </row>
    <row r="7" spans="1:20" ht="14.25" customHeight="1" x14ac:dyDescent="0.2">
      <c r="A7" s="106"/>
      <c r="B7" s="107"/>
      <c r="C7" s="124" t="s">
        <v>62</v>
      </c>
      <c r="D7" s="125"/>
      <c r="E7" s="126"/>
      <c r="F7" s="130" t="s">
        <v>63</v>
      </c>
      <c r="G7" s="125"/>
      <c r="H7" s="125"/>
      <c r="I7" s="112"/>
      <c r="J7" s="113"/>
      <c r="K7" s="113"/>
      <c r="L7" s="113"/>
      <c r="M7" s="113"/>
      <c r="N7" s="117"/>
      <c r="O7" s="113"/>
      <c r="P7" s="113"/>
      <c r="Q7" s="113"/>
      <c r="R7" s="113"/>
      <c r="S7" s="113"/>
      <c r="T7" s="122"/>
    </row>
    <row r="8" spans="1:20" ht="12.75" customHeight="1" thickBot="1" x14ac:dyDescent="0.25">
      <c r="A8" s="106"/>
      <c r="B8" s="107"/>
      <c r="C8" s="127"/>
      <c r="D8" s="128"/>
      <c r="E8" s="129"/>
      <c r="F8" s="131"/>
      <c r="G8" s="128"/>
      <c r="H8" s="128"/>
      <c r="I8" s="118"/>
      <c r="J8" s="119"/>
      <c r="K8" s="119"/>
      <c r="L8" s="119"/>
      <c r="M8" s="119"/>
      <c r="N8" s="120"/>
      <c r="O8" s="119"/>
      <c r="P8" s="119"/>
      <c r="Q8" s="119"/>
      <c r="R8" s="119"/>
      <c r="S8" s="119"/>
      <c r="T8" s="123"/>
    </row>
    <row r="9" spans="1:20" ht="12.75" customHeight="1" x14ac:dyDescent="0.2">
      <c r="A9" s="106"/>
      <c r="B9" s="107"/>
      <c r="C9" s="132" t="s">
        <v>28</v>
      </c>
      <c r="D9" s="133" t="s">
        <v>53</v>
      </c>
      <c r="E9" s="135" t="s">
        <v>54</v>
      </c>
      <c r="F9" s="137" t="s">
        <v>28</v>
      </c>
      <c r="G9" s="133" t="s">
        <v>53</v>
      </c>
      <c r="H9" s="139" t="s">
        <v>54</v>
      </c>
      <c r="I9" s="132" t="s">
        <v>55</v>
      </c>
      <c r="J9" s="141"/>
      <c r="K9" s="141" t="s">
        <v>56</v>
      </c>
      <c r="L9" s="141"/>
      <c r="M9" s="141" t="s">
        <v>57</v>
      </c>
      <c r="N9" s="144"/>
      <c r="O9" s="146" t="s">
        <v>55</v>
      </c>
      <c r="P9" s="141"/>
      <c r="Q9" s="141" t="s">
        <v>56</v>
      </c>
      <c r="R9" s="141"/>
      <c r="S9" s="141" t="s">
        <v>57</v>
      </c>
      <c r="T9" s="148"/>
    </row>
    <row r="10" spans="1:20" ht="12.75" customHeight="1" x14ac:dyDescent="0.2">
      <c r="A10" s="106"/>
      <c r="B10" s="107"/>
      <c r="C10" s="132"/>
      <c r="D10" s="133"/>
      <c r="E10" s="135"/>
      <c r="F10" s="137"/>
      <c r="G10" s="133"/>
      <c r="H10" s="139"/>
      <c r="I10" s="142"/>
      <c r="J10" s="143"/>
      <c r="K10" s="143"/>
      <c r="L10" s="143"/>
      <c r="M10" s="143"/>
      <c r="N10" s="145"/>
      <c r="O10" s="147"/>
      <c r="P10" s="143"/>
      <c r="Q10" s="143"/>
      <c r="R10" s="143"/>
      <c r="S10" s="143"/>
      <c r="T10" s="149"/>
    </row>
    <row r="11" spans="1:20" ht="12.75" customHeight="1" x14ac:dyDescent="0.2">
      <c r="A11" s="106"/>
      <c r="B11" s="107"/>
      <c r="C11" s="132"/>
      <c r="D11" s="133"/>
      <c r="E11" s="135"/>
      <c r="F11" s="137"/>
      <c r="G11" s="133"/>
      <c r="H11" s="139"/>
      <c r="I11" s="102" t="s">
        <v>58</v>
      </c>
      <c r="J11" s="96" t="s">
        <v>59</v>
      </c>
      <c r="K11" s="96">
        <v>2020</v>
      </c>
      <c r="L11" s="96">
        <v>2018</v>
      </c>
      <c r="M11" s="96">
        <v>2020</v>
      </c>
      <c r="N11" s="100">
        <v>2018</v>
      </c>
      <c r="O11" s="102" t="s">
        <v>58</v>
      </c>
      <c r="P11" s="96" t="s">
        <v>59</v>
      </c>
      <c r="Q11" s="96">
        <v>2020</v>
      </c>
      <c r="R11" s="96">
        <v>2018</v>
      </c>
      <c r="S11" s="96">
        <v>2020</v>
      </c>
      <c r="T11" s="98">
        <v>2018</v>
      </c>
    </row>
    <row r="12" spans="1:20" ht="13.5" thickBot="1" x14ac:dyDescent="0.25">
      <c r="A12" s="108"/>
      <c r="B12" s="109"/>
      <c r="C12" s="103"/>
      <c r="D12" s="134"/>
      <c r="E12" s="136"/>
      <c r="F12" s="138"/>
      <c r="G12" s="134"/>
      <c r="H12" s="140"/>
      <c r="I12" s="103"/>
      <c r="J12" s="97"/>
      <c r="K12" s="97"/>
      <c r="L12" s="97"/>
      <c r="M12" s="97"/>
      <c r="N12" s="101"/>
      <c r="O12" s="103"/>
      <c r="P12" s="97"/>
      <c r="Q12" s="97"/>
      <c r="R12" s="97"/>
      <c r="S12" s="97"/>
      <c r="T12" s="99"/>
    </row>
    <row r="13" spans="1:20" s="54" customFormat="1" ht="14.25" x14ac:dyDescent="0.2">
      <c r="A13" s="31"/>
      <c r="B13" s="66"/>
      <c r="C13" s="64"/>
      <c r="D13" s="67"/>
      <c r="E13" s="68"/>
      <c r="F13" s="65"/>
      <c r="G13" s="67"/>
      <c r="H13" s="69"/>
      <c r="I13" s="64"/>
      <c r="J13" s="39"/>
      <c r="K13" s="39"/>
      <c r="L13" s="39"/>
      <c r="M13" s="39"/>
      <c r="N13" s="70"/>
      <c r="O13" s="64"/>
      <c r="P13" s="39"/>
      <c r="Q13" s="39"/>
      <c r="R13" s="39"/>
      <c r="S13" s="39"/>
      <c r="T13" s="71"/>
    </row>
    <row r="14" spans="1:20" ht="14.25" x14ac:dyDescent="0.2">
      <c r="A14" s="13" t="s">
        <v>46</v>
      </c>
      <c r="B14" s="72"/>
      <c r="C14" s="35">
        <f>[1]Jul20!BL100</f>
        <v>9859</v>
      </c>
      <c r="D14" s="14">
        <f>[1]Jul20!BM100</f>
        <v>7149</v>
      </c>
      <c r="E14" s="55">
        <f>[1]Jul20!BN100</f>
        <v>0.72512425195253072</v>
      </c>
      <c r="F14" s="33">
        <f>[1]Jul20!BO100</f>
        <v>10515</v>
      </c>
      <c r="G14" s="14">
        <f>[1]Jul20!BP100</f>
        <v>8036</v>
      </c>
      <c r="H14" s="56">
        <f>[1]Jul20!BQ100</f>
        <v>0.76424155967665242</v>
      </c>
      <c r="I14" s="35">
        <f>[1]Jul20!BR100</f>
        <v>-61</v>
      </c>
      <c r="J14" s="57">
        <f>[1]Jul20!BS100</f>
        <v>-6.1491935483870969E-3</v>
      </c>
      <c r="K14" s="63">
        <f>[1]Jul20!BT100</f>
        <v>1.016706197793132</v>
      </c>
      <c r="L14" s="63">
        <f>[1]Jul20!BU100</f>
        <v>1.0191916254725211</v>
      </c>
      <c r="M14" s="14"/>
      <c r="N14" s="73"/>
      <c r="O14" s="35">
        <f>[1]Jul20!BX100</f>
        <v>-327</v>
      </c>
      <c r="P14" s="57">
        <f>[1]Jul20!BY100</f>
        <v>-4.3739967897271269E-2</v>
      </c>
      <c r="Q14" s="63">
        <f>[1]Jul20!BZ100</f>
        <v>1.0231859167024473</v>
      </c>
      <c r="R14" s="63">
        <f>[1]Jul20!CA100</f>
        <v>1.0159292035398231</v>
      </c>
      <c r="S14" s="15"/>
      <c r="T14" s="74"/>
    </row>
    <row r="15" spans="1:20" s="54" customFormat="1" ht="14.25" x14ac:dyDescent="0.2">
      <c r="A15" s="7"/>
      <c r="B15" s="4"/>
      <c r="C15" s="47"/>
      <c r="D15" s="16"/>
      <c r="E15" s="45"/>
      <c r="F15" s="11"/>
      <c r="G15" s="10"/>
      <c r="H15" s="50"/>
      <c r="I15" s="34"/>
      <c r="J15" s="44"/>
      <c r="K15" s="44"/>
      <c r="L15" s="44"/>
      <c r="M15" s="10"/>
      <c r="N15" s="75"/>
      <c r="O15" s="12"/>
      <c r="P15" s="44"/>
      <c r="Q15" s="44"/>
      <c r="R15" s="44"/>
      <c r="S15" s="76"/>
      <c r="T15" s="77"/>
    </row>
    <row r="16" spans="1:20" ht="14.25" x14ac:dyDescent="0.2">
      <c r="A16" s="13" t="s">
        <v>60</v>
      </c>
      <c r="B16" s="4"/>
      <c r="C16" s="58">
        <f>[1]Jul20!BL102</f>
        <v>9697</v>
      </c>
      <c r="D16" s="59">
        <f>[1]Jul20!BM102</f>
        <v>6987</v>
      </c>
      <c r="E16" s="55">
        <f>[1]Jul20!BN102</f>
        <v>0.72053212333711458</v>
      </c>
      <c r="F16" s="33">
        <f>[1]Jul20!BO102</f>
        <v>10317</v>
      </c>
      <c r="G16" s="14">
        <f>[1]Jul20!BP102</f>
        <v>7910</v>
      </c>
      <c r="H16" s="56">
        <f>[1]Jul20!BQ102</f>
        <v>0.76669574488707959</v>
      </c>
      <c r="I16" s="35">
        <f>[1]Jul20!BR102</f>
        <v>-106</v>
      </c>
      <c r="J16" s="57">
        <f>[1]Jul20!BS102</f>
        <v>-1.0813016423543813E-2</v>
      </c>
      <c r="K16" s="57">
        <f>[1]Jul20!BT102</f>
        <v>1</v>
      </c>
      <c r="L16" s="57">
        <f>[1]Jul20!BU102</f>
        <v>1</v>
      </c>
      <c r="M16" s="14"/>
      <c r="N16" s="78"/>
      <c r="O16" s="18">
        <f>[1]Jul20!BX102</f>
        <v>-399</v>
      </c>
      <c r="P16" s="57">
        <f>[1]Jul20!BY102</f>
        <v>-5.402112103980504E-2</v>
      </c>
      <c r="Q16" s="57">
        <f>[1]Jul20!BZ102</f>
        <v>1</v>
      </c>
      <c r="R16" s="57">
        <f>[1]Jul20!CA102</f>
        <v>1</v>
      </c>
      <c r="S16" s="15"/>
      <c r="T16" s="74"/>
    </row>
    <row r="17" spans="1:20" s="54" customFormat="1" ht="14.25" x14ac:dyDescent="0.2">
      <c r="A17" s="13"/>
      <c r="B17" s="4"/>
      <c r="C17" s="47"/>
      <c r="D17" s="16"/>
      <c r="E17" s="45"/>
      <c r="F17" s="52"/>
      <c r="G17" s="16"/>
      <c r="H17" s="50"/>
      <c r="I17" s="34"/>
      <c r="J17" s="44"/>
      <c r="K17" s="44"/>
      <c r="L17" s="44"/>
      <c r="M17" s="10"/>
      <c r="N17" s="75"/>
      <c r="O17" s="12"/>
      <c r="P17" s="44"/>
      <c r="Q17" s="44"/>
      <c r="R17" s="44"/>
      <c r="S17" s="76"/>
      <c r="T17" s="77"/>
    </row>
    <row r="18" spans="1:20" ht="14.25" x14ac:dyDescent="0.2">
      <c r="A18" s="17" t="s">
        <v>49</v>
      </c>
      <c r="B18" s="4"/>
      <c r="C18" s="58">
        <f>[1]Jul20!BL104</f>
        <v>8637</v>
      </c>
      <c r="D18" s="59">
        <f>[1]Jul20!BM104</f>
        <v>6845</v>
      </c>
      <c r="E18" s="55">
        <f>[1]Jul20!BN104</f>
        <v>0.79252055111728614</v>
      </c>
      <c r="F18" s="60">
        <f>[1]Jul20!BO104</f>
        <v>9442</v>
      </c>
      <c r="G18" s="59">
        <f>[1]Jul20!BP104</f>
        <v>7746</v>
      </c>
      <c r="H18" s="56">
        <f>[1]Jul20!BQ104</f>
        <v>0.82037703876297396</v>
      </c>
      <c r="I18" s="35">
        <f>[1]Jul20!BR104</f>
        <v>-725</v>
      </c>
      <c r="J18" s="57">
        <f>[1]Jul20!BS104</f>
        <v>-7.7440717795342881E-2</v>
      </c>
      <c r="K18" s="57">
        <f>[1]Jul20!BT104</f>
        <v>0.89068784160049497</v>
      </c>
      <c r="L18" s="57">
        <f>[1]Jul20!BU104</f>
        <v>0.91518852379567706</v>
      </c>
      <c r="M18" s="14"/>
      <c r="N18" s="78"/>
      <c r="O18" s="18">
        <f>[1]Jul20!BX104</f>
        <v>-325</v>
      </c>
      <c r="P18" s="57">
        <f>[1]Jul20!BY104</f>
        <v>-4.5327754532775454E-2</v>
      </c>
      <c r="Q18" s="57">
        <f>[1]Jul20!BZ104</f>
        <v>0.97967654214970656</v>
      </c>
      <c r="R18" s="57">
        <f>[1]Jul20!CA104</f>
        <v>0.97926675094816684</v>
      </c>
      <c r="S18" s="15"/>
      <c r="T18" s="74"/>
    </row>
    <row r="19" spans="1:20" ht="14.25" x14ac:dyDescent="0.2">
      <c r="A19" s="32" t="s">
        <v>50</v>
      </c>
      <c r="B19" s="4"/>
      <c r="C19" s="34">
        <f>[1]Jul20!BL105</f>
        <v>4134</v>
      </c>
      <c r="D19" s="10">
        <f>[1]Jul20!BM105</f>
        <v>3260</v>
      </c>
      <c r="E19" s="45">
        <f>[1]Jul20!BN105</f>
        <v>0.7885824866956942</v>
      </c>
      <c r="F19" s="52">
        <f>[1]Jul20!BO105</f>
        <v>4912</v>
      </c>
      <c r="G19" s="16">
        <f>[1]Jul20!BP105</f>
        <v>3968</v>
      </c>
      <c r="H19" s="50">
        <f>[1]Jul20!BQ105</f>
        <v>0.80781758957654726</v>
      </c>
      <c r="I19" s="34">
        <f>[1]Jul20!BR105</f>
        <v>-748</v>
      </c>
      <c r="J19" s="44">
        <f>[1]Jul20!BS105</f>
        <v>-0.15321589512494879</v>
      </c>
      <c r="K19" s="44">
        <f>[1]Jul20!BT105</f>
        <v>0.42631741775806953</v>
      </c>
      <c r="L19" s="44">
        <f>[1]Jul20!BU105</f>
        <v>0.47610739556072501</v>
      </c>
      <c r="M19" s="10"/>
      <c r="N19" s="79"/>
      <c r="O19" s="12">
        <f>[1]Jul20!BX105</f>
        <v>-18</v>
      </c>
      <c r="P19" s="44">
        <f>[1]Jul20!BY105</f>
        <v>-5.4911531421598537E-3</v>
      </c>
      <c r="Q19" s="44">
        <f>[1]Jul20!BZ105</f>
        <v>0.46658079290110205</v>
      </c>
      <c r="R19" s="44">
        <f>[1]Jul20!CA105</f>
        <v>0.50164348925410873</v>
      </c>
      <c r="S19" s="76"/>
      <c r="T19" s="77"/>
    </row>
    <row r="20" spans="1:20" ht="14.25" x14ac:dyDescent="0.2">
      <c r="A20" s="32" t="s">
        <v>51</v>
      </c>
      <c r="B20" s="4"/>
      <c r="C20" s="34">
        <f>[1]Jul20!BL106</f>
        <v>4273</v>
      </c>
      <c r="D20" s="10">
        <f>[1]Jul20!BM106</f>
        <v>3404</v>
      </c>
      <c r="E20" s="45">
        <f>[1]Jul20!BN106</f>
        <v>0.79663000234027614</v>
      </c>
      <c r="F20" s="52">
        <f>[1]Jul20!BO106</f>
        <v>4296</v>
      </c>
      <c r="G20" s="16">
        <f>[1]Jul20!BP106</f>
        <v>3546</v>
      </c>
      <c r="H20" s="50">
        <f>[1]Jul20!BQ106</f>
        <v>0.82541899441340782</v>
      </c>
      <c r="I20" s="34">
        <f>[1]Jul20!BR106</f>
        <v>2</v>
      </c>
      <c r="J20" s="44">
        <f>[1]Jul20!BS106</f>
        <v>4.682744088035589E-4</v>
      </c>
      <c r="K20" s="44">
        <f>[1]Jul20!BT106</f>
        <v>0.4406517479632876</v>
      </c>
      <c r="L20" s="44">
        <f>[1]Jul20!BU106</f>
        <v>0.41640011631288165</v>
      </c>
      <c r="M20" s="76"/>
      <c r="N20" s="79"/>
      <c r="O20" s="12">
        <f>[1]Jul20!BX106</f>
        <v>-283</v>
      </c>
      <c r="P20" s="44">
        <f>[1]Jul20!BY106</f>
        <v>-7.6756170328180093E-2</v>
      </c>
      <c r="Q20" s="44">
        <f>[1]Jul20!BZ106</f>
        <v>0.48719049663661085</v>
      </c>
      <c r="R20" s="44">
        <f>[1]Jul20!CA106</f>
        <v>0.44829329962073328</v>
      </c>
      <c r="S20" s="76"/>
      <c r="T20" s="77"/>
    </row>
    <row r="21" spans="1:20" s="54" customFormat="1" ht="14.25" x14ac:dyDescent="0.2">
      <c r="A21" s="32" t="s">
        <v>52</v>
      </c>
      <c r="B21" s="4"/>
      <c r="C21" s="34">
        <f>[1]Jul20!BL107</f>
        <v>230</v>
      </c>
      <c r="D21" s="10">
        <f>[1]Jul20!BM107</f>
        <v>181</v>
      </c>
      <c r="E21" s="45">
        <f>[1]Jul20!BN107</f>
        <v>0.78695652173913044</v>
      </c>
      <c r="F21" s="11">
        <f>[1]Jul20!BO107</f>
        <v>234</v>
      </c>
      <c r="G21" s="10">
        <f>[1]Jul20!BP107</f>
        <v>232</v>
      </c>
      <c r="H21" s="50">
        <f>[1]Jul20!BQ107</f>
        <v>0.99145299145299148</v>
      </c>
      <c r="I21" s="34">
        <f>[1]Jul20!BR107</f>
        <v>21</v>
      </c>
      <c r="J21" s="44">
        <f>[1]Jul20!BS107</f>
        <v>0.10047846889952153</v>
      </c>
      <c r="K21" s="44">
        <f>[1]Jul20!BT107</f>
        <v>2.3718675879137879E-2</v>
      </c>
      <c r="L21" s="44">
        <f>[1]Jul20!BU107</f>
        <v>2.2681011922070369E-2</v>
      </c>
      <c r="M21" s="76"/>
      <c r="N21" s="79"/>
      <c r="O21" s="12">
        <f>[1]Jul20!BX107</f>
        <v>-24</v>
      </c>
      <c r="P21" s="44">
        <f>[1]Jul20!BY107</f>
        <v>-0.11707317073170732</v>
      </c>
      <c r="Q21" s="44">
        <f>[1]Jul20!BZ107</f>
        <v>2.5905252611993702E-2</v>
      </c>
      <c r="R21" s="44">
        <f>[1]Jul20!CA107</f>
        <v>2.9329962073324906E-2</v>
      </c>
      <c r="S21" s="76"/>
      <c r="T21" s="77"/>
    </row>
    <row r="22" spans="1:20" ht="14.25" x14ac:dyDescent="0.2">
      <c r="A22" s="17" t="s">
        <v>29</v>
      </c>
      <c r="B22" s="4"/>
      <c r="C22" s="35">
        <f>[1]Jul20!BL108</f>
        <v>1060</v>
      </c>
      <c r="D22" s="14">
        <f>[1]Jul20!BM108</f>
        <v>142</v>
      </c>
      <c r="E22" s="55">
        <f>[1]Jul20!BN108</f>
        <v>0.13396226415094339</v>
      </c>
      <c r="F22" s="33">
        <f>[1]Jul20!BO108</f>
        <v>875</v>
      </c>
      <c r="G22" s="14">
        <f>[1]Jul20!BP108</f>
        <v>164</v>
      </c>
      <c r="H22" s="56">
        <f>[1]Jul20!BQ108</f>
        <v>0.18742857142857142</v>
      </c>
      <c r="I22" s="35">
        <f>[1]Jul20!BR108</f>
        <v>619</v>
      </c>
      <c r="J22" s="57">
        <f>[1]Jul20!BS108</f>
        <v>1.4036281179138321</v>
      </c>
      <c r="K22" s="57">
        <f>[1]Jul20!BT108</f>
        <v>0.10931215839950501</v>
      </c>
      <c r="L22" s="57">
        <f>[1]Jul20!BU108</f>
        <v>8.4811476204322958E-2</v>
      </c>
      <c r="M22" s="15"/>
      <c r="N22" s="80"/>
      <c r="O22" s="18">
        <f>[1]Jul20!BX108</f>
        <v>-74</v>
      </c>
      <c r="P22" s="57">
        <f>[1]Jul20!BY108</f>
        <v>-0.34259259259259262</v>
      </c>
      <c r="Q22" s="57">
        <f>[1]Jul20!BZ108</f>
        <v>2.0323457850293401E-2</v>
      </c>
      <c r="R22" s="57">
        <f>[1]Jul20!CA108</f>
        <v>2.0733249051833123E-2</v>
      </c>
      <c r="S22" s="15"/>
      <c r="T22" s="74"/>
    </row>
    <row r="23" spans="1:20" ht="14.25" x14ac:dyDescent="0.2">
      <c r="A23" s="32" t="s">
        <v>47</v>
      </c>
      <c r="B23" s="4"/>
      <c r="C23" s="34">
        <f>[1]Jul20!BL109</f>
        <v>952</v>
      </c>
      <c r="D23" s="10">
        <f>[1]Jul20!BM109</f>
        <v>34</v>
      </c>
      <c r="E23" s="45">
        <f>[1]Jul20!BN109</f>
        <v>3.5714285714285712E-2</v>
      </c>
      <c r="F23" s="11">
        <f>[1]Jul20!BO109</f>
        <v>752</v>
      </c>
      <c r="G23" s="10">
        <f>[1]Jul20!BP109</f>
        <v>49</v>
      </c>
      <c r="H23" s="50">
        <f>[1]Jul20!BQ109</f>
        <v>6.515957446808511E-2</v>
      </c>
      <c r="I23" s="34">
        <f>[1]Jul20!BR109</f>
        <v>593</v>
      </c>
      <c r="J23" s="44">
        <f>[1]Jul20!BS109</f>
        <v>1.6518105849582172</v>
      </c>
      <c r="K23" s="44">
        <f>[1]Jul20!BT109</f>
        <v>9.8174693204083743E-2</v>
      </c>
      <c r="L23" s="44">
        <f>[1]Jul20!BU109</f>
        <v>7.2889405835029564E-2</v>
      </c>
      <c r="M23" s="76"/>
      <c r="N23" s="79"/>
      <c r="O23" s="12">
        <f>[1]Jul20!BX109</f>
        <v>-103</v>
      </c>
      <c r="P23" s="44">
        <f>[1]Jul20!BY109</f>
        <v>-0.75182481751824815</v>
      </c>
      <c r="Q23" s="44">
        <f>[1]Jul20!BZ109</f>
        <v>4.8661800486618006E-3</v>
      </c>
      <c r="R23" s="44">
        <f>[1]Jul20!CA109</f>
        <v>6.1946902654867256E-3</v>
      </c>
      <c r="S23" s="76"/>
      <c r="T23" s="77"/>
    </row>
    <row r="24" spans="1:20" ht="14.25" x14ac:dyDescent="0.2">
      <c r="A24" s="20" t="s">
        <v>48</v>
      </c>
      <c r="B24" s="4"/>
      <c r="C24" s="34">
        <f>[1]Jul20!BL110</f>
        <v>108</v>
      </c>
      <c r="D24" s="10">
        <f>[1]Jul20!BM110</f>
        <v>108</v>
      </c>
      <c r="E24" s="45">
        <f>[1]Jul20!BN110</f>
        <v>1</v>
      </c>
      <c r="F24" s="11">
        <f>[1]Jul20!BO110</f>
        <v>123</v>
      </c>
      <c r="G24" s="10">
        <f>[1]Jul20!BP110</f>
        <v>115</v>
      </c>
      <c r="H24" s="50">
        <f>[1]Jul20!BQ110</f>
        <v>0.93495934959349591</v>
      </c>
      <c r="I24" s="34">
        <f>[1]Jul20!BR110</f>
        <v>26</v>
      </c>
      <c r="J24" s="44">
        <f>[1]Jul20!BS110</f>
        <v>0.31707317073170732</v>
      </c>
      <c r="K24" s="44">
        <f>[1]Jul20!BT110</f>
        <v>1.1137465195421265E-2</v>
      </c>
      <c r="L24" s="44">
        <f>[1]Jul20!BU110</f>
        <v>1.19220703692934E-2</v>
      </c>
      <c r="M24" s="76"/>
      <c r="N24" s="79"/>
      <c r="O24" s="12">
        <f>[1]Jul20!BX110</f>
        <v>29</v>
      </c>
      <c r="P24" s="44">
        <f>[1]Jul20!BY110</f>
        <v>0.36708860759493672</v>
      </c>
      <c r="Q24" s="44">
        <f>[1]Jul20!BZ110</f>
        <v>1.5457277801631602E-2</v>
      </c>
      <c r="R24" s="44">
        <f>[1]Jul20!CA110</f>
        <v>1.4538558786346398E-2</v>
      </c>
      <c r="S24" s="76"/>
      <c r="T24" s="77"/>
    </row>
    <row r="25" spans="1:20" ht="14.25" x14ac:dyDescent="0.2">
      <c r="A25" s="13"/>
      <c r="B25" s="4"/>
      <c r="C25" s="34"/>
      <c r="D25" s="10"/>
      <c r="E25" s="45"/>
      <c r="F25" s="53"/>
      <c r="G25" s="19"/>
      <c r="H25" s="50"/>
      <c r="I25" s="34"/>
      <c r="J25" s="44"/>
      <c r="K25" s="44"/>
      <c r="L25" s="44"/>
      <c r="M25" s="76"/>
      <c r="N25" s="79"/>
      <c r="O25" s="12"/>
      <c r="P25" s="44"/>
      <c r="Q25" s="44"/>
      <c r="R25" s="44"/>
      <c r="S25" s="76"/>
      <c r="T25" s="77"/>
    </row>
    <row r="26" spans="1:20" s="54" customFormat="1" ht="14.25" x14ac:dyDescent="0.2">
      <c r="A26" s="7" t="s">
        <v>1</v>
      </c>
      <c r="B26" s="4"/>
      <c r="C26" s="35">
        <f>[1]Jul20!BL112</f>
        <v>4168</v>
      </c>
      <c r="D26" s="14">
        <f>[1]Jul20!BM112</f>
        <v>2571</v>
      </c>
      <c r="E26" s="55">
        <f>[1]Jul20!BN112</f>
        <v>0.61684261036468335</v>
      </c>
      <c r="F26" s="61">
        <f>[1]Jul20!BO112</f>
        <v>5032</v>
      </c>
      <c r="G26" s="62">
        <f>[1]Jul20!BP112</f>
        <v>3276</v>
      </c>
      <c r="H26" s="56">
        <f>[1]Jul20!BQ112</f>
        <v>0.65103338632750396</v>
      </c>
      <c r="I26" s="35">
        <f>[1]Jul20!BR112</f>
        <v>332</v>
      </c>
      <c r="J26" s="57">
        <f>[1]Jul20!BS112</f>
        <v>8.6548488008342028E-2</v>
      </c>
      <c r="K26" s="57">
        <f>[1]Jul20!BT112</f>
        <v>0.42982365680107248</v>
      </c>
      <c r="L26" s="57">
        <f>[1]Jul20!BU112</f>
        <v>0.4877386837258893</v>
      </c>
      <c r="M26" s="15"/>
      <c r="N26" s="80"/>
      <c r="O26" s="18">
        <f>[1]Jul20!BX112</f>
        <v>-333</v>
      </c>
      <c r="P26" s="57">
        <f>[1]Jul20!BY112</f>
        <v>-0.11466942148760331</v>
      </c>
      <c r="Q26" s="57">
        <f>[1]Jul20!BZ112</f>
        <v>0.36796908544439672</v>
      </c>
      <c r="R26" s="57">
        <f>[1]Jul20!CA112</f>
        <v>0.41415929203539825</v>
      </c>
      <c r="S26" s="15"/>
      <c r="T26" s="74"/>
    </row>
    <row r="27" spans="1:20" ht="14.25" x14ac:dyDescent="0.2">
      <c r="A27" s="6" t="s">
        <v>2</v>
      </c>
      <c r="B27" s="1"/>
      <c r="C27" s="34">
        <f>[1]Jul20!BL113</f>
        <v>1155</v>
      </c>
      <c r="D27" s="10">
        <f>[1]Jul20!BM113</f>
        <v>1115</v>
      </c>
      <c r="E27" s="45">
        <f>[1]Jul20!BN113</f>
        <v>0.96536796536796532</v>
      </c>
      <c r="F27" s="53">
        <f>[1]Jul20!BO113</f>
        <v>1360</v>
      </c>
      <c r="G27" s="19">
        <f>[1]Jul20!BP113</f>
        <v>1360</v>
      </c>
      <c r="H27" s="50">
        <f>[1]Jul20!BQ113</f>
        <v>1</v>
      </c>
      <c r="I27" s="34">
        <f>[1]Jul20!BR113</f>
        <v>-49</v>
      </c>
      <c r="J27" s="44">
        <f>[1]Jul20!BS113</f>
        <v>-4.0697674418604654E-2</v>
      </c>
      <c r="K27" s="44">
        <f>[1]Jul20!BT113</f>
        <v>0.1191090027843663</v>
      </c>
      <c r="L27" s="44">
        <f>[1]Jul20!BU113</f>
        <v>0.13182126587186196</v>
      </c>
      <c r="M27" s="81">
        <f>[1]Jul20!BV113</f>
        <v>3</v>
      </c>
      <c r="N27" s="82">
        <f>[1]Jul20!BW113</f>
        <v>2</v>
      </c>
      <c r="O27" s="12">
        <f>[1]Jul20!BX113</f>
        <v>13</v>
      </c>
      <c r="P27" s="44">
        <f>[1]Jul20!BY113</f>
        <v>1.1796733212341199E-2</v>
      </c>
      <c r="Q27" s="44">
        <f>[1]Jul20!BZ113</f>
        <v>0.1595820810075855</v>
      </c>
      <c r="R27" s="44">
        <f>[1]Jul20!CA113</f>
        <v>0.17193426042983564</v>
      </c>
      <c r="S27" s="81">
        <f>[1]Jul20!CB113</f>
        <v>2</v>
      </c>
      <c r="T27" s="83">
        <f>[1]Jul20!CC113</f>
        <v>1</v>
      </c>
    </row>
    <row r="28" spans="1:20" ht="14.25" x14ac:dyDescent="0.2">
      <c r="A28" s="6" t="s">
        <v>3</v>
      </c>
      <c r="B28" s="1"/>
      <c r="C28" s="34">
        <f>[1]Jul20!BL114</f>
        <v>686</v>
      </c>
      <c r="D28" s="10">
        <f>[1]Jul20!BM114</f>
        <v>393</v>
      </c>
      <c r="E28" s="45">
        <f>[1]Jul20!BN114</f>
        <v>0.57288629737609331</v>
      </c>
      <c r="F28" s="53">
        <f>[1]Jul20!BO114</f>
        <v>1182</v>
      </c>
      <c r="G28" s="19">
        <f>[1]Jul20!BP114</f>
        <v>642</v>
      </c>
      <c r="H28" s="50">
        <f>[1]Jul20!BQ114</f>
        <v>0.54314720812182737</v>
      </c>
      <c r="I28" s="34">
        <f>[1]Jul20!BR114</f>
        <v>-112</v>
      </c>
      <c r="J28" s="44">
        <f>[1]Jul20!BS114</f>
        <v>-0.14035087719298245</v>
      </c>
      <c r="K28" s="44">
        <f>[1]Jul20!BT114</f>
        <v>7.0743528926472107E-2</v>
      </c>
      <c r="L28" s="44">
        <f>[1]Jul20!BU114</f>
        <v>0.11456818842686828</v>
      </c>
      <c r="M28" s="81">
        <f>[1]Jul20!BV114</f>
        <v>6</v>
      </c>
      <c r="N28" s="82">
        <f>[1]Jul20!BW114</f>
        <v>3</v>
      </c>
      <c r="O28" s="12">
        <f>[1]Jul20!BX114</f>
        <v>-86</v>
      </c>
      <c r="P28" s="44">
        <f>[1]Jul20!BY114</f>
        <v>-0.17954070981210857</v>
      </c>
      <c r="Q28" s="44">
        <f>[1]Jul20!BZ114</f>
        <v>5.6247316444826105E-2</v>
      </c>
      <c r="R28" s="44">
        <f>[1]Jul20!CA114</f>
        <v>8.1163084702907715E-2</v>
      </c>
      <c r="S28" s="81">
        <f>[1]Jul20!CB114</f>
        <v>8</v>
      </c>
      <c r="T28" s="83">
        <f>[1]Jul20!CC114</f>
        <v>4</v>
      </c>
    </row>
    <row r="29" spans="1:20" ht="14.25" x14ac:dyDescent="0.2">
      <c r="A29" s="6" t="s">
        <v>4</v>
      </c>
      <c r="B29" s="1"/>
      <c r="C29" s="34">
        <f>[1]Jul20!BL115</f>
        <v>250</v>
      </c>
      <c r="D29" s="10">
        <f>[1]Jul20!BM115</f>
        <v>215</v>
      </c>
      <c r="E29" s="45">
        <f>[1]Jul20!BN115</f>
        <v>0.86</v>
      </c>
      <c r="F29" s="53">
        <f>[1]Jul20!BO115</f>
        <v>289</v>
      </c>
      <c r="G29" s="19">
        <f>[1]Jul20!BP115</f>
        <v>178</v>
      </c>
      <c r="H29" s="50">
        <f>[1]Jul20!BQ115</f>
        <v>0.61591695501730104</v>
      </c>
      <c r="I29" s="34">
        <f>[1]Jul20!BR115</f>
        <v>53</v>
      </c>
      <c r="J29" s="44">
        <f>[1]Jul20!BS115</f>
        <v>0.26903553299492383</v>
      </c>
      <c r="K29" s="44">
        <f>[1]Jul20!BT115</f>
        <v>2.5781169433845518E-2</v>
      </c>
      <c r="L29" s="44">
        <f>[1]Jul20!BU115</f>
        <v>2.8012018997770671E-2</v>
      </c>
      <c r="M29" s="81">
        <f>[1]Jul20!BV115</f>
        <v>11</v>
      </c>
      <c r="N29" s="82">
        <f>[1]Jul20!BW115</f>
        <v>11</v>
      </c>
      <c r="O29" s="12">
        <f>[1]Jul20!BX115</f>
        <v>20</v>
      </c>
      <c r="P29" s="44">
        <f>[1]Jul20!BY115</f>
        <v>0.10256410256410256</v>
      </c>
      <c r="Q29" s="44">
        <f>[1]Jul20!BZ115</f>
        <v>3.0771432660655504E-2</v>
      </c>
      <c r="R29" s="44">
        <f>[1]Jul20!CA115</f>
        <v>2.2503160556257902E-2</v>
      </c>
      <c r="S29" s="81">
        <f>[1]Jul20!CB115</f>
        <v>10</v>
      </c>
      <c r="T29" s="83">
        <f>[1]Jul20!CC115</f>
        <v>10</v>
      </c>
    </row>
    <row r="30" spans="1:20" ht="14.25" x14ac:dyDescent="0.2">
      <c r="A30" s="6" t="s">
        <v>5</v>
      </c>
      <c r="B30" s="1"/>
      <c r="C30" s="34">
        <f>[1]Jul20!BL116</f>
        <v>608</v>
      </c>
      <c r="D30" s="10">
        <f>[1]Jul20!BM116</f>
        <v>480</v>
      </c>
      <c r="E30" s="45">
        <f>[1]Jul20!BN116</f>
        <v>0.78947368421052633</v>
      </c>
      <c r="F30" s="53">
        <f>[1]Jul20!BO116</f>
        <v>509</v>
      </c>
      <c r="G30" s="19">
        <f>[1]Jul20!BP116</f>
        <v>509</v>
      </c>
      <c r="H30" s="50">
        <f>[1]Jul20!BQ116</f>
        <v>1</v>
      </c>
      <c r="I30" s="34">
        <f>[1]Jul20!BR116</f>
        <v>-13</v>
      </c>
      <c r="J30" s="44">
        <f>[1]Jul20!BS116</f>
        <v>-2.0933977455716585E-2</v>
      </c>
      <c r="K30" s="44">
        <f>[1]Jul20!BT116</f>
        <v>6.2699804063112305E-2</v>
      </c>
      <c r="L30" s="44">
        <f>[1]Jul20!BU116</f>
        <v>4.9336047300571874E-2</v>
      </c>
      <c r="M30" s="81">
        <f>[1]Jul20!BV116</f>
        <v>7</v>
      </c>
      <c r="N30" s="82">
        <f>[1]Jul20!BW116</f>
        <v>10</v>
      </c>
      <c r="O30" s="12">
        <f>[1]Jul20!BX116</f>
        <v>68</v>
      </c>
      <c r="P30" s="44">
        <f>[1]Jul20!BY116</f>
        <v>0.1650485436893204</v>
      </c>
      <c r="Q30" s="44">
        <f>[1]Jul20!BZ116</f>
        <v>6.8699012451696004E-2</v>
      </c>
      <c r="R30" s="44">
        <f>[1]Jul20!CA116</f>
        <v>6.434892541087231E-2</v>
      </c>
      <c r="S30" s="81">
        <f>[1]Jul20!CB116</f>
        <v>6</v>
      </c>
      <c r="T30" s="83">
        <f>[1]Jul20!CC116</f>
        <v>8</v>
      </c>
    </row>
    <row r="31" spans="1:20" ht="14.25" x14ac:dyDescent="0.2">
      <c r="A31" s="6" t="s">
        <v>6</v>
      </c>
      <c r="B31" s="1"/>
      <c r="C31" s="34">
        <f>[1]Jul20!BL117</f>
        <v>517</v>
      </c>
      <c r="D31" s="10">
        <f>[1]Jul20!BM117</f>
        <v>334</v>
      </c>
      <c r="E31" s="45">
        <f>[1]Jul20!BN117</f>
        <v>0.64603481624758219</v>
      </c>
      <c r="F31" s="11">
        <f>[1]Jul20!BO117</f>
        <v>940</v>
      </c>
      <c r="G31" s="10">
        <f>[1]Jul20!BP117</f>
        <v>538</v>
      </c>
      <c r="H31" s="50">
        <f>[1]Jul20!BQ117</f>
        <v>0.57234042553191489</v>
      </c>
      <c r="I31" s="34">
        <f>[1]Jul20!BR117</f>
        <v>-140</v>
      </c>
      <c r="J31" s="44">
        <f>[1]Jul20!BS117</f>
        <v>-0.21308980213089801</v>
      </c>
      <c r="K31" s="44">
        <f>[1]Jul20!BT117</f>
        <v>5.3315458389192535E-2</v>
      </c>
      <c r="L31" s="44">
        <f>[1]Jul20!BU117</f>
        <v>9.1111757293786955E-2</v>
      </c>
      <c r="M31" s="81">
        <f>[1]Jul20!BV117</f>
        <v>9</v>
      </c>
      <c r="N31" s="82">
        <f>[1]Jul20!BW117</f>
        <v>6</v>
      </c>
      <c r="O31" s="12">
        <f>[1]Jul20!BX117</f>
        <v>-245</v>
      </c>
      <c r="P31" s="44">
        <f>[1]Jul20!BY117</f>
        <v>-0.42314335060449049</v>
      </c>
      <c r="Q31" s="44">
        <f>[1]Jul20!BZ117</f>
        <v>4.7803062830971806E-2</v>
      </c>
      <c r="R31" s="44">
        <f>[1]Jul20!CA117</f>
        <v>6.8015170670037928E-2</v>
      </c>
      <c r="S31" s="81">
        <f>[1]Jul20!CB117</f>
        <v>9</v>
      </c>
      <c r="T31" s="83">
        <f>[1]Jul20!CC117</f>
        <v>7</v>
      </c>
    </row>
    <row r="32" spans="1:20" ht="14.25" x14ac:dyDescent="0.2">
      <c r="A32" s="20" t="s">
        <v>7</v>
      </c>
      <c r="B32" s="4"/>
      <c r="C32" s="34">
        <f>[1]Jul20!BL118</f>
        <v>952</v>
      </c>
      <c r="D32" s="10">
        <f>[1]Jul20!BM118</f>
        <v>34</v>
      </c>
      <c r="E32" s="45">
        <f>[1]Jul20!BN118</f>
        <v>3.5714285714285712E-2</v>
      </c>
      <c r="F32" s="53">
        <f>[1]Jul20!BO118</f>
        <v>752</v>
      </c>
      <c r="G32" s="19">
        <f>[1]Jul20!BP118</f>
        <v>49</v>
      </c>
      <c r="H32" s="50">
        <f>[1]Jul20!BQ118</f>
        <v>6.515957446808511E-2</v>
      </c>
      <c r="I32" s="34">
        <f>[1]Jul20!BR118</f>
        <v>593</v>
      </c>
      <c r="J32" s="44">
        <f>[1]Jul20!BS118</f>
        <v>1.6518105849582172</v>
      </c>
      <c r="K32" s="44">
        <f>[1]Jul20!BT118</f>
        <v>9.8174693204083743E-2</v>
      </c>
      <c r="L32" s="44">
        <f>[1]Jul20!BU118</f>
        <v>7.2889405835029564E-2</v>
      </c>
      <c r="M32" s="81">
        <f>[1]Jul20!BV118</f>
        <v>5</v>
      </c>
      <c r="N32" s="82">
        <f>[1]Jul20!BW118</f>
        <v>7</v>
      </c>
      <c r="O32" s="12">
        <f>[1]Jul20!BX118</f>
        <v>-103</v>
      </c>
      <c r="P32" s="44">
        <f>[1]Jul20!BY118</f>
        <v>-0.75182481751824815</v>
      </c>
      <c r="Q32" s="44">
        <f>[1]Jul20!BZ118</f>
        <v>4.8661800486618006E-3</v>
      </c>
      <c r="R32" s="44">
        <f>[1]Jul20!CA118</f>
        <v>6.1946902654867256E-3</v>
      </c>
      <c r="S32" s="81">
        <f>[1]Jul20!CB118</f>
        <v>17</v>
      </c>
      <c r="T32" s="83">
        <f>[1]Jul20!CC118</f>
        <v>17</v>
      </c>
    </row>
    <row r="33" spans="1:20" ht="14.25" x14ac:dyDescent="0.2">
      <c r="A33" s="7"/>
      <c r="B33" s="1"/>
      <c r="C33" s="34"/>
      <c r="D33" s="10"/>
      <c r="E33" s="45"/>
      <c r="F33" s="53"/>
      <c r="G33" s="19"/>
      <c r="H33" s="50"/>
      <c r="I33" s="34"/>
      <c r="J33" s="44"/>
      <c r="K33" s="44"/>
      <c r="L33" s="44"/>
      <c r="M33" s="81"/>
      <c r="N33" s="82"/>
      <c r="O33" s="12"/>
      <c r="P33" s="44"/>
      <c r="Q33" s="44"/>
      <c r="R33" s="44"/>
      <c r="S33" s="81"/>
      <c r="T33" s="83"/>
    </row>
    <row r="34" spans="1:20" s="54" customFormat="1" ht="14.25" x14ac:dyDescent="0.2">
      <c r="A34" s="7" t="s">
        <v>8</v>
      </c>
      <c r="B34" s="4"/>
      <c r="C34" s="35">
        <f>[1]Jul20!BL120</f>
        <v>3682</v>
      </c>
      <c r="D34" s="14">
        <f>[1]Jul20!BM120</f>
        <v>2819</v>
      </c>
      <c r="E34" s="55">
        <f>[1]Jul20!BN120</f>
        <v>0.76561651276480169</v>
      </c>
      <c r="F34" s="61">
        <f>[1]Jul20!BO120</f>
        <v>3389</v>
      </c>
      <c r="G34" s="62">
        <f>[1]Jul20!BP120</f>
        <v>2856</v>
      </c>
      <c r="H34" s="56">
        <f>[1]Jul20!BQ120</f>
        <v>0.84272646798465622</v>
      </c>
      <c r="I34" s="35">
        <f>[1]Jul20!BR120</f>
        <v>-489</v>
      </c>
      <c r="J34" s="57">
        <f>[1]Jul20!BS120</f>
        <v>-0.11723807240469911</v>
      </c>
      <c r="K34" s="57">
        <f>[1]Jul20!BT120</f>
        <v>0.37970506342167681</v>
      </c>
      <c r="L34" s="57">
        <f>[1]Jul20!BU120</f>
        <v>0.32848696326451488</v>
      </c>
      <c r="M34" s="39"/>
      <c r="N34" s="49"/>
      <c r="O34" s="18">
        <f>[1]Jul20!BX120</f>
        <v>126</v>
      </c>
      <c r="P34" s="57">
        <f>[1]Jul20!BY120</f>
        <v>4.6787968808020795E-2</v>
      </c>
      <c r="Q34" s="57">
        <f>[1]Jul20!BZ120</f>
        <v>0.40346357521110632</v>
      </c>
      <c r="R34" s="57">
        <f>[1]Jul20!CA120</f>
        <v>0.36106194690265486</v>
      </c>
      <c r="S34" s="39"/>
      <c r="T34" s="71"/>
    </row>
    <row r="35" spans="1:20" ht="14.25" x14ac:dyDescent="0.2">
      <c r="A35" s="6" t="s">
        <v>9</v>
      </c>
      <c r="B35" s="1"/>
      <c r="C35" s="34">
        <f>[1]Jul20!BL121</f>
        <v>1389</v>
      </c>
      <c r="D35" s="10">
        <f>[1]Jul20!BM121</f>
        <v>1067</v>
      </c>
      <c r="E35" s="45">
        <f>[1]Jul20!BN121</f>
        <v>0.7681785457163427</v>
      </c>
      <c r="F35" s="53">
        <f>[1]Jul20!BO121</f>
        <v>1019</v>
      </c>
      <c r="G35" s="19">
        <f>[1]Jul20!BP121</f>
        <v>890</v>
      </c>
      <c r="H35" s="50">
        <f>[1]Jul20!BQ121</f>
        <v>0.873405299313052</v>
      </c>
      <c r="I35" s="34">
        <f>[1]Jul20!BR121</f>
        <v>98</v>
      </c>
      <c r="J35" s="44">
        <f>[1]Jul20!BS121</f>
        <v>7.591014717273431E-2</v>
      </c>
      <c r="K35" s="44">
        <f>[1]Jul20!BT121</f>
        <v>0.14324017737444569</v>
      </c>
      <c r="L35" s="44">
        <f>[1]Jul20!BU121</f>
        <v>9.8769022002520107E-2</v>
      </c>
      <c r="M35" s="81">
        <f>[1]Jul20!BV121</f>
        <v>1</v>
      </c>
      <c r="N35" s="82">
        <f>[1]Jul20!BW121</f>
        <v>4</v>
      </c>
      <c r="O35" s="12">
        <f>[1]Jul20!BX121</f>
        <v>71</v>
      </c>
      <c r="P35" s="44">
        <f>[1]Jul20!BY121</f>
        <v>7.1285140562248994E-2</v>
      </c>
      <c r="Q35" s="44">
        <f>[1]Jul20!BZ121</f>
        <v>0.15271217976241591</v>
      </c>
      <c r="R35" s="44">
        <f>[1]Jul20!CA121</f>
        <v>0.1125158027812895</v>
      </c>
      <c r="S35" s="81">
        <f>[1]Jul20!CB121</f>
        <v>3</v>
      </c>
      <c r="T35" s="83">
        <f>[1]Jul20!CC121</f>
        <v>3</v>
      </c>
    </row>
    <row r="36" spans="1:20" ht="14.25" x14ac:dyDescent="0.2">
      <c r="A36" s="6" t="s">
        <v>10</v>
      </c>
      <c r="B36" s="1"/>
      <c r="C36" s="34">
        <f>[1]Jul20!BL122</f>
        <v>1120</v>
      </c>
      <c r="D36" s="10">
        <f>[1]Jul20!BM122</f>
        <v>586</v>
      </c>
      <c r="E36" s="45">
        <f>[1]Jul20!BN122</f>
        <v>0.52321428571428574</v>
      </c>
      <c r="F36" s="11">
        <f>[1]Jul20!BO122</f>
        <v>944</v>
      </c>
      <c r="G36" s="10">
        <f>[1]Jul20!BP122</f>
        <v>624</v>
      </c>
      <c r="H36" s="50">
        <f>[1]Jul20!BQ122</f>
        <v>0.66101694915254239</v>
      </c>
      <c r="I36" s="34">
        <f>[1]Jul20!BR122</f>
        <v>39</v>
      </c>
      <c r="J36" s="44">
        <f>[1]Jul20!BS122</f>
        <v>3.6077705827937095E-2</v>
      </c>
      <c r="K36" s="44">
        <f>[1]Jul20!BT122</f>
        <v>0.11549963906362792</v>
      </c>
      <c r="L36" s="44">
        <f>[1]Jul20!BU122</f>
        <v>9.1499466899292434E-2</v>
      </c>
      <c r="M36" s="81">
        <f>[1]Jul20!BV122</f>
        <v>4</v>
      </c>
      <c r="N36" s="82">
        <f>[1]Jul20!BW122</f>
        <v>5</v>
      </c>
      <c r="O36" s="12">
        <f>[1]Jul20!BX122</f>
        <v>-91</v>
      </c>
      <c r="P36" s="44">
        <f>[1]Jul20!BY122</f>
        <v>-0.13441654357459379</v>
      </c>
      <c r="Q36" s="44">
        <f>[1]Jul20!BZ122</f>
        <v>8.3870044368112212E-2</v>
      </c>
      <c r="R36" s="44">
        <f>[1]Jul20!CA122</f>
        <v>7.8887484197218707E-2</v>
      </c>
      <c r="S36" s="81">
        <f>[1]Jul20!CB122</f>
        <v>4</v>
      </c>
      <c r="T36" s="83">
        <f>[1]Jul20!CC122</f>
        <v>6</v>
      </c>
    </row>
    <row r="37" spans="1:20" ht="14.25" x14ac:dyDescent="0.2">
      <c r="A37" s="20" t="s">
        <v>11</v>
      </c>
      <c r="B37" s="4"/>
      <c r="C37" s="34">
        <f>[1]Jul20!BL123</f>
        <v>1173</v>
      </c>
      <c r="D37" s="10">
        <f>[1]Jul20!BM123</f>
        <v>1166</v>
      </c>
      <c r="E37" s="45">
        <f>[1]Jul20!BN123</f>
        <v>0.99403239556692247</v>
      </c>
      <c r="F37" s="53">
        <f>[1]Jul20!BO123</f>
        <v>1426</v>
      </c>
      <c r="G37" s="19">
        <f>[1]Jul20!BP123</f>
        <v>1342</v>
      </c>
      <c r="H37" s="50">
        <f>[1]Jul20!BQ123</f>
        <v>0.94109396914445997</v>
      </c>
      <c r="I37" s="34">
        <f>[1]Jul20!BR123</f>
        <v>-626</v>
      </c>
      <c r="J37" s="44">
        <f>[1]Jul20!BS123</f>
        <v>-0.3479710950528071</v>
      </c>
      <c r="K37" s="44">
        <f>[1]Jul20!BT123</f>
        <v>0.12096524698360317</v>
      </c>
      <c r="L37" s="44">
        <f>[1]Jul20!BU123</f>
        <v>0.13821847436270235</v>
      </c>
      <c r="M37" s="81">
        <f>[1]Jul20!BV123</f>
        <v>2</v>
      </c>
      <c r="N37" s="82">
        <f>[1]Jul20!BW123</f>
        <v>1</v>
      </c>
      <c r="O37" s="12">
        <f>[1]Jul20!BX123</f>
        <v>146</v>
      </c>
      <c r="P37" s="44">
        <f>[1]Jul20!BY123</f>
        <v>0.14313725490196078</v>
      </c>
      <c r="Q37" s="44">
        <f>[1]Jul20!BZ123</f>
        <v>0.16688135108057822</v>
      </c>
      <c r="R37" s="44">
        <f>[1]Jul20!CA123</f>
        <v>0.16965865992414664</v>
      </c>
      <c r="S37" s="81">
        <f>[1]Jul20!CB123</f>
        <v>1</v>
      </c>
      <c r="T37" s="83">
        <f>[1]Jul20!CC123</f>
        <v>2</v>
      </c>
    </row>
    <row r="38" spans="1:20" ht="14.25" x14ac:dyDescent="0.2">
      <c r="A38" s="7"/>
      <c r="B38" s="1"/>
      <c r="C38" s="34"/>
      <c r="D38" s="10"/>
      <c r="E38" s="45"/>
      <c r="F38" s="53"/>
      <c r="G38" s="19"/>
      <c r="H38" s="50"/>
      <c r="I38" s="34"/>
      <c r="J38" s="44"/>
      <c r="K38" s="44"/>
      <c r="L38" s="44"/>
      <c r="M38" s="81"/>
      <c r="N38" s="82"/>
      <c r="O38" s="12"/>
      <c r="P38" s="44"/>
      <c r="Q38" s="44"/>
      <c r="R38" s="44"/>
      <c r="S38" s="81"/>
      <c r="T38" s="83"/>
    </row>
    <row r="39" spans="1:20" s="54" customFormat="1" ht="14.25" x14ac:dyDescent="0.2">
      <c r="A39" s="7" t="s">
        <v>12</v>
      </c>
      <c r="B39" s="4"/>
      <c r="C39" s="35">
        <f>[1]Jul20!BL125</f>
        <v>1235</v>
      </c>
      <c r="D39" s="14">
        <f>[1]Jul20!BM125</f>
        <v>1055</v>
      </c>
      <c r="E39" s="55">
        <f>[1]Jul20!BN125</f>
        <v>0.85425101214574894</v>
      </c>
      <c r="F39" s="61">
        <f>[1]Jul20!BO125</f>
        <v>1331</v>
      </c>
      <c r="G39" s="62">
        <f>[1]Jul20!BP125</f>
        <v>1223</v>
      </c>
      <c r="H39" s="56">
        <f>[1]Jul20!BQ125</f>
        <v>0.91885800150262964</v>
      </c>
      <c r="I39" s="35">
        <f>[1]Jul20!BR125</f>
        <v>-101</v>
      </c>
      <c r="J39" s="57">
        <f>[1]Jul20!BS125</f>
        <v>-7.559880239520958E-2</v>
      </c>
      <c r="K39" s="57">
        <f>[1]Jul20!BT125</f>
        <v>0.12735897700319687</v>
      </c>
      <c r="L39" s="57">
        <f>[1]Jul20!BU125</f>
        <v>0.12901037123194728</v>
      </c>
      <c r="M39" s="39"/>
      <c r="N39" s="49"/>
      <c r="O39" s="18">
        <f>[1]Jul20!BX125</f>
        <v>-281</v>
      </c>
      <c r="P39" s="57">
        <f>[1]Jul20!BY125</f>
        <v>-0.21032934131736528</v>
      </c>
      <c r="Q39" s="57">
        <f>[1]Jul20!BZ125</f>
        <v>0.15099470445112351</v>
      </c>
      <c r="R39" s="57">
        <f>[1]Jul20!CA125</f>
        <v>0.15461441213653604</v>
      </c>
      <c r="S39" s="39"/>
      <c r="T39" s="71"/>
    </row>
    <row r="40" spans="1:20" ht="14.25" x14ac:dyDescent="0.2">
      <c r="A40" s="6" t="s">
        <v>13</v>
      </c>
      <c r="B40" s="1"/>
      <c r="C40" s="34">
        <f>[1]Jul20!BL126</f>
        <v>220</v>
      </c>
      <c r="D40" s="10">
        <f>[1]Jul20!BM126</f>
        <v>124</v>
      </c>
      <c r="E40" s="45">
        <f>[1]Jul20!BN126</f>
        <v>0.5636363636363636</v>
      </c>
      <c r="F40" s="53">
        <f>[1]Jul20!BO126</f>
        <v>119</v>
      </c>
      <c r="G40" s="19">
        <f>[1]Jul20!BP126</f>
        <v>119</v>
      </c>
      <c r="H40" s="50">
        <f>[1]Jul20!BQ126</f>
        <v>1</v>
      </c>
      <c r="I40" s="34">
        <f>[1]Jul20!BR126</f>
        <v>41</v>
      </c>
      <c r="J40" s="44">
        <f>[1]Jul20!BS126</f>
        <v>0.22905027932960895</v>
      </c>
      <c r="K40" s="44">
        <f>[1]Jul20!BT126</f>
        <v>2.2687429101784055E-2</v>
      </c>
      <c r="L40" s="44">
        <f>[1]Jul20!BU126</f>
        <v>1.1534360763787922E-2</v>
      </c>
      <c r="M40" s="81">
        <f>[1]Jul20!BV126</f>
        <v>12</v>
      </c>
      <c r="N40" s="82">
        <f>[1]Jul20!BW126</f>
        <v>14</v>
      </c>
      <c r="O40" s="12">
        <f>[1]Jul20!BX126</f>
        <v>-55</v>
      </c>
      <c r="P40" s="44">
        <f>[1]Jul20!BY126</f>
        <v>-0.30726256983240224</v>
      </c>
      <c r="Q40" s="44">
        <f>[1]Jul20!BZ126</f>
        <v>1.7747244883354801E-2</v>
      </c>
      <c r="R40" s="44">
        <f>[1]Jul20!CA126</f>
        <v>1.5044247787610619E-2</v>
      </c>
      <c r="S40" s="81">
        <f>[1]Jul20!CB126</f>
        <v>12</v>
      </c>
      <c r="T40" s="83">
        <f>[1]Jul20!CC126</f>
        <v>13</v>
      </c>
    </row>
    <row r="41" spans="1:20" ht="14.25" x14ac:dyDescent="0.2">
      <c r="A41" s="6" t="s">
        <v>14</v>
      </c>
      <c r="B41" s="1"/>
      <c r="C41" s="34">
        <f>[1]Jul20!BL127</f>
        <v>431</v>
      </c>
      <c r="D41" s="10">
        <f>[1]Jul20!BM127</f>
        <v>431</v>
      </c>
      <c r="E41" s="45">
        <f>[1]Jul20!BN127</f>
        <v>1</v>
      </c>
      <c r="F41" s="11">
        <f>[1]Jul20!BO127</f>
        <v>520</v>
      </c>
      <c r="G41" s="10">
        <f>[1]Jul20!BP127</f>
        <v>472</v>
      </c>
      <c r="H41" s="50">
        <f>[1]Jul20!BQ127</f>
        <v>0.90769230769230769</v>
      </c>
      <c r="I41" s="34">
        <f>[1]Jul20!BR127</f>
        <v>-7</v>
      </c>
      <c r="J41" s="44">
        <f>[1]Jul20!BS127</f>
        <v>-1.5981735159817351E-2</v>
      </c>
      <c r="K41" s="44">
        <f>[1]Jul20!BT127</f>
        <v>4.4446736103949676E-2</v>
      </c>
      <c r="L41" s="44">
        <f>[1]Jul20!BU127</f>
        <v>5.0402248715711931E-2</v>
      </c>
      <c r="M41" s="81">
        <f>[1]Jul20!BV127</f>
        <v>10</v>
      </c>
      <c r="N41" s="82">
        <f>[1]Jul20!BW127</f>
        <v>9</v>
      </c>
      <c r="O41" s="12">
        <f>[1]Jul20!BX127</f>
        <v>-7</v>
      </c>
      <c r="P41" s="44">
        <f>[1]Jul20!BY127</f>
        <v>-1.5981735159817351E-2</v>
      </c>
      <c r="Q41" s="44">
        <f>[1]Jul20!BZ127</f>
        <v>6.1685988263918703E-2</v>
      </c>
      <c r="R41" s="44">
        <f>[1]Jul20!CA127</f>
        <v>5.9671302149178256E-2</v>
      </c>
      <c r="S41" s="81">
        <f>[1]Jul20!CB127</f>
        <v>7</v>
      </c>
      <c r="T41" s="83">
        <f>[1]Jul20!CC127</f>
        <v>9</v>
      </c>
    </row>
    <row r="42" spans="1:20" ht="14.25" x14ac:dyDescent="0.2">
      <c r="A42" s="6" t="s">
        <v>15</v>
      </c>
      <c r="B42" s="4"/>
      <c r="C42" s="34">
        <f>[1]Jul20!BL128</f>
        <v>584</v>
      </c>
      <c r="D42" s="10">
        <f>[1]Jul20!BM128</f>
        <v>500</v>
      </c>
      <c r="E42" s="45">
        <f>[1]Jul20!BN128</f>
        <v>0.85616438356164382</v>
      </c>
      <c r="F42" s="53">
        <f>[1]Jul20!BO128</f>
        <v>692</v>
      </c>
      <c r="G42" s="19">
        <f>[1]Jul20!BP128</f>
        <v>632</v>
      </c>
      <c r="H42" s="50">
        <f>[1]Jul20!BQ128</f>
        <v>0.91329479768786126</v>
      </c>
      <c r="I42" s="34">
        <f>[1]Jul20!BR128</f>
        <v>-135</v>
      </c>
      <c r="J42" s="44">
        <f>[1]Jul20!BS128</f>
        <v>-0.18776077885952713</v>
      </c>
      <c r="K42" s="44">
        <f>[1]Jul20!BT128</f>
        <v>6.0224811797463133E-2</v>
      </c>
      <c r="L42" s="44">
        <f>[1]Jul20!BU128</f>
        <v>6.7073761752447419E-2</v>
      </c>
      <c r="M42" s="81">
        <f>[1]Jul20!BV128</f>
        <v>8</v>
      </c>
      <c r="N42" s="82">
        <f>[1]Jul20!BW128</f>
        <v>8</v>
      </c>
      <c r="O42" s="12">
        <f>[1]Jul20!BX128</f>
        <v>-219</v>
      </c>
      <c r="P42" s="44">
        <f>[1]Jul20!BY128</f>
        <v>-0.30458970792767731</v>
      </c>
      <c r="Q42" s="44">
        <f>[1]Jul20!BZ128</f>
        <v>7.1561471303850002E-2</v>
      </c>
      <c r="R42" s="44">
        <f>[1]Jul20!CA128</f>
        <v>7.989886219974715E-2</v>
      </c>
      <c r="S42" s="81">
        <f>[1]Jul20!CB128</f>
        <v>5</v>
      </c>
      <c r="T42" s="83">
        <f>[1]Jul20!CC128</f>
        <v>5</v>
      </c>
    </row>
    <row r="43" spans="1:20" ht="14.25" x14ac:dyDescent="0.2">
      <c r="A43" s="7"/>
      <c r="B43" s="1"/>
      <c r="C43" s="34"/>
      <c r="D43" s="10"/>
      <c r="E43" s="45"/>
      <c r="F43" s="53"/>
      <c r="G43" s="19"/>
      <c r="H43" s="50"/>
      <c r="I43" s="34"/>
      <c r="J43" s="44"/>
      <c r="K43" s="44"/>
      <c r="L43" s="44"/>
      <c r="M43" s="81"/>
      <c r="N43" s="82"/>
      <c r="O43" s="12"/>
      <c r="P43" s="44"/>
      <c r="Q43" s="44"/>
      <c r="R43" s="44"/>
      <c r="S43" s="81"/>
      <c r="T43" s="83"/>
    </row>
    <row r="44" spans="1:20" s="54" customFormat="1" ht="14.25" x14ac:dyDescent="0.2">
      <c r="A44" s="7" t="s">
        <v>16</v>
      </c>
      <c r="B44" s="84"/>
      <c r="C44" s="35"/>
      <c r="D44" s="14"/>
      <c r="E44" s="55"/>
      <c r="F44" s="61"/>
      <c r="G44" s="62"/>
      <c r="H44" s="56"/>
      <c r="I44" s="35"/>
      <c r="J44" s="57"/>
      <c r="K44" s="57"/>
      <c r="L44" s="57"/>
      <c r="M44" s="85"/>
      <c r="N44" s="86"/>
      <c r="O44" s="18"/>
      <c r="P44" s="57"/>
      <c r="Q44" s="57"/>
      <c r="R44" s="57"/>
      <c r="S44" s="85"/>
      <c r="T44" s="87"/>
    </row>
    <row r="45" spans="1:20" ht="14.25" x14ac:dyDescent="0.2">
      <c r="A45" s="21" t="s">
        <v>33</v>
      </c>
      <c r="B45" s="88"/>
      <c r="C45" s="34"/>
      <c r="D45" s="10"/>
      <c r="E45" s="45"/>
      <c r="F45" s="53"/>
      <c r="G45" s="19"/>
      <c r="H45" s="50"/>
      <c r="I45" s="34"/>
      <c r="J45" s="44"/>
      <c r="K45" s="44"/>
      <c r="L45" s="44"/>
      <c r="M45" s="89"/>
      <c r="N45" s="90"/>
      <c r="O45" s="12"/>
      <c r="P45" s="44"/>
      <c r="Q45" s="44"/>
      <c r="R45" s="44"/>
      <c r="S45" s="89"/>
      <c r="T45" s="91"/>
    </row>
    <row r="46" spans="1:20" ht="14.25" x14ac:dyDescent="0.2">
      <c r="A46" s="21" t="s">
        <v>34</v>
      </c>
      <c r="B46" s="1"/>
      <c r="C46" s="34"/>
      <c r="D46" s="10"/>
      <c r="E46" s="45"/>
      <c r="F46" s="53"/>
      <c r="G46" s="19"/>
      <c r="H46" s="50"/>
      <c r="I46" s="34"/>
      <c r="J46" s="44"/>
      <c r="K46" s="44"/>
      <c r="L46" s="44"/>
      <c r="M46" s="81"/>
      <c r="N46" s="82"/>
      <c r="O46" s="12"/>
      <c r="P46" s="44"/>
      <c r="Q46" s="44"/>
      <c r="R46" s="44"/>
      <c r="S46" s="81"/>
      <c r="T46" s="83"/>
    </row>
    <row r="47" spans="1:20" ht="14.25" x14ac:dyDescent="0.2">
      <c r="A47" s="6" t="s">
        <v>35</v>
      </c>
      <c r="B47" s="1"/>
      <c r="C47" s="34"/>
      <c r="D47" s="10"/>
      <c r="E47" s="45"/>
      <c r="F47" s="53"/>
      <c r="G47" s="19"/>
      <c r="H47" s="50"/>
      <c r="I47" s="34"/>
      <c r="J47" s="44"/>
      <c r="K47" s="44"/>
      <c r="L47" s="44"/>
      <c r="M47" s="81"/>
      <c r="N47" s="82"/>
      <c r="O47" s="12"/>
      <c r="P47" s="44"/>
      <c r="Q47" s="44"/>
      <c r="R47" s="44"/>
      <c r="S47" s="81"/>
      <c r="T47" s="83"/>
    </row>
    <row r="48" spans="1:20" ht="14.25" x14ac:dyDescent="0.2">
      <c r="A48" s="6" t="s">
        <v>17</v>
      </c>
      <c r="B48" s="1"/>
      <c r="C48" s="34">
        <f>[1]Jul20!BL134</f>
        <v>60</v>
      </c>
      <c r="D48" s="10">
        <f>[1]Jul20!BM134</f>
        <v>60</v>
      </c>
      <c r="E48" s="45">
        <f>[1]Jul20!BN134</f>
        <v>1</v>
      </c>
      <c r="F48" s="53">
        <f>[1]Jul20!BO134</f>
        <v>56</v>
      </c>
      <c r="G48" s="19">
        <f>[1]Jul20!BP134</f>
        <v>56</v>
      </c>
      <c r="H48" s="50">
        <f>[1]Jul20!BQ134</f>
        <v>1</v>
      </c>
      <c r="I48" s="34">
        <f>[1]Jul20!BR134</f>
        <v>23</v>
      </c>
      <c r="J48" s="44">
        <f>[1]Jul20!BS134</f>
        <v>0.6216216216216216</v>
      </c>
      <c r="K48" s="44">
        <f>[1]Jul20!BT134</f>
        <v>6.1874806641229246E-3</v>
      </c>
      <c r="L48" s="44">
        <f>[1]Jul20!BU134</f>
        <v>5.4279344770766695E-3</v>
      </c>
      <c r="M48" s="81">
        <f>[1]Jul20!BV134</f>
        <v>17</v>
      </c>
      <c r="N48" s="82">
        <f>[1]Jul20!BW134</f>
        <v>17</v>
      </c>
      <c r="O48" s="12">
        <f>[1]Jul20!BX134</f>
        <v>23</v>
      </c>
      <c r="P48" s="44">
        <f>[1]Jul20!BY134</f>
        <v>0.6216216216216216</v>
      </c>
      <c r="Q48" s="44">
        <f>[1]Jul20!BZ134</f>
        <v>8.5873765564620005E-3</v>
      </c>
      <c r="R48" s="44">
        <f>[1]Jul20!CA134</f>
        <v>7.0796460176991149E-3</v>
      </c>
      <c r="S48" s="81">
        <f>[1]Jul20!CB134</f>
        <v>16</v>
      </c>
      <c r="T48" s="83">
        <f>[1]Jul20!CC134</f>
        <v>16</v>
      </c>
    </row>
    <row r="49" spans="1:20" ht="14.25" x14ac:dyDescent="0.2">
      <c r="A49" s="6" t="s">
        <v>18</v>
      </c>
      <c r="B49" s="4"/>
      <c r="C49" s="34">
        <f>[1]Jul20!BL135</f>
        <v>86</v>
      </c>
      <c r="D49" s="10">
        <f>[1]Jul20!BM135</f>
        <v>86</v>
      </c>
      <c r="E49" s="45">
        <f>[1]Jul20!BN135</f>
        <v>1</v>
      </c>
      <c r="F49" s="53">
        <f>[1]Jul20!BO135</f>
        <v>157</v>
      </c>
      <c r="G49" s="19">
        <f>[1]Jul20!BP135</f>
        <v>157</v>
      </c>
      <c r="H49" s="50">
        <f>[1]Jul20!BQ135</f>
        <v>1</v>
      </c>
      <c r="I49" s="34">
        <f>[1]Jul20!BR135</f>
        <v>-38</v>
      </c>
      <c r="J49" s="44">
        <f>[1]Jul20!BS135</f>
        <v>-0.30645161290322581</v>
      </c>
      <c r="K49" s="44">
        <f>[1]Jul20!BT135</f>
        <v>8.8687222852428579E-3</v>
      </c>
      <c r="L49" s="44">
        <f>[1]Jul20!BU135</f>
        <v>1.5217602016089949E-2</v>
      </c>
      <c r="M49" s="81">
        <f>[1]Jul20!BV135</f>
        <v>16</v>
      </c>
      <c r="N49" s="82">
        <f>[1]Jul20!BW135</f>
        <v>12</v>
      </c>
      <c r="O49" s="12">
        <f>[1]Jul20!BX135</f>
        <v>-38</v>
      </c>
      <c r="P49" s="44">
        <f>[1]Jul20!BY135</f>
        <v>-0.30645161290322581</v>
      </c>
      <c r="Q49" s="44">
        <f>[1]Jul20!BZ135</f>
        <v>1.2308573064262201E-2</v>
      </c>
      <c r="R49" s="44">
        <f>[1]Jul20!CA135</f>
        <v>1.9848293299620734E-2</v>
      </c>
      <c r="S49" s="81">
        <f>[1]Jul20!CB135</f>
        <v>15</v>
      </c>
      <c r="T49" s="83">
        <f>[1]Jul20!CC135</f>
        <v>11</v>
      </c>
    </row>
    <row r="50" spans="1:20" ht="14.25" x14ac:dyDescent="0.2">
      <c r="A50" s="7"/>
      <c r="B50" s="1"/>
      <c r="C50" s="34"/>
      <c r="D50" s="10"/>
      <c r="E50" s="45"/>
      <c r="F50" s="53"/>
      <c r="G50" s="19"/>
      <c r="H50" s="50"/>
      <c r="I50" s="34"/>
      <c r="J50" s="44"/>
      <c r="K50" s="44"/>
      <c r="L50" s="44"/>
      <c r="M50" s="81"/>
      <c r="N50" s="82"/>
      <c r="O50" s="12"/>
      <c r="P50" s="44"/>
      <c r="Q50" s="44"/>
      <c r="R50" s="44"/>
      <c r="S50" s="81"/>
      <c r="T50" s="83"/>
    </row>
    <row r="51" spans="1:20" s="54" customFormat="1" ht="14.25" x14ac:dyDescent="0.2">
      <c r="A51" s="7" t="s">
        <v>19</v>
      </c>
      <c r="B51" s="84"/>
      <c r="C51" s="35"/>
      <c r="D51" s="14"/>
      <c r="E51" s="55"/>
      <c r="F51" s="61"/>
      <c r="G51" s="62"/>
      <c r="H51" s="56"/>
      <c r="I51" s="35"/>
      <c r="J51" s="57"/>
      <c r="K51" s="57"/>
      <c r="L51" s="57"/>
      <c r="M51" s="85"/>
      <c r="N51" s="86"/>
      <c r="O51" s="18"/>
      <c r="P51" s="57"/>
      <c r="Q51" s="57"/>
      <c r="R51" s="57"/>
      <c r="S51" s="85"/>
      <c r="T51" s="87"/>
    </row>
    <row r="52" spans="1:20" ht="14.25" x14ac:dyDescent="0.2">
      <c r="A52" s="21" t="s">
        <v>36</v>
      </c>
      <c r="B52" s="88"/>
      <c r="C52" s="34"/>
      <c r="D52" s="10"/>
      <c r="E52" s="45"/>
      <c r="F52" s="53"/>
      <c r="G52" s="19"/>
      <c r="H52" s="50"/>
      <c r="I52" s="34"/>
      <c r="J52" s="44"/>
      <c r="K52" s="44"/>
      <c r="L52" s="44"/>
      <c r="M52" s="89"/>
      <c r="N52" s="90"/>
      <c r="O52" s="12"/>
      <c r="P52" s="44"/>
      <c r="Q52" s="44"/>
      <c r="R52" s="44"/>
      <c r="S52" s="89"/>
      <c r="T52" s="91"/>
    </row>
    <row r="53" spans="1:20" ht="14.25" x14ac:dyDescent="0.2">
      <c r="A53" s="21" t="s">
        <v>37</v>
      </c>
      <c r="B53" s="1"/>
      <c r="C53" s="34"/>
      <c r="D53" s="10"/>
      <c r="E53" s="45"/>
      <c r="F53" s="53"/>
      <c r="G53" s="19"/>
      <c r="H53" s="50"/>
      <c r="I53" s="34"/>
      <c r="J53" s="44"/>
      <c r="K53" s="44"/>
      <c r="L53" s="44"/>
      <c r="M53" s="81"/>
      <c r="N53" s="82"/>
      <c r="O53" s="12"/>
      <c r="P53" s="44"/>
      <c r="Q53" s="44"/>
      <c r="R53" s="44"/>
      <c r="S53" s="81"/>
      <c r="T53" s="83"/>
    </row>
    <row r="54" spans="1:20" ht="14.25" x14ac:dyDescent="0.2">
      <c r="A54" s="6" t="s">
        <v>38</v>
      </c>
      <c r="B54" s="1"/>
      <c r="C54" s="34"/>
      <c r="D54" s="10"/>
      <c r="E54" s="45"/>
      <c r="F54" s="53"/>
      <c r="G54" s="19"/>
      <c r="H54" s="50"/>
      <c r="I54" s="34"/>
      <c r="J54" s="44"/>
      <c r="K54" s="44"/>
      <c r="L54" s="44"/>
      <c r="M54" s="81"/>
      <c r="N54" s="82"/>
      <c r="O54" s="12"/>
      <c r="P54" s="44"/>
      <c r="Q54" s="44"/>
      <c r="R54" s="44"/>
      <c r="S54" s="81"/>
      <c r="T54" s="83"/>
    </row>
    <row r="55" spans="1:20" ht="14.25" x14ac:dyDescent="0.2">
      <c r="A55" s="6" t="s">
        <v>20</v>
      </c>
      <c r="B55" s="88"/>
      <c r="C55" s="34">
        <f>[1]Jul20!BL141</f>
        <v>118</v>
      </c>
      <c r="D55" s="10">
        <f>[1]Jul20!BM141</f>
        <v>118</v>
      </c>
      <c r="E55" s="45">
        <f>[1]Jul20!BN141</f>
        <v>1</v>
      </c>
      <c r="F55" s="53">
        <f>[1]Jul20!BO141</f>
        <v>78</v>
      </c>
      <c r="G55" s="19">
        <f>[1]Jul20!BP141</f>
        <v>78</v>
      </c>
      <c r="H55" s="50">
        <f>[1]Jul20!BQ141</f>
        <v>1</v>
      </c>
      <c r="I55" s="34">
        <f>[1]Jul20!BR141</f>
        <v>64</v>
      </c>
      <c r="J55" s="44">
        <f>[1]Jul20!BS141</f>
        <v>1.1851851851851851</v>
      </c>
      <c r="K55" s="44">
        <f>[1]Jul20!BT141</f>
        <v>1.2168711972775085E-2</v>
      </c>
      <c r="L55" s="44">
        <f>[1]Jul20!BU141</f>
        <v>7.5603373073567896E-3</v>
      </c>
      <c r="M55" s="89">
        <f>[1]Jul20!BV141</f>
        <v>15</v>
      </c>
      <c r="N55" s="90">
        <f>[1]Jul20!BW141</f>
        <v>15</v>
      </c>
      <c r="O55" s="12">
        <f>[1]Jul20!BX141</f>
        <v>64</v>
      </c>
      <c r="P55" s="44">
        <f>[1]Jul20!BY141</f>
        <v>1.1851851851851851</v>
      </c>
      <c r="Q55" s="44">
        <f>[1]Jul20!BZ141</f>
        <v>1.6888507227708602E-2</v>
      </c>
      <c r="R55" s="46">
        <f>[1]Jul20!CA141</f>
        <v>9.8609355246523384E-3</v>
      </c>
      <c r="S55" s="89">
        <f>[1]Jul20!CB141</f>
        <v>13</v>
      </c>
      <c r="T55" s="91">
        <f>[1]Jul20!CC141</f>
        <v>14</v>
      </c>
    </row>
    <row r="56" spans="1:20" ht="14.25" x14ac:dyDescent="0.2">
      <c r="A56" s="21" t="s">
        <v>39</v>
      </c>
      <c r="B56" s="1"/>
      <c r="C56" s="34"/>
      <c r="D56" s="10"/>
      <c r="E56" s="45"/>
      <c r="F56" s="53"/>
      <c r="G56" s="19"/>
      <c r="H56" s="50"/>
      <c r="I56" s="34"/>
      <c r="J56" s="44"/>
      <c r="K56" s="44"/>
      <c r="L56" s="44"/>
      <c r="M56" s="81"/>
      <c r="N56" s="82"/>
      <c r="O56" s="12"/>
      <c r="P56" s="44"/>
      <c r="Q56" s="44"/>
      <c r="R56" s="44"/>
      <c r="S56" s="81"/>
      <c r="T56" s="83"/>
    </row>
    <row r="57" spans="1:20" ht="14.25" x14ac:dyDescent="0.2">
      <c r="A57" s="21" t="s">
        <v>40</v>
      </c>
      <c r="B57" s="1"/>
      <c r="C57" s="34"/>
      <c r="D57" s="10"/>
      <c r="E57" s="45"/>
      <c r="F57" s="53"/>
      <c r="G57" s="19"/>
      <c r="H57" s="50"/>
      <c r="I57" s="34"/>
      <c r="J57" s="44"/>
      <c r="K57" s="44"/>
      <c r="L57" s="44"/>
      <c r="M57" s="81"/>
      <c r="N57" s="82"/>
      <c r="O57" s="12"/>
      <c r="P57" s="44"/>
      <c r="Q57" s="44"/>
      <c r="R57" s="44"/>
      <c r="S57" s="81"/>
      <c r="T57" s="83"/>
    </row>
    <row r="58" spans="1:20" ht="14.25" x14ac:dyDescent="0.2">
      <c r="A58" s="6" t="s">
        <v>41</v>
      </c>
      <c r="B58" s="1"/>
      <c r="C58" s="34"/>
      <c r="D58" s="10"/>
      <c r="E58" s="45"/>
      <c r="F58" s="53"/>
      <c r="G58" s="19"/>
      <c r="H58" s="50"/>
      <c r="I58" s="34"/>
      <c r="J58" s="44"/>
      <c r="K58" s="44"/>
      <c r="L58" s="44"/>
      <c r="M58" s="81"/>
      <c r="N58" s="82"/>
      <c r="O58" s="12"/>
      <c r="P58" s="44"/>
      <c r="Q58" s="44"/>
      <c r="R58" s="44"/>
      <c r="S58" s="81"/>
      <c r="T58" s="83"/>
    </row>
    <row r="59" spans="1:20" ht="14.25" x14ac:dyDescent="0.2">
      <c r="A59" s="6" t="s">
        <v>21</v>
      </c>
      <c r="B59" s="4"/>
      <c r="C59" s="34">
        <f>[1]Jul20!BL145</f>
        <v>156</v>
      </c>
      <c r="D59" s="10">
        <f>[1]Jul20!BM145</f>
        <v>135</v>
      </c>
      <c r="E59" s="45">
        <f>[1]Jul20!BN145</f>
        <v>0.86538461538461542</v>
      </c>
      <c r="F59" s="53">
        <f>[1]Jul20!BO145</f>
        <v>130</v>
      </c>
      <c r="G59" s="19">
        <f>[1]Jul20!BP145</f>
        <v>130</v>
      </c>
      <c r="H59" s="50">
        <f>[1]Jul20!BQ145</f>
        <v>1</v>
      </c>
      <c r="I59" s="34">
        <f>[1]Jul20!BR145</f>
        <v>41</v>
      </c>
      <c r="J59" s="44">
        <f>[1]Jul20!BS145</f>
        <v>0.35652173913043478</v>
      </c>
      <c r="K59" s="44">
        <f>[1]Jul20!BT145</f>
        <v>1.6087449726719605E-2</v>
      </c>
      <c r="L59" s="44">
        <f>[1]Jul20!BU145</f>
        <v>1.2600562178927983E-2</v>
      </c>
      <c r="M59" s="81">
        <f>[1]Jul20!BV145</f>
        <v>13</v>
      </c>
      <c r="N59" s="82">
        <f>[1]Jul20!BW145</f>
        <v>13</v>
      </c>
      <c r="O59" s="12">
        <f>[1]Jul20!BX145</f>
        <v>20</v>
      </c>
      <c r="P59" s="44">
        <f>[1]Jul20!BY145</f>
        <v>0.17391304347826086</v>
      </c>
      <c r="Q59" s="44">
        <f>[1]Jul20!BZ145</f>
        <v>1.9321597252039503E-2</v>
      </c>
      <c r="R59" s="44">
        <f>[1]Jul20!CA145</f>
        <v>1.643489254108723E-2</v>
      </c>
      <c r="S59" s="81">
        <f>[1]Jul20!CB145</f>
        <v>11</v>
      </c>
      <c r="T59" s="83">
        <f>[1]Jul20!CC145</f>
        <v>12</v>
      </c>
    </row>
    <row r="60" spans="1:20" ht="14.25" x14ac:dyDescent="0.2">
      <c r="A60" s="21" t="s">
        <v>32</v>
      </c>
      <c r="B60" s="1"/>
      <c r="C60" s="34"/>
      <c r="D60" s="10"/>
      <c r="E60" s="45"/>
      <c r="F60" s="53"/>
      <c r="G60" s="19"/>
      <c r="H60" s="50"/>
      <c r="I60" s="34"/>
      <c r="J60" s="44"/>
      <c r="K60" s="44"/>
      <c r="L60" s="44"/>
      <c r="M60" s="81"/>
      <c r="N60" s="82"/>
      <c r="O60" s="12"/>
      <c r="P60" s="44"/>
      <c r="Q60" s="44"/>
      <c r="R60" s="44"/>
      <c r="S60" s="81"/>
      <c r="T60" s="83"/>
    </row>
    <row r="61" spans="1:20" ht="14.25" x14ac:dyDescent="0.2">
      <c r="A61" s="22" t="s">
        <v>42</v>
      </c>
      <c r="B61" s="1"/>
      <c r="C61" s="34">
        <f>[1]Jul20!BL147</f>
        <v>24</v>
      </c>
      <c r="D61" s="10">
        <f>[1]Jul20!BM147</f>
        <v>24</v>
      </c>
      <c r="E61" s="45">
        <f>[1]Jul20!BN147</f>
        <v>1</v>
      </c>
      <c r="F61" s="53">
        <f>[1]Jul20!BO147</f>
        <v>29</v>
      </c>
      <c r="G61" s="19">
        <f>[1]Jul20!BP147</f>
        <v>29</v>
      </c>
      <c r="H61" s="50">
        <f>[1]Jul20!BQ147</f>
        <v>1</v>
      </c>
      <c r="I61" s="34">
        <f>[1]Jul20!BR147</f>
        <v>3</v>
      </c>
      <c r="J61" s="44">
        <f>[1]Jul20!BS147</f>
        <v>0.14285714285714285</v>
      </c>
      <c r="K61" s="44">
        <f>[1]Jul20!BT147</f>
        <v>2.4749922656491698E-3</v>
      </c>
      <c r="L61" s="44">
        <f>[1]Jul20!BU147</f>
        <v>2.8108946399147037E-3</v>
      </c>
      <c r="M61" s="81"/>
      <c r="N61" s="82"/>
      <c r="O61" s="12">
        <f>[1]Jul20!BX147</f>
        <v>3</v>
      </c>
      <c r="P61" s="44">
        <f>[1]Jul20!BY147</f>
        <v>0.14285714285714285</v>
      </c>
      <c r="Q61" s="44">
        <f>[1]Jul20!BZ147</f>
        <v>3.4349506225848005E-3</v>
      </c>
      <c r="R61" s="44">
        <f>[1]Jul20!CA147</f>
        <v>3.6662452591656133E-3</v>
      </c>
      <c r="S61" s="81"/>
      <c r="T61" s="83"/>
    </row>
    <row r="62" spans="1:20" ht="14.25" x14ac:dyDescent="0.2">
      <c r="A62" s="7"/>
      <c r="B62" s="1"/>
      <c r="C62" s="34"/>
      <c r="D62" s="10"/>
      <c r="E62" s="45"/>
      <c r="F62" s="53"/>
      <c r="G62" s="19"/>
      <c r="H62" s="50"/>
      <c r="I62" s="34"/>
      <c r="J62" s="44"/>
      <c r="K62" s="44"/>
      <c r="L62" s="44"/>
      <c r="M62" s="81"/>
      <c r="N62" s="82"/>
      <c r="O62" s="12"/>
      <c r="P62" s="44"/>
      <c r="Q62" s="44"/>
      <c r="R62" s="44"/>
      <c r="S62" s="81"/>
      <c r="T62" s="83"/>
    </row>
    <row r="63" spans="1:20" s="54" customFormat="1" ht="14.25" x14ac:dyDescent="0.2">
      <c r="A63" s="7" t="s">
        <v>22</v>
      </c>
      <c r="B63" s="4"/>
      <c r="C63" s="35"/>
      <c r="D63" s="14"/>
      <c r="E63" s="55"/>
      <c r="F63" s="61"/>
      <c r="G63" s="62"/>
      <c r="H63" s="56"/>
      <c r="I63" s="35"/>
      <c r="J63" s="57"/>
      <c r="K63" s="57"/>
      <c r="L63" s="57"/>
      <c r="M63" s="39"/>
      <c r="N63" s="49"/>
      <c r="O63" s="18"/>
      <c r="P63" s="57"/>
      <c r="Q63" s="57"/>
      <c r="R63" s="57"/>
      <c r="S63" s="39"/>
      <c r="T63" s="71"/>
    </row>
    <row r="64" spans="1:20" ht="14.25" x14ac:dyDescent="0.2">
      <c r="A64" s="6" t="s">
        <v>30</v>
      </c>
      <c r="B64" s="1"/>
      <c r="C64" s="34"/>
      <c r="D64" s="10"/>
      <c r="E64" s="45"/>
      <c r="F64" s="53"/>
      <c r="G64" s="19"/>
      <c r="H64" s="50"/>
      <c r="I64" s="34"/>
      <c r="J64" s="44"/>
      <c r="K64" s="44"/>
      <c r="L64" s="44"/>
      <c r="M64" s="81"/>
      <c r="N64" s="82"/>
      <c r="O64" s="12"/>
      <c r="P64" s="44"/>
      <c r="Q64" s="44"/>
      <c r="R64" s="44"/>
      <c r="S64" s="81"/>
      <c r="T64" s="83"/>
    </row>
    <row r="65" spans="1:20" ht="14.25" x14ac:dyDescent="0.2">
      <c r="A65" s="6" t="s">
        <v>43</v>
      </c>
      <c r="B65" s="1"/>
      <c r="C65" s="34">
        <f>[1]Jul20!BL151</f>
        <v>13</v>
      </c>
      <c r="D65" s="10">
        <f>[1]Jul20!BM151</f>
        <v>13</v>
      </c>
      <c r="E65" s="45">
        <f>[1]Jul20!BN151</f>
        <v>1</v>
      </c>
      <c r="F65" s="53">
        <f>[1]Jul20!BO151</f>
        <v>16</v>
      </c>
      <c r="G65" s="19">
        <f>[1]Jul20!BP151</f>
        <v>16</v>
      </c>
      <c r="H65" s="50">
        <f>[1]Jul20!BQ151</f>
        <v>1</v>
      </c>
      <c r="I65" s="34">
        <f>[1]Jul20!BR151</f>
        <v>2</v>
      </c>
      <c r="J65" s="44">
        <f>[1]Jul20!BS151</f>
        <v>0.18181818181818182</v>
      </c>
      <c r="K65" s="44">
        <f>[1]Jul20!BT151</f>
        <v>1.3406208105599671E-3</v>
      </c>
      <c r="L65" s="44">
        <f>[1]Jul20!BU151</f>
        <v>1.5508384220219056E-3</v>
      </c>
      <c r="M65" s="81">
        <f>[1]Jul20!BV151</f>
        <v>18</v>
      </c>
      <c r="N65" s="82">
        <f>[1]Jul20!BW151</f>
        <v>18</v>
      </c>
      <c r="O65" s="12">
        <f>[1]Jul20!BX151</f>
        <v>2</v>
      </c>
      <c r="P65" s="44">
        <f>[1]Jul20!BY151</f>
        <v>0.18181818181818182</v>
      </c>
      <c r="Q65" s="44">
        <f>[1]Jul20!BZ151</f>
        <v>1.8605982539001001E-3</v>
      </c>
      <c r="R65" s="44">
        <f>[1]Jul20!CA151</f>
        <v>2.0227560050568899E-3</v>
      </c>
      <c r="S65" s="81">
        <f>[1]Jul20!CB151</f>
        <v>18</v>
      </c>
      <c r="T65" s="83">
        <f>[1]Jul20!CC151</f>
        <v>18</v>
      </c>
    </row>
    <row r="66" spans="1:20" ht="14.25" x14ac:dyDescent="0.2">
      <c r="A66" s="6" t="s">
        <v>23</v>
      </c>
      <c r="B66" s="1"/>
      <c r="C66" s="34">
        <f>[1]Jul20!BL152</f>
        <v>144</v>
      </c>
      <c r="D66" s="10">
        <f>[1]Jul20!BM152</f>
        <v>95</v>
      </c>
      <c r="E66" s="45">
        <f>[1]Jul20!BN152</f>
        <v>0.65972222222222221</v>
      </c>
      <c r="F66" s="53">
        <f>[1]Jul20!BO152</f>
        <v>77</v>
      </c>
      <c r="G66" s="19">
        <f>[1]Jul20!BP152</f>
        <v>75</v>
      </c>
      <c r="H66" s="50">
        <f>[1]Jul20!BQ152</f>
        <v>0.97402597402597402</v>
      </c>
      <c r="I66" s="34">
        <f>[1]Jul20!BR152</f>
        <v>59</v>
      </c>
      <c r="J66" s="44">
        <f>[1]Jul20!BS152</f>
        <v>0.69411764705882351</v>
      </c>
      <c r="K66" s="44">
        <f>[1]Jul20!BT152</f>
        <v>1.4849953593895019E-2</v>
      </c>
      <c r="L66" s="44">
        <f>[1]Jul20!BU152</f>
        <v>7.4634099059804207E-3</v>
      </c>
      <c r="M66" s="81">
        <f>[1]Jul20!BV152</f>
        <v>14</v>
      </c>
      <c r="N66" s="82">
        <f>[1]Jul20!BW152</f>
        <v>16</v>
      </c>
      <c r="O66" s="12">
        <f>[1]Jul20!BX152</f>
        <v>14</v>
      </c>
      <c r="P66" s="44">
        <f>[1]Jul20!BY152</f>
        <v>0.1728395061728395</v>
      </c>
      <c r="Q66" s="44">
        <f>[1]Jul20!BZ152</f>
        <v>1.3596679547731501E-2</v>
      </c>
      <c r="R66" s="44">
        <f>[1]Jul20!CA152</f>
        <v>9.4816687737041723E-3</v>
      </c>
      <c r="S66" s="81">
        <f>[1]Jul20!CB152</f>
        <v>14</v>
      </c>
      <c r="T66" s="83">
        <f>[1]Jul20!CC152</f>
        <v>15</v>
      </c>
    </row>
    <row r="67" spans="1:20" ht="14.25" x14ac:dyDescent="0.2">
      <c r="A67" s="21" t="s">
        <v>44</v>
      </c>
      <c r="B67" s="1"/>
      <c r="C67" s="34"/>
      <c r="D67" s="10"/>
      <c r="E67" s="45"/>
      <c r="F67" s="11"/>
      <c r="G67" s="10"/>
      <c r="H67" s="50"/>
      <c r="I67" s="34"/>
      <c r="J67" s="44"/>
      <c r="K67" s="44"/>
      <c r="L67" s="44"/>
      <c r="M67" s="81"/>
      <c r="N67" s="82"/>
      <c r="O67" s="12"/>
      <c r="P67" s="44"/>
      <c r="Q67" s="44"/>
      <c r="R67" s="44"/>
      <c r="S67" s="92"/>
      <c r="T67" s="93"/>
    </row>
    <row r="68" spans="1:20" ht="14.25" x14ac:dyDescent="0.2">
      <c r="A68" s="30" t="s">
        <v>45</v>
      </c>
      <c r="B68" s="1"/>
      <c r="C68" s="34">
        <f>[1]Jul20!BL154</f>
        <v>11</v>
      </c>
      <c r="D68" s="10">
        <f>[1]Jul20!BM154</f>
        <v>11</v>
      </c>
      <c r="E68" s="45">
        <f>[1]Jul20!BN154</f>
        <v>1</v>
      </c>
      <c r="F68" s="11">
        <f>[1]Jul20!BO154</f>
        <v>22</v>
      </c>
      <c r="G68" s="10">
        <f>[1]Jul20!BP154</f>
        <v>14</v>
      </c>
      <c r="H68" s="50">
        <f>[1]Jul20!BQ154</f>
        <v>0.63636363636363635</v>
      </c>
      <c r="I68" s="34">
        <f>[1]Jul20!BR154</f>
        <v>-2</v>
      </c>
      <c r="J68" s="44">
        <f>[1]Jul20!BS154</f>
        <v>-0.15384615384615385</v>
      </c>
      <c r="K68" s="44">
        <f>[1]Jul20!BT154</f>
        <v>1.1343714550892028E-3</v>
      </c>
      <c r="L68" s="44">
        <f>[1]Jul20!BU154</f>
        <v>2.1324028302801201E-3</v>
      </c>
      <c r="M68" s="76"/>
      <c r="N68" s="79"/>
      <c r="O68" s="12">
        <f>[1]Jul20!BX154</f>
        <v>1</v>
      </c>
      <c r="P68" s="44">
        <f>[1]Jul20!BY154</f>
        <v>0.1</v>
      </c>
      <c r="Q68" s="44">
        <f>[1]Jul20!BZ154</f>
        <v>1.5743523686847002E-3</v>
      </c>
      <c r="R68" s="44">
        <f>[1]Jul20!CA154</f>
        <v>1.7699115044247787E-3</v>
      </c>
      <c r="S68" s="10"/>
      <c r="T68" s="94"/>
    </row>
    <row r="69" spans="1:20" ht="15" thickBot="1" x14ac:dyDescent="0.25">
      <c r="A69" s="23"/>
      <c r="B69" s="29"/>
      <c r="C69" s="48"/>
      <c r="D69" s="26"/>
      <c r="E69" s="42"/>
      <c r="F69" s="25"/>
      <c r="G69" s="24"/>
      <c r="H69" s="51"/>
      <c r="I69" s="36"/>
      <c r="J69" s="40"/>
      <c r="K69" s="40"/>
      <c r="L69" s="40"/>
      <c r="M69" s="24"/>
      <c r="N69" s="38"/>
      <c r="O69" s="28"/>
      <c r="P69" s="40"/>
      <c r="Q69" s="40"/>
      <c r="R69" s="40"/>
      <c r="S69" s="24"/>
      <c r="T69" s="27"/>
    </row>
    <row r="70" spans="1:20" ht="15" thickTop="1" x14ac:dyDescent="0.2">
      <c r="A70" s="8"/>
      <c r="B70" s="2"/>
      <c r="C70" s="2"/>
      <c r="D70" s="2"/>
      <c r="E70" s="37"/>
      <c r="F70" s="1"/>
      <c r="G70" s="1"/>
      <c r="H70" s="37"/>
      <c r="I70" s="1"/>
      <c r="J70" s="37"/>
      <c r="K70" s="37"/>
      <c r="L70" s="37"/>
      <c r="M70" s="1"/>
      <c r="N70" s="2"/>
      <c r="O70" s="1"/>
      <c r="P70" s="37"/>
      <c r="Q70" s="37"/>
      <c r="R70" s="37"/>
      <c r="S70" s="1"/>
      <c r="T70" s="1"/>
    </row>
    <row r="71" spans="1:20" ht="14.25" x14ac:dyDescent="0.2">
      <c r="A71" s="8" t="str">
        <f>[1]Jul20!C158</f>
        <v>PREPARED BY MD DEPARTMENT OF PLANNING.  PLANNING SERVICES.  SEPTEMBER 2020.</v>
      </c>
      <c r="B71" s="2"/>
      <c r="C71" s="2"/>
      <c r="D71" s="2"/>
      <c r="E71" s="37"/>
      <c r="F71" s="1"/>
      <c r="G71" s="1"/>
      <c r="H71" s="37"/>
      <c r="I71" s="1"/>
      <c r="J71" s="37"/>
      <c r="K71" s="37"/>
      <c r="L71" s="37"/>
      <c r="M71" s="1"/>
      <c r="N71" s="2"/>
      <c r="O71" s="1"/>
      <c r="P71" s="37"/>
      <c r="Q71" s="37"/>
      <c r="R71" s="37"/>
      <c r="S71" s="1"/>
      <c r="T71" s="1"/>
    </row>
    <row r="72" spans="1:20" ht="14.25" x14ac:dyDescent="0.2">
      <c r="A72" s="8" t="str">
        <f>[1]Jul20!C159</f>
        <v>SOURCE:  U. S. DEPARTMENT OF COMMERCE.  BUREAU OF THE CENSUS</v>
      </c>
      <c r="B72" s="1"/>
      <c r="C72" s="1"/>
      <c r="D72" s="1"/>
      <c r="E72" s="37"/>
      <c r="F72" s="1"/>
      <c r="G72" s="1"/>
      <c r="H72" s="37"/>
      <c r="I72" s="1"/>
      <c r="J72" s="37"/>
      <c r="K72" s="37"/>
      <c r="L72" s="37"/>
      <c r="M72" s="1"/>
      <c r="N72" s="1"/>
      <c r="O72" s="1"/>
      <c r="P72" s="37"/>
      <c r="Q72" s="37"/>
      <c r="R72" s="37"/>
      <c r="S72" s="1"/>
      <c r="T72" s="1"/>
    </row>
    <row r="73" spans="1:20" ht="14.25" x14ac:dyDescent="0.2">
      <c r="A73" s="9" t="str">
        <f>[1]Jul20!C160</f>
        <v>(1) Includes new one family units, two family units, three and four family units and five or more family units.</v>
      </c>
      <c r="B73" s="1"/>
      <c r="C73" s="1"/>
      <c r="D73" s="1"/>
      <c r="E73" s="37"/>
      <c r="F73" s="1"/>
      <c r="G73" s="1"/>
      <c r="H73" s="37"/>
      <c r="I73" s="1"/>
      <c r="J73" s="37"/>
      <c r="K73" s="37"/>
      <c r="L73" s="37"/>
      <c r="M73" s="1"/>
      <c r="N73" s="1"/>
      <c r="O73" s="1"/>
      <c r="P73" s="37"/>
      <c r="Q73" s="37"/>
      <c r="R73" s="37"/>
      <c r="S73" s="1"/>
      <c r="T73" s="1"/>
    </row>
    <row r="74" spans="1:20" ht="14.25" x14ac:dyDescent="0.2">
      <c r="A74" s="9" t="str">
        <f>[1]Jul20!C161</f>
        <v>(2) U. S. Bureau of the Census estimate based on survey</v>
      </c>
      <c r="B74" s="1"/>
      <c r="C74" s="1"/>
      <c r="D74" s="1"/>
      <c r="E74" s="37"/>
      <c r="F74" s="1"/>
      <c r="G74" s="1"/>
      <c r="H74" s="37"/>
      <c r="I74" s="1"/>
      <c r="J74" s="37"/>
      <c r="K74" s="37"/>
      <c r="L74" s="37"/>
      <c r="M74" s="1"/>
      <c r="N74" s="1"/>
      <c r="O74" s="1"/>
      <c r="P74" s="37"/>
      <c r="Q74" s="37"/>
      <c r="R74" s="37"/>
      <c r="S74" s="1"/>
      <c r="T74" s="1"/>
    </row>
    <row r="75" spans="1:20" ht="14.25" x14ac:dyDescent="0.2">
      <c r="A75" s="9" t="str">
        <f>[1]Jul20!C162</f>
        <v>(3) Sum of reported and imputed responses to monthly permit issuing places questionnaires</v>
      </c>
      <c r="B75" s="1"/>
      <c r="C75" s="1"/>
      <c r="D75" s="1"/>
      <c r="E75" s="37"/>
      <c r="F75" s="1"/>
      <c r="G75" s="1"/>
      <c r="H75" s="37"/>
      <c r="I75" s="1"/>
      <c r="J75" s="37"/>
      <c r="K75" s="37"/>
      <c r="L75" s="37"/>
      <c r="M75" s="1"/>
      <c r="N75" s="1"/>
      <c r="O75" s="1"/>
      <c r="P75" s="37"/>
      <c r="Q75" s="37"/>
      <c r="R75" s="37"/>
      <c r="S75" s="1"/>
      <c r="T75" s="1"/>
    </row>
    <row r="76" spans="1:20" ht="14.25" x14ac:dyDescent="0.2">
      <c r="A76" s="9" t="str">
        <f>[1]Jul20!C163</f>
        <v>(4) Anne Arundel, Baltimore, Montgomery and Prince George's Counties</v>
      </c>
      <c r="B76" s="1"/>
      <c r="C76" s="1"/>
      <c r="D76" s="1"/>
      <c r="E76" s="37"/>
      <c r="F76" s="1"/>
      <c r="G76" s="1"/>
      <c r="H76" s="37"/>
      <c r="I76" s="1"/>
      <c r="J76" s="37"/>
      <c r="K76" s="37"/>
      <c r="L76" s="37"/>
      <c r="M76" s="1"/>
      <c r="N76" s="1"/>
      <c r="O76" s="1"/>
      <c r="P76" s="37"/>
      <c r="Q76" s="37"/>
      <c r="R76" s="37"/>
      <c r="S76" s="1"/>
      <c r="T76" s="1"/>
    </row>
    <row r="77" spans="1:20" ht="14.25" x14ac:dyDescent="0.2">
      <c r="A77" s="9" t="str">
        <f>[1]Jul20!C164</f>
        <v>(5) Calvert, Carroll, Cecil, Charles, Frederick, Harford, Howard, Queen Anne's and St. Mary's Counties</v>
      </c>
      <c r="B77" s="1"/>
      <c r="C77" s="1"/>
      <c r="D77" s="1"/>
      <c r="E77" s="37"/>
      <c r="F77" s="1"/>
      <c r="G77" s="1"/>
      <c r="H77" s="37"/>
      <c r="I77" s="1"/>
      <c r="J77" s="37"/>
      <c r="K77" s="37"/>
      <c r="L77" s="37"/>
      <c r="M77" s="1"/>
      <c r="N77" s="1"/>
      <c r="O77" s="1"/>
      <c r="P77" s="37"/>
      <c r="Q77" s="37"/>
      <c r="R77" s="37"/>
      <c r="S77" s="1"/>
      <c r="T77" s="1"/>
    </row>
    <row r="78" spans="1:20" ht="14.25" x14ac:dyDescent="0.2">
      <c r="A78" s="9" t="str">
        <f>[1]Jul20!C165</f>
        <v>(6) Allegany, Washington and Wicomico Counties</v>
      </c>
      <c r="B78" s="1"/>
      <c r="C78" s="1"/>
      <c r="D78" s="1"/>
      <c r="E78" s="37"/>
      <c r="F78" s="1"/>
      <c r="G78" s="1"/>
      <c r="H78" s="37"/>
      <c r="I78" s="1"/>
      <c r="J78" s="37"/>
      <c r="K78" s="37"/>
      <c r="L78" s="37"/>
      <c r="M78" s="1"/>
      <c r="N78" s="1"/>
      <c r="O78" s="1"/>
      <c r="P78" s="37"/>
      <c r="Q78" s="37"/>
      <c r="R78" s="37"/>
      <c r="S78" s="1"/>
      <c r="T78" s="1"/>
    </row>
    <row r="79" spans="1:20" ht="14.25" x14ac:dyDescent="0.2">
      <c r="A79" s="9" t="str">
        <f>[1]Jul20!C166</f>
        <v>(7) Baltimore City</v>
      </c>
    </row>
    <row r="80" spans="1:20" x14ac:dyDescent="0.2">
      <c r="A80" s="95" t="str">
        <f>[1]Jul20!C167</f>
        <v>(8) Caroline, Dorchester, Garrett, Kent, Somerset, Talbot and Worcester Counties</v>
      </c>
    </row>
    <row r="81" spans="1:1" x14ac:dyDescent="0.2">
      <c r="A81" s="95" t="str">
        <f>[1]Jul20!C168</f>
        <v>* Not available monthly</v>
      </c>
    </row>
    <row r="82" spans="1:1" ht="14.25" x14ac:dyDescent="0.2">
      <c r="A82" s="1" t="s">
        <v>31</v>
      </c>
    </row>
  </sheetData>
  <mergeCells count="30">
    <mergeCell ref="Q9:R10"/>
    <mergeCell ref="S9:T10"/>
    <mergeCell ref="A4:B12"/>
    <mergeCell ref="C4:H6"/>
    <mergeCell ref="I4:N8"/>
    <mergeCell ref="O4:T8"/>
    <mergeCell ref="C7:E8"/>
    <mergeCell ref="F7:H8"/>
    <mergeCell ref="C9:C12"/>
    <mergeCell ref="D9:D12"/>
    <mergeCell ref="E9:E12"/>
    <mergeCell ref="F9:F12"/>
    <mergeCell ref="G9:G12"/>
    <mergeCell ref="H9:H12"/>
    <mergeCell ref="I9:J10"/>
    <mergeCell ref="K9:L10"/>
    <mergeCell ref="M9:N10"/>
    <mergeCell ref="O9:P10"/>
    <mergeCell ref="I11:I12"/>
    <mergeCell ref="J11:J12"/>
    <mergeCell ref="K11:K12"/>
    <mergeCell ref="L11:L12"/>
    <mergeCell ref="M11:M12"/>
    <mergeCell ref="S11:S12"/>
    <mergeCell ref="T11:T12"/>
    <mergeCell ref="N11:N12"/>
    <mergeCell ref="O11:O12"/>
    <mergeCell ref="P11:P12"/>
    <mergeCell ref="Q11:Q12"/>
    <mergeCell ref="R11:R12"/>
  </mergeCells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50A74-BCE6-4A3C-961F-4781362B920B}"/>
</file>

<file path=customXml/itemProps2.xml><?xml version="1.0" encoding="utf-8"?>
<ds:datastoreItem xmlns:ds="http://schemas.openxmlformats.org/officeDocument/2006/customXml" ds:itemID="{D30A00DB-3DBD-4C21-8EB6-2F85696AABE0}"/>
</file>

<file path=customXml/itemProps3.xml><?xml version="1.0" encoding="utf-8"?>
<ds:datastoreItem xmlns:ds="http://schemas.openxmlformats.org/officeDocument/2006/customXml" ds:itemID="{74ED9E0E-6870-48D1-8622-401A65008E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Maryland Department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Administrator</dc:creator>
  <cp:lastModifiedBy>Jesse</cp:lastModifiedBy>
  <cp:lastPrinted>2019-09-24T18:40:13Z</cp:lastPrinted>
  <dcterms:created xsi:type="dcterms:W3CDTF">2007-07-31T12:38:17Z</dcterms:created>
  <dcterms:modified xsi:type="dcterms:W3CDTF">2020-09-09T13:22:09Z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