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July/"/>
    </mc:Choice>
  </mc:AlternateContent>
  <xr:revisionPtr revIDLastSave="0" documentId="8_{9A374753-16BF-48FB-946F-ABF9EE81F4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B1" sheetId="4" r:id="rId1"/>
  </sheets>
  <externalReferences>
    <externalReference r:id="rId2"/>
  </externalReferences>
  <definedNames>
    <definedName name="_xlnm.Print_Area" localSheetId="0">'1B1'!$B$1:$Q$82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2" i="4" l="1"/>
  <c r="P69" i="4"/>
  <c r="O69" i="4"/>
  <c r="N69" i="4"/>
  <c r="M69" i="4"/>
  <c r="L69" i="4"/>
  <c r="I69" i="4"/>
  <c r="H69" i="4"/>
  <c r="G69" i="4"/>
  <c r="E69" i="4"/>
  <c r="D69" i="4"/>
  <c r="C69" i="4"/>
  <c r="P67" i="4"/>
  <c r="O67" i="4"/>
  <c r="N67" i="4"/>
  <c r="M67" i="4"/>
  <c r="L67" i="4"/>
  <c r="J67" i="4"/>
  <c r="I67" i="4"/>
  <c r="H67" i="4"/>
  <c r="G67" i="4"/>
  <c r="E67" i="4"/>
  <c r="D67" i="4"/>
  <c r="C67" i="4"/>
  <c r="P62" i="4"/>
  <c r="O62" i="4"/>
  <c r="N62" i="4"/>
  <c r="M62" i="4"/>
  <c r="L62" i="4"/>
  <c r="I62" i="4"/>
  <c r="H62" i="4"/>
  <c r="G62" i="4"/>
  <c r="E62" i="4"/>
  <c r="D62" i="4"/>
  <c r="C62" i="4"/>
  <c r="P60" i="4"/>
  <c r="O60" i="4"/>
  <c r="N60" i="4"/>
  <c r="M60" i="4"/>
  <c r="L60" i="4"/>
  <c r="J60" i="4"/>
  <c r="I60" i="4"/>
  <c r="H60" i="4"/>
  <c r="G60" i="4"/>
  <c r="E60" i="4"/>
  <c r="D60" i="4"/>
  <c r="C60" i="4"/>
  <c r="P56" i="4"/>
  <c r="O56" i="4"/>
  <c r="N56" i="4"/>
  <c r="M56" i="4"/>
  <c r="L56" i="4"/>
  <c r="J56" i="4"/>
  <c r="I56" i="4"/>
  <c r="H56" i="4"/>
  <c r="G56" i="4"/>
  <c r="E56" i="4"/>
  <c r="D56" i="4"/>
  <c r="C56" i="4"/>
  <c r="P50" i="4"/>
  <c r="O50" i="4"/>
  <c r="N50" i="4"/>
  <c r="M50" i="4"/>
  <c r="L50" i="4"/>
  <c r="J50" i="4"/>
  <c r="I50" i="4"/>
  <c r="H50" i="4"/>
  <c r="G50" i="4"/>
  <c r="E50" i="4"/>
  <c r="D50" i="4"/>
  <c r="C50" i="4"/>
  <c r="P49" i="4"/>
  <c r="O49" i="4"/>
  <c r="N49" i="4"/>
  <c r="M49" i="4"/>
  <c r="L49" i="4"/>
  <c r="J49" i="4"/>
  <c r="I49" i="4"/>
  <c r="H49" i="4"/>
  <c r="G49" i="4"/>
  <c r="E49" i="4"/>
  <c r="D49" i="4"/>
  <c r="C49" i="4"/>
  <c r="P43" i="4"/>
  <c r="O43" i="4"/>
  <c r="N43" i="4"/>
  <c r="M43" i="4"/>
  <c r="L43" i="4"/>
  <c r="J43" i="4"/>
  <c r="I43" i="4"/>
  <c r="H43" i="4"/>
  <c r="G43" i="4"/>
  <c r="E43" i="4"/>
  <c r="D43" i="4"/>
  <c r="C43" i="4"/>
  <c r="P42" i="4"/>
  <c r="O42" i="4"/>
  <c r="N42" i="4"/>
  <c r="M42" i="4"/>
  <c r="L42" i="4"/>
  <c r="J42" i="4"/>
  <c r="I42" i="4"/>
  <c r="H42" i="4"/>
  <c r="G42" i="4"/>
  <c r="E42" i="4"/>
  <c r="D42" i="4"/>
  <c r="C42" i="4"/>
  <c r="P41" i="4"/>
  <c r="O41" i="4"/>
  <c r="N41" i="4"/>
  <c r="M41" i="4"/>
  <c r="L41" i="4"/>
  <c r="J41" i="4"/>
  <c r="I41" i="4"/>
  <c r="H41" i="4"/>
  <c r="G41" i="4"/>
  <c r="E41" i="4"/>
  <c r="D41" i="4"/>
  <c r="C41" i="4"/>
  <c r="P40" i="4"/>
  <c r="O40" i="4"/>
  <c r="N40" i="4"/>
  <c r="M40" i="4"/>
  <c r="L40" i="4"/>
  <c r="I40" i="4"/>
  <c r="H40" i="4"/>
  <c r="G40" i="4"/>
  <c r="E40" i="4"/>
  <c r="D40" i="4"/>
  <c r="C40" i="4"/>
  <c r="P38" i="4"/>
  <c r="O38" i="4"/>
  <c r="N38" i="4"/>
  <c r="M38" i="4"/>
  <c r="L38" i="4"/>
  <c r="J38" i="4"/>
  <c r="I38" i="4"/>
  <c r="H38" i="4"/>
  <c r="G38" i="4"/>
  <c r="E38" i="4"/>
  <c r="D38" i="4"/>
  <c r="C38" i="4"/>
  <c r="P37" i="4"/>
  <c r="O37" i="4"/>
  <c r="N37" i="4"/>
  <c r="M37" i="4"/>
  <c r="L37" i="4"/>
  <c r="J37" i="4"/>
  <c r="I37" i="4"/>
  <c r="H37" i="4"/>
  <c r="G37" i="4"/>
  <c r="E37" i="4"/>
  <c r="D37" i="4"/>
  <c r="C37" i="4"/>
  <c r="P36" i="4"/>
  <c r="O36" i="4"/>
  <c r="N36" i="4"/>
  <c r="M36" i="4"/>
  <c r="L36" i="4"/>
  <c r="J36" i="4"/>
  <c r="I36" i="4"/>
  <c r="H36" i="4"/>
  <c r="G36" i="4"/>
  <c r="E36" i="4"/>
  <c r="D36" i="4"/>
  <c r="C36" i="4"/>
  <c r="P35" i="4"/>
  <c r="O35" i="4"/>
  <c r="N35" i="4"/>
  <c r="M35" i="4"/>
  <c r="L35" i="4"/>
  <c r="I35" i="4"/>
  <c r="H35" i="4"/>
  <c r="G35" i="4"/>
  <c r="E35" i="4"/>
  <c r="D35" i="4"/>
  <c r="C35" i="4"/>
  <c r="P33" i="4"/>
  <c r="O33" i="4"/>
  <c r="N33" i="4"/>
  <c r="M33" i="4"/>
  <c r="L33" i="4"/>
  <c r="J33" i="4"/>
  <c r="I33" i="4"/>
  <c r="H33" i="4"/>
  <c r="G33" i="4"/>
  <c r="E33" i="4"/>
  <c r="D33" i="4"/>
  <c r="C33" i="4"/>
  <c r="P32" i="4"/>
  <c r="O32" i="4"/>
  <c r="N32" i="4"/>
  <c r="M32" i="4"/>
  <c r="L32" i="4"/>
  <c r="J32" i="4"/>
  <c r="I32" i="4"/>
  <c r="H32" i="4"/>
  <c r="G32" i="4"/>
  <c r="E32" i="4"/>
  <c r="D32" i="4"/>
  <c r="C32" i="4"/>
  <c r="P31" i="4"/>
  <c r="O31" i="4"/>
  <c r="N31" i="4"/>
  <c r="M31" i="4"/>
  <c r="L31" i="4"/>
  <c r="J31" i="4"/>
  <c r="I31" i="4"/>
  <c r="H31" i="4"/>
  <c r="G31" i="4"/>
  <c r="E31" i="4"/>
  <c r="D31" i="4"/>
  <c r="C31" i="4"/>
  <c r="P30" i="4"/>
  <c r="O30" i="4"/>
  <c r="N30" i="4"/>
  <c r="M30" i="4"/>
  <c r="L30" i="4"/>
  <c r="J30" i="4"/>
  <c r="I30" i="4"/>
  <c r="H30" i="4"/>
  <c r="G30" i="4"/>
  <c r="E30" i="4"/>
  <c r="D30" i="4"/>
  <c r="C30" i="4"/>
  <c r="P29" i="4"/>
  <c r="O29" i="4"/>
  <c r="N29" i="4"/>
  <c r="M29" i="4"/>
  <c r="L29" i="4"/>
  <c r="J29" i="4"/>
  <c r="I29" i="4"/>
  <c r="H29" i="4"/>
  <c r="G29" i="4"/>
  <c r="E29" i="4"/>
  <c r="D29" i="4"/>
  <c r="C29" i="4"/>
  <c r="P28" i="4"/>
  <c r="O28" i="4"/>
  <c r="N28" i="4"/>
  <c r="M28" i="4"/>
  <c r="L28" i="4"/>
  <c r="J28" i="4"/>
  <c r="I28" i="4"/>
  <c r="H28" i="4"/>
  <c r="G28" i="4"/>
  <c r="E28" i="4"/>
  <c r="D28" i="4"/>
  <c r="C28" i="4"/>
  <c r="P27" i="4"/>
  <c r="O27" i="4"/>
  <c r="N27" i="4"/>
  <c r="M27" i="4"/>
  <c r="L27" i="4"/>
  <c r="I27" i="4"/>
  <c r="H27" i="4"/>
  <c r="G27" i="4"/>
  <c r="E27" i="4"/>
  <c r="D27" i="4"/>
  <c r="C27" i="4"/>
  <c r="P25" i="4"/>
  <c r="O25" i="4"/>
  <c r="N25" i="4"/>
  <c r="M25" i="4"/>
  <c r="L25" i="4"/>
  <c r="I25" i="4"/>
  <c r="H25" i="4"/>
  <c r="G25" i="4"/>
  <c r="E25" i="4"/>
  <c r="D25" i="4"/>
  <c r="C25" i="4"/>
  <c r="P24" i="4"/>
  <c r="O24" i="4"/>
  <c r="N24" i="4"/>
  <c r="M24" i="4"/>
  <c r="L24" i="4"/>
  <c r="I24" i="4"/>
  <c r="H24" i="4"/>
  <c r="G24" i="4"/>
  <c r="E24" i="4"/>
  <c r="D24" i="4"/>
  <c r="C24" i="4"/>
  <c r="P23" i="4"/>
  <c r="O23" i="4"/>
  <c r="N23" i="4"/>
  <c r="M23" i="4"/>
  <c r="L23" i="4"/>
  <c r="I23" i="4"/>
  <c r="H23" i="4"/>
  <c r="G23" i="4"/>
  <c r="E23" i="4"/>
  <c r="D23" i="4"/>
  <c r="C23" i="4"/>
  <c r="P22" i="4"/>
  <c r="O22" i="4"/>
  <c r="N22" i="4"/>
  <c r="M22" i="4"/>
  <c r="L22" i="4"/>
  <c r="I22" i="4"/>
  <c r="H22" i="4"/>
  <c r="G22" i="4"/>
  <c r="E22" i="4"/>
  <c r="D22" i="4"/>
  <c r="C22" i="4"/>
  <c r="P21" i="4"/>
  <c r="O21" i="4"/>
  <c r="N21" i="4"/>
  <c r="M21" i="4"/>
  <c r="L21" i="4"/>
  <c r="I21" i="4"/>
  <c r="H21" i="4"/>
  <c r="G21" i="4"/>
  <c r="E21" i="4"/>
  <c r="D21" i="4"/>
  <c r="C21" i="4"/>
  <c r="P20" i="4"/>
  <c r="O20" i="4"/>
  <c r="N20" i="4"/>
  <c r="M20" i="4"/>
  <c r="L20" i="4"/>
  <c r="I20" i="4"/>
  <c r="H20" i="4"/>
  <c r="G20" i="4"/>
  <c r="E20" i="4"/>
  <c r="D20" i="4"/>
  <c r="C20" i="4"/>
  <c r="P19" i="4"/>
  <c r="O19" i="4"/>
  <c r="N19" i="4"/>
  <c r="M19" i="4"/>
  <c r="L19" i="4"/>
  <c r="I19" i="4"/>
  <c r="H19" i="4"/>
  <c r="G19" i="4"/>
  <c r="E19" i="4"/>
  <c r="D19" i="4"/>
  <c r="C19" i="4"/>
  <c r="P17" i="4"/>
  <c r="O17" i="4"/>
  <c r="N17" i="4"/>
  <c r="M17" i="4"/>
  <c r="L17" i="4"/>
  <c r="I17" i="4"/>
  <c r="H17" i="4"/>
  <c r="G17" i="4"/>
  <c r="E17" i="4"/>
  <c r="D17" i="4"/>
  <c r="C17" i="4"/>
  <c r="P15" i="4"/>
  <c r="O15" i="4"/>
  <c r="N15" i="4"/>
  <c r="M15" i="4"/>
  <c r="L15" i="4"/>
  <c r="K15" i="4"/>
  <c r="I15" i="4"/>
  <c r="H15" i="4"/>
  <c r="G15" i="4"/>
  <c r="F15" i="4"/>
  <c r="E15" i="4"/>
  <c r="D15" i="4"/>
  <c r="C15" i="4"/>
</calcChain>
</file>

<file path=xl/sharedStrings.xml><?xml version="1.0" encoding="utf-8"?>
<sst xmlns="http://schemas.openxmlformats.org/spreadsheetml/2006/main" count="75" uniqueCount="69">
  <si>
    <t>SINGLE FAMILY HOUSING</t>
  </si>
  <si>
    <t>FIVE OR MORE FAMILY BUILDINGS</t>
  </si>
  <si>
    <t>VALUE</t>
  </si>
  <si>
    <t>JURISDICTION</t>
  </si>
  <si>
    <t>BUILDINGS</t>
  </si>
  <si>
    <t>UNITS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</si>
  <si>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</si>
  <si>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</si>
  <si>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</si>
  <si>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</si>
  <si>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</si>
  <si>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</si>
  <si>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</si>
  <si>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</si>
  <si>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</si>
  <si>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</si>
  <si>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</si>
  <si>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</si>
  <si>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</si>
  <si>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</si>
  <si>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</si>
  <si>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</si>
  <si>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</si>
  <si>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</si>
  <si>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</si>
  <si>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</si>
  <si>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</si>
  <si>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</si>
  <si>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</si>
  <si>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(2) U. S. Bureau of the Census estimate based on survey</t>
  </si>
  <si>
    <t>(3) Sum of reported and imputed responses to monthly permit issuing places questionnaires</t>
  </si>
  <si>
    <t>STATE BALANCE</t>
  </si>
  <si>
    <t>ALL NEW CONSTRUCTION(1)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</si>
  <si>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</si>
  <si>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</si>
  <si>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</si>
  <si>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</si>
  <si>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</si>
  <si>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</si>
  <si>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</si>
  <si>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</si>
  <si>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</si>
  <si>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</si>
  <si>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</si>
  <si>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</si>
  <si>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</si>
  <si>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</si>
  <si>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</si>
  <si>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</si>
  <si>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</si>
  <si>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</si>
  <si>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</si>
  <si>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</si>
  <si>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</si>
  <si>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 xml:space="preserve">     URBAN (7)</t>
  </si>
  <si>
    <t xml:space="preserve">     NON SUBURBAN (8)</t>
  </si>
  <si>
    <t>Table 1B.1</t>
  </si>
  <si>
    <t>NEW HOUSING UNITS AUTHORIZED FOR CONSTRUCTION BY BUILDING PERMITS</t>
  </si>
  <si>
    <t>(8) Caroline, Dorchester, Garrett, Kent, Somerset, Talbot and Worcester Counties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</si>
  <si>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</si>
  <si>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</si>
  <si>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</si>
  <si>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</si>
  <si>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MONTHLY REPORTING PIPs SUM (3)</t>
  </si>
  <si>
    <t>Average Value</t>
  </si>
  <si>
    <t>Value per Unit Rank</t>
  </si>
  <si>
    <t>Building</t>
  </si>
  <si>
    <t>Unit</t>
  </si>
  <si>
    <t>NEW HOUSING CONSTRUCTION AND VALUE :  YEAR TO DATE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</si>
</sst>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3" fillId="0" borderId="0" xfId="0" applyFont="1"/>
    <xf numFmtId="42" fontId="3" fillId="0" borderId="0" xfId="0" applyNumberFormat="1" applyFont="1"/>
    <xf numFmtId="0" fontId="2" fillId="0" borderId="2" xfId="0" applyFont="1" applyBorder="1"/>
    <xf numFmtId="0" fontId="3" fillId="0" borderId="2" xfId="0" applyFont="1" applyBorder="1"/>
    <xf numFmtId="41" fontId="3" fillId="0" borderId="2" xfId="0" applyNumberFormat="1" applyFont="1" applyBorder="1"/>
    <xf numFmtId="0" fontId="5" fillId="0" borderId="0" xfId="0" applyFont="1"/>
    <xf numFmtId="49" fontId="3" fillId="0" borderId="0" xfId="0" applyNumberFormat="1" applyFont="1"/>
    <xf numFmtId="49" fontId="2" fillId="0" borderId="0" xfId="0" applyNumberFormat="1" applyFont="1"/>
    <xf numFmtId="3" fontId="3" fillId="0" borderId="2" xfId="0" applyNumberFormat="1" applyFont="1" applyBorder="1"/>
    <xf numFmtId="3" fontId="4" fillId="0" borderId="2" xfId="0" applyNumberFormat="1" applyFont="1" applyBorder="1"/>
    <xf numFmtId="3" fontId="2" fillId="0" borderId="2" xfId="0" applyNumberFormat="1" applyFont="1" applyBorder="1"/>
    <xf numFmtId="0" fontId="5" fillId="0" borderId="2" xfId="0" applyFont="1" applyBorder="1"/>
    <xf numFmtId="42" fontId="2" fillId="0" borderId="2" xfId="0" applyNumberFormat="1" applyFont="1" applyBorder="1"/>
    <xf numFmtId="0" fontId="2" fillId="0" borderId="5" xfId="0" applyFont="1" applyBorder="1"/>
    <xf numFmtId="0" fontId="2" fillId="0" borderId="4" xfId="0" applyFont="1" applyBorder="1"/>
    <xf numFmtId="164" fontId="2" fillId="0" borderId="0" xfId="2" applyNumberFormat="1" applyFont="1"/>
    <xf numFmtId="3" fontId="3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2" fontId="3" fillId="0" borderId="15" xfId="2" applyNumberFormat="1" applyFont="1" applyBorder="1" applyAlignment="1">
      <alignment horizontal="center" vertical="center"/>
    </xf>
    <xf numFmtId="42" fontId="3" fillId="0" borderId="26" xfId="2" applyNumberFormat="1" applyFont="1" applyBorder="1" applyAlignment="1">
      <alignment horizontal="center" vertical="center"/>
    </xf>
    <xf numFmtId="42" fontId="3" fillId="0" borderId="15" xfId="2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41" fontId="3" fillId="0" borderId="27" xfId="0" applyNumberFormat="1" applyFont="1" applyBorder="1" applyAlignment="1">
      <alignment horizontal="center" vertical="center"/>
    </xf>
    <xf numFmtId="164" fontId="3" fillId="0" borderId="15" xfId="2" applyNumberFormat="1" applyFont="1" applyBorder="1" applyAlignment="1">
      <alignment horizontal="center" vertical="center"/>
    </xf>
    <xf numFmtId="164" fontId="3" fillId="0" borderId="28" xfId="2" applyNumberFormat="1" applyFont="1" applyBorder="1" applyAlignment="1">
      <alignment horizontal="center" vertical="center"/>
    </xf>
    <xf numFmtId="42" fontId="3" fillId="0" borderId="10" xfId="2" applyNumberFormat="1" applyFont="1" applyBorder="1" applyAlignment="1">
      <alignment horizontal="center" vertical="center"/>
    </xf>
    <xf numFmtId="42" fontId="3" fillId="0" borderId="29" xfId="2" applyNumberFormat="1" applyFont="1" applyBorder="1" applyAlignment="1">
      <alignment horizontal="center" vertical="center"/>
    </xf>
    <xf numFmtId="42" fontId="3" fillId="0" borderId="10" xfId="2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41" fontId="3" fillId="0" borderId="30" xfId="0" applyNumberFormat="1" applyFont="1" applyBorder="1" applyAlignment="1">
      <alignment horizontal="center" vertical="center"/>
    </xf>
    <xf numFmtId="164" fontId="3" fillId="0" borderId="31" xfId="2" applyNumberFormat="1" applyFont="1" applyBorder="1" applyAlignment="1">
      <alignment horizontal="center" vertical="center"/>
    </xf>
    <xf numFmtId="164" fontId="3" fillId="0" borderId="32" xfId="2" applyNumberFormat="1" applyFont="1" applyBorder="1" applyAlignment="1">
      <alignment horizontal="center" vertical="center"/>
    </xf>
    <xf numFmtId="164" fontId="3" fillId="0" borderId="33" xfId="2" applyNumberFormat="1" applyFont="1" applyBorder="1" applyAlignment="1">
      <alignment horizontal="center" vertical="center"/>
    </xf>
    <xf numFmtId="164" fontId="3" fillId="0" borderId="34" xfId="2" applyNumberFormat="1" applyFont="1" applyBorder="1" applyAlignment="1">
      <alignment horizontal="center" vertical="center"/>
    </xf>
    <xf numFmtId="42" fontId="3" fillId="0" borderId="23" xfId="2" applyNumberFormat="1" applyFont="1" applyBorder="1" applyAlignment="1">
      <alignment horizontal="center" vertical="center"/>
    </xf>
    <xf numFmtId="42" fontId="3" fillId="0" borderId="35" xfId="2" applyNumberFormat="1" applyFont="1" applyBorder="1" applyAlignment="1">
      <alignment horizontal="center" vertical="center"/>
    </xf>
    <xf numFmtId="42" fontId="3" fillId="0" borderId="23" xfId="2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41" fontId="3" fillId="0" borderId="36" xfId="0" applyNumberFormat="1" applyFont="1" applyBorder="1" applyAlignment="1">
      <alignment horizontal="center" vertical="center"/>
    </xf>
    <xf numFmtId="164" fontId="3" fillId="0" borderId="23" xfId="2" applyNumberFormat="1" applyFont="1" applyBorder="1" applyAlignment="1">
      <alignment horizontal="center" vertical="center"/>
    </xf>
    <xf numFmtId="164" fontId="3" fillId="0" borderId="37" xfId="2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2" fontId="3" fillId="0" borderId="29" xfId="2" applyNumberFormat="1" applyFont="1" applyBorder="1" applyAlignment="1">
      <alignment horizontal="center" vertical="center"/>
    </xf>
    <xf numFmtId="0" fontId="3" fillId="0" borderId="13" xfId="0" applyFont="1" applyBorder="1"/>
    <xf numFmtId="41" fontId="3" fillId="0" borderId="14" xfId="0" applyNumberFormat="1" applyFont="1" applyBorder="1" applyAlignment="1">
      <alignment horizontal="center" vertical="center"/>
    </xf>
    <xf numFmtId="42" fontId="3" fillId="0" borderId="15" xfId="2" applyNumberFormat="1" applyFont="1" applyBorder="1" applyAlignment="1">
      <alignment horizontal="center" vertical="center"/>
    </xf>
    <xf numFmtId="42" fontId="3" fillId="0" borderId="15" xfId="2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41" fontId="3" fillId="0" borderId="30" xfId="0" applyNumberFormat="1" applyFont="1" applyBorder="1" applyAlignment="1">
      <alignment horizontal="center" vertical="center"/>
    </xf>
    <xf numFmtId="42" fontId="3" fillId="0" borderId="10" xfId="2" applyNumberFormat="1" applyFont="1" applyBorder="1" applyAlignment="1">
      <alignment horizontal="center" vertical="center"/>
    </xf>
    <xf numFmtId="164" fontId="3" fillId="0" borderId="10" xfId="2" applyNumberFormat="1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/>
    </xf>
    <xf numFmtId="165" fontId="2" fillId="0" borderId="9" xfId="1" applyNumberFormat="1" applyFont="1" applyBorder="1"/>
    <xf numFmtId="165" fontId="2" fillId="0" borderId="10" xfId="1" applyNumberFormat="1" applyFont="1" applyBorder="1"/>
    <xf numFmtId="164" fontId="2" fillId="0" borderId="29" xfId="2" applyNumberFormat="1" applyFont="1" applyBorder="1"/>
    <xf numFmtId="164" fontId="2" fillId="0" borderId="0" xfId="0" applyNumberFormat="1" applyFont="1"/>
    <xf numFmtId="164" fontId="2" fillId="0" borderId="10" xfId="2" applyNumberFormat="1" applyFont="1" applyBorder="1"/>
    <xf numFmtId="164" fontId="2" fillId="0" borderId="19" xfId="0" applyNumberFormat="1" applyFont="1" applyBorder="1"/>
    <xf numFmtId="165" fontId="2" fillId="0" borderId="30" xfId="1" applyNumberFormat="1" applyFont="1" applyBorder="1"/>
    <xf numFmtId="164" fontId="2" fillId="0" borderId="11" xfId="2" applyNumberFormat="1" applyFont="1" applyBorder="1"/>
    <xf numFmtId="41" fontId="2" fillId="0" borderId="9" xfId="0" applyNumberFormat="1" applyFont="1" applyBorder="1"/>
    <xf numFmtId="41" fontId="2" fillId="0" borderId="10" xfId="0" applyNumberFormat="1" applyFont="1" applyBorder="1"/>
    <xf numFmtId="1" fontId="3" fillId="0" borderId="19" xfId="0" applyNumberFormat="1" applyFont="1" applyBorder="1" applyAlignment="1">
      <alignment horizontal="center"/>
    </xf>
    <xf numFmtId="41" fontId="2" fillId="0" borderId="30" xfId="0" applyNumberFormat="1" applyFont="1" applyBorder="1"/>
    <xf numFmtId="41" fontId="2" fillId="0" borderId="0" xfId="0" applyNumberFormat="1" applyFont="1" applyAlignment="1">
      <alignment horizontal="right"/>
    </xf>
    <xf numFmtId="41" fontId="2" fillId="0" borderId="19" xfId="0" applyNumberFormat="1" applyFont="1" applyBorder="1" applyAlignment="1">
      <alignment horizontal="center"/>
    </xf>
    <xf numFmtId="41" fontId="2" fillId="0" borderId="9" xfId="0" applyNumberFormat="1" applyFont="1" applyBorder="1" applyAlignment="1">
      <alignment horizontal="right"/>
    </xf>
    <xf numFmtId="41" fontId="2" fillId="0" borderId="10" xfId="0" applyNumberFormat="1" applyFont="1" applyBorder="1" applyAlignment="1">
      <alignment horizontal="right"/>
    </xf>
    <xf numFmtId="164" fontId="2" fillId="0" borderId="29" xfId="2" applyNumberFormat="1" applyFont="1" applyBorder="1" applyAlignment="1">
      <alignment horizontal="right"/>
    </xf>
    <xf numFmtId="164" fontId="2" fillId="0" borderId="10" xfId="2" applyNumberFormat="1" applyFont="1" applyBorder="1" applyAlignment="1">
      <alignment horizontal="right"/>
    </xf>
    <xf numFmtId="41" fontId="2" fillId="0" borderId="30" xfId="0" applyNumberFormat="1" applyFont="1" applyBorder="1" applyAlignment="1">
      <alignment horizontal="right"/>
    </xf>
    <xf numFmtId="41" fontId="2" fillId="0" borderId="30" xfId="1" applyNumberFormat="1" applyFont="1" applyBorder="1"/>
    <xf numFmtId="41" fontId="2" fillId="0" borderId="10" xfId="1" applyNumberFormat="1" applyFont="1" applyBorder="1"/>
    <xf numFmtId="42" fontId="2" fillId="0" borderId="10" xfId="2" applyNumberFormat="1" applyFont="1" applyBorder="1"/>
    <xf numFmtId="42" fontId="2" fillId="0" borderId="11" xfId="2" applyNumberFormat="1" applyFont="1" applyBorder="1"/>
    <xf numFmtId="1" fontId="2" fillId="0" borderId="19" xfId="0" applyNumberFormat="1" applyFont="1" applyBorder="1" applyAlignment="1">
      <alignment horizontal="center"/>
    </xf>
    <xf numFmtId="41" fontId="3" fillId="0" borderId="9" xfId="0" applyNumberFormat="1" applyFont="1" applyBorder="1"/>
    <xf numFmtId="41" fontId="3" fillId="0" borderId="10" xfId="0" applyNumberFormat="1" applyFont="1" applyBorder="1"/>
    <xf numFmtId="164" fontId="3" fillId="0" borderId="29" xfId="2" applyNumberFormat="1" applyFont="1" applyBorder="1"/>
    <xf numFmtId="164" fontId="3" fillId="0" borderId="10" xfId="2" applyNumberFormat="1" applyFont="1" applyBorder="1"/>
    <xf numFmtId="41" fontId="3" fillId="0" borderId="30" xfId="0" applyNumberFormat="1" applyFont="1" applyBorder="1"/>
    <xf numFmtId="42" fontId="3" fillId="0" borderId="10" xfId="2" applyNumberFormat="1" applyFont="1" applyBorder="1"/>
    <xf numFmtId="42" fontId="3" fillId="0" borderId="11" xfId="2" applyNumberFormat="1" applyFont="1" applyBorder="1"/>
    <xf numFmtId="41" fontId="2" fillId="0" borderId="9" xfId="1" applyNumberFormat="1" applyFont="1" applyBorder="1"/>
    <xf numFmtId="41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/>
    <xf numFmtId="0" fontId="2" fillId="0" borderId="19" xfId="0" applyFont="1" applyBorder="1" applyAlignment="1">
      <alignment vertical="center"/>
    </xf>
    <xf numFmtId="164" fontId="3" fillId="0" borderId="11" xfId="2" applyNumberFormat="1" applyFont="1" applyBorder="1"/>
    <xf numFmtId="164" fontId="5" fillId="0" borderId="10" xfId="2" applyNumberFormat="1" applyFont="1" applyBorder="1"/>
    <xf numFmtId="164" fontId="5" fillId="0" borderId="11" xfId="2" applyNumberFormat="1" applyFont="1" applyBorder="1"/>
    <xf numFmtId="41" fontId="2" fillId="0" borderId="38" xfId="0" applyNumberFormat="1" applyFont="1" applyBorder="1"/>
    <xf numFmtId="41" fontId="2" fillId="0" borderId="39" xfId="0" applyNumberFormat="1" applyFont="1" applyBorder="1"/>
    <xf numFmtId="164" fontId="2" fillId="0" borderId="40" xfId="2" applyNumberFormat="1" applyFont="1" applyBorder="1"/>
    <xf numFmtId="164" fontId="2" fillId="0" borderId="39" xfId="2" applyNumberFormat="1" applyFont="1" applyBorder="1"/>
    <xf numFmtId="1" fontId="2" fillId="0" borderId="41" xfId="0" applyNumberFormat="1" applyFont="1" applyBorder="1" applyAlignment="1">
      <alignment horizontal="center"/>
    </xf>
    <xf numFmtId="0" fontId="2" fillId="0" borderId="42" xfId="0" applyFont="1" applyBorder="1"/>
    <xf numFmtId="164" fontId="2" fillId="0" borderId="43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00">
          <cell r="D100">
            <v>7251</v>
          </cell>
          <cell r="E100">
            <v>9859</v>
          </cell>
          <cell r="F100">
            <v>2129963000</v>
          </cell>
          <cell r="H100">
            <v>7149</v>
          </cell>
          <cell r="I100">
            <v>1628531000</v>
          </cell>
          <cell r="J100">
            <v>227798.43334732129</v>
          </cell>
          <cell r="M100">
            <v>87</v>
          </cell>
          <cell r="N100">
            <v>2665</v>
          </cell>
          <cell r="O100">
            <v>495394000</v>
          </cell>
          <cell r="P100">
            <v>5694183.9080459774</v>
          </cell>
          <cell r="Q100">
            <v>185888.9305816135</v>
          </cell>
        </row>
        <row r="102">
          <cell r="D102">
            <v>7089</v>
          </cell>
          <cell r="E102">
            <v>9697</v>
          </cell>
          <cell r="F102">
            <v>2094596411</v>
          </cell>
          <cell r="H102">
            <v>6987</v>
          </cell>
          <cell r="I102">
            <v>1593164502</v>
          </cell>
          <cell r="J102">
            <v>228018.39158437098</v>
          </cell>
          <cell r="M102">
            <v>87</v>
          </cell>
          <cell r="N102">
            <v>2665</v>
          </cell>
          <cell r="O102">
            <v>495394263</v>
          </cell>
          <cell r="P102">
            <v>5694186.931034483</v>
          </cell>
          <cell r="Q102">
            <v>185889.02926829268</v>
          </cell>
        </row>
        <row r="104">
          <cell r="D104">
            <v>6934</v>
          </cell>
          <cell r="E104">
            <v>8637</v>
          </cell>
          <cell r="F104">
            <v>1873950902</v>
          </cell>
          <cell r="H104">
            <v>6845</v>
          </cell>
          <cell r="I104">
            <v>1551266594</v>
          </cell>
          <cell r="J104">
            <v>226627.69817384952</v>
          </cell>
          <cell r="M104">
            <v>74</v>
          </cell>
          <cell r="N104">
            <v>1747</v>
          </cell>
          <cell r="O104">
            <v>316646662</v>
          </cell>
          <cell r="P104">
            <v>4279008.9459459456</v>
          </cell>
          <cell r="Q104">
            <v>181251.66685746994</v>
          </cell>
        </row>
        <row r="105">
          <cell r="D105">
            <v>3285</v>
          </cell>
          <cell r="E105">
            <v>4134</v>
          </cell>
          <cell r="F105">
            <v>891363191</v>
          </cell>
          <cell r="H105">
            <v>3260</v>
          </cell>
          <cell r="I105">
            <v>686122038</v>
          </cell>
          <cell r="J105">
            <v>210466.8828220859</v>
          </cell>
          <cell r="M105">
            <v>17</v>
          </cell>
          <cell r="N105">
            <v>855</v>
          </cell>
          <cell r="O105">
            <v>202452783</v>
          </cell>
          <cell r="P105">
            <v>11908987.235294119</v>
          </cell>
          <cell r="Q105">
            <v>236786.88070175439</v>
          </cell>
        </row>
        <row r="106">
          <cell r="D106">
            <v>3459</v>
          </cell>
          <cell r="E106">
            <v>4273</v>
          </cell>
          <cell r="F106">
            <v>934763874</v>
          </cell>
          <cell r="H106">
            <v>3404</v>
          </cell>
          <cell r="I106">
            <v>822025314</v>
          </cell>
          <cell r="J106">
            <v>241488.04759106933</v>
          </cell>
          <cell r="M106">
            <v>51</v>
          </cell>
          <cell r="N106">
            <v>853</v>
          </cell>
          <cell r="O106">
            <v>110369014</v>
          </cell>
          <cell r="P106">
            <v>2164098.3137254901</v>
          </cell>
          <cell r="Q106">
            <v>129389.23094958968</v>
          </cell>
        </row>
        <row r="107">
          <cell r="D107">
            <v>190</v>
          </cell>
          <cell r="E107">
            <v>230</v>
          </cell>
          <cell r="F107">
            <v>47823837</v>
          </cell>
          <cell r="H107">
            <v>181</v>
          </cell>
          <cell r="I107">
            <v>43119242</v>
          </cell>
          <cell r="J107">
            <v>238227.85635359117</v>
          </cell>
          <cell r="M107">
            <v>6</v>
          </cell>
          <cell r="N107">
            <v>39</v>
          </cell>
          <cell r="O107">
            <v>3824865</v>
          </cell>
          <cell r="P107">
            <v>637477.5</v>
          </cell>
          <cell r="Q107">
            <v>98073.461538461532</v>
          </cell>
        </row>
        <row r="108">
          <cell r="D108">
            <v>155</v>
          </cell>
          <cell r="E108">
            <v>1060</v>
          </cell>
          <cell r="F108">
            <v>220645509</v>
          </cell>
          <cell r="H108">
            <v>142</v>
          </cell>
          <cell r="I108">
            <v>41897908</v>
          </cell>
          <cell r="J108">
            <v>295055.69014084508</v>
          </cell>
          <cell r="M108">
            <v>13</v>
          </cell>
          <cell r="N108">
            <v>918</v>
          </cell>
          <cell r="O108">
            <v>178747601</v>
          </cell>
          <cell r="P108">
            <v>13749815.461538462</v>
          </cell>
          <cell r="Q108">
            <v>194714.1623093682</v>
          </cell>
        </row>
        <row r="109">
          <cell r="D109">
            <v>47</v>
          </cell>
          <cell r="E109">
            <v>952</v>
          </cell>
          <cell r="F109">
            <v>183942601</v>
          </cell>
          <cell r="H109">
            <v>34</v>
          </cell>
          <cell r="I109">
            <v>5195000</v>
          </cell>
          <cell r="J109">
            <v>152794.11764705883</v>
          </cell>
          <cell r="M109">
            <v>13</v>
          </cell>
          <cell r="N109">
            <v>918</v>
          </cell>
          <cell r="O109">
            <v>178747601</v>
          </cell>
          <cell r="P109">
            <v>13749815.461538462</v>
          </cell>
          <cell r="Q109">
            <v>194714.1623093682</v>
          </cell>
        </row>
        <row r="110">
          <cell r="D110">
            <v>108</v>
          </cell>
          <cell r="E110">
            <v>108</v>
          </cell>
          <cell r="F110">
            <v>36702908</v>
          </cell>
          <cell r="H110">
            <v>108</v>
          </cell>
          <cell r="I110">
            <v>36702908</v>
          </cell>
          <cell r="J110">
            <v>339841.74074074073</v>
          </cell>
          <cell r="M110">
            <v>0</v>
          </cell>
          <cell r="N110">
            <v>0</v>
          </cell>
          <cell r="O110">
            <v>0</v>
          </cell>
        </row>
        <row r="112">
          <cell r="D112">
            <v>2608</v>
          </cell>
          <cell r="E112">
            <v>4168</v>
          </cell>
          <cell r="F112">
            <v>834859396</v>
          </cell>
          <cell r="H112">
            <v>2571</v>
          </cell>
          <cell r="I112">
            <v>538937439</v>
          </cell>
          <cell r="J112">
            <v>209621.71878646442</v>
          </cell>
          <cell r="M112">
            <v>36</v>
          </cell>
          <cell r="N112">
            <v>1593</v>
          </cell>
          <cell r="O112">
            <v>295160275</v>
          </cell>
          <cell r="P112">
            <v>8198896.527777778</v>
          </cell>
          <cell r="Q112">
            <v>185285.79723791589</v>
          </cell>
        </row>
        <row r="113">
          <cell r="D113">
            <v>1118</v>
          </cell>
          <cell r="E113">
            <v>1155</v>
          </cell>
          <cell r="F113">
            <v>200927704</v>
          </cell>
          <cell r="H113">
            <v>1115</v>
          </cell>
          <cell r="I113">
            <v>190851253</v>
          </cell>
          <cell r="J113">
            <v>171167.04304932736</v>
          </cell>
          <cell r="K113">
            <v>17</v>
          </cell>
          <cell r="M113">
            <v>3</v>
          </cell>
          <cell r="N113">
            <v>40</v>
          </cell>
          <cell r="O113">
            <v>10076451</v>
          </cell>
          <cell r="P113">
            <v>3358817</v>
          </cell>
          <cell r="Q113">
            <v>251911.27499999999</v>
          </cell>
        </row>
        <row r="114">
          <cell r="D114">
            <v>400</v>
          </cell>
          <cell r="E114">
            <v>686</v>
          </cell>
          <cell r="F114">
            <v>163320412</v>
          </cell>
          <cell r="H114">
            <v>393</v>
          </cell>
          <cell r="I114">
            <v>94512000</v>
          </cell>
          <cell r="J114">
            <v>240488.5496183206</v>
          </cell>
          <cell r="K114">
            <v>6</v>
          </cell>
          <cell r="M114">
            <v>6</v>
          </cell>
          <cell r="N114">
            <v>289</v>
          </cell>
          <cell r="O114">
            <v>68046730</v>
          </cell>
          <cell r="P114">
            <v>11341121.666666666</v>
          </cell>
          <cell r="Q114">
            <v>235455.81314878893</v>
          </cell>
        </row>
        <row r="115">
          <cell r="D115">
            <v>216</v>
          </cell>
          <cell r="E115">
            <v>250</v>
          </cell>
          <cell r="F115">
            <v>46327694</v>
          </cell>
          <cell r="H115">
            <v>215</v>
          </cell>
          <cell r="I115">
            <v>44997135</v>
          </cell>
          <cell r="J115">
            <v>209289</v>
          </cell>
          <cell r="K115">
            <v>13</v>
          </cell>
          <cell r="M115">
            <v>1</v>
          </cell>
          <cell r="N115">
            <v>35</v>
          </cell>
          <cell r="O115">
            <v>1330559</v>
          </cell>
          <cell r="P115">
            <v>1330559</v>
          </cell>
          <cell r="Q115">
            <v>38015.971428571429</v>
          </cell>
        </row>
        <row r="116">
          <cell r="D116">
            <v>487</v>
          </cell>
          <cell r="E116">
            <v>608</v>
          </cell>
          <cell r="F116">
            <v>145774283</v>
          </cell>
          <cell r="H116">
            <v>480</v>
          </cell>
          <cell r="I116">
            <v>129965349</v>
          </cell>
          <cell r="J116">
            <v>270761.14374999999</v>
          </cell>
          <cell r="K116">
            <v>4</v>
          </cell>
          <cell r="M116">
            <v>7</v>
          </cell>
          <cell r="N116">
            <v>128</v>
          </cell>
          <cell r="O116">
            <v>15808934</v>
          </cell>
          <cell r="P116">
            <v>2258419.1428571427</v>
          </cell>
          <cell r="Q116">
            <v>123507.296875</v>
          </cell>
        </row>
        <row r="117">
          <cell r="D117">
            <v>340</v>
          </cell>
          <cell r="E117">
            <v>517</v>
          </cell>
          <cell r="F117">
            <v>94566702</v>
          </cell>
          <cell r="H117">
            <v>334</v>
          </cell>
          <cell r="I117">
            <v>73416702</v>
          </cell>
          <cell r="J117">
            <v>219810.48502994012</v>
          </cell>
          <cell r="K117">
            <v>10</v>
          </cell>
          <cell r="M117">
            <v>6</v>
          </cell>
          <cell r="N117">
            <v>183</v>
          </cell>
          <cell r="O117">
            <v>21150000</v>
          </cell>
          <cell r="P117">
            <v>3525000</v>
          </cell>
          <cell r="Q117">
            <v>115573.77049180328</v>
          </cell>
        </row>
        <row r="118">
          <cell r="D118">
            <v>47</v>
          </cell>
          <cell r="E118">
            <v>952</v>
          </cell>
          <cell r="F118">
            <v>183942601</v>
          </cell>
          <cell r="H118">
            <v>34</v>
          </cell>
          <cell r="I118">
            <v>5195000</v>
          </cell>
          <cell r="J118">
            <v>152794.11764705883</v>
          </cell>
          <cell r="K118">
            <v>18</v>
          </cell>
          <cell r="M118">
            <v>13</v>
          </cell>
          <cell r="N118">
            <v>918</v>
          </cell>
          <cell r="O118">
            <v>178747601</v>
          </cell>
          <cell r="P118">
            <v>13749815.461538462</v>
          </cell>
          <cell r="Q118">
            <v>194714.1623093682</v>
          </cell>
        </row>
        <row r="120">
          <cell r="D120">
            <v>2855</v>
          </cell>
          <cell r="E120">
            <v>3682</v>
          </cell>
          <cell r="F120">
            <v>842756772</v>
          </cell>
          <cell r="H120">
            <v>2819</v>
          </cell>
          <cell r="I120">
            <v>668748053</v>
          </cell>
          <cell r="J120">
            <v>237228.82334161049</v>
          </cell>
          <cell r="M120">
            <v>25</v>
          </cell>
          <cell r="N120">
            <v>832</v>
          </cell>
          <cell r="O120">
            <v>169612485</v>
          </cell>
          <cell r="P120">
            <v>6784499.4000000004</v>
          </cell>
          <cell r="Q120">
            <v>203861.15985576922</v>
          </cell>
        </row>
        <row r="121">
          <cell r="D121">
            <v>1088</v>
          </cell>
          <cell r="E121">
            <v>1389</v>
          </cell>
          <cell r="F121">
            <v>315641697</v>
          </cell>
          <cell r="H121">
            <v>1067</v>
          </cell>
          <cell r="I121">
            <v>267989268</v>
          </cell>
          <cell r="J121">
            <v>251161.45079662604</v>
          </cell>
          <cell r="K121">
            <v>5</v>
          </cell>
          <cell r="M121">
            <v>17</v>
          </cell>
          <cell r="N121">
            <v>306</v>
          </cell>
          <cell r="O121">
            <v>45282883</v>
          </cell>
          <cell r="P121">
            <v>2663699</v>
          </cell>
          <cell r="Q121">
            <v>147983.27777777778</v>
          </cell>
        </row>
        <row r="122">
          <cell r="D122">
            <v>598</v>
          </cell>
          <cell r="E122">
            <v>1120</v>
          </cell>
          <cell r="F122">
            <v>250926883</v>
          </cell>
          <cell r="H122">
            <v>586</v>
          </cell>
          <cell r="I122">
            <v>125917281</v>
          </cell>
          <cell r="J122">
            <v>214875.90614334471</v>
          </cell>
          <cell r="K122">
            <v>11</v>
          </cell>
          <cell r="M122">
            <v>8</v>
          </cell>
          <cell r="N122">
            <v>526</v>
          </cell>
          <cell r="O122">
            <v>124329602</v>
          </cell>
          <cell r="P122">
            <v>15541200.25</v>
          </cell>
          <cell r="Q122">
            <v>236368.06463878328</v>
          </cell>
        </row>
        <row r="123">
          <cell r="D123">
            <v>1169</v>
          </cell>
          <cell r="E123">
            <v>1173</v>
          </cell>
          <cell r="F123">
            <v>276188192</v>
          </cell>
          <cell r="H123">
            <v>1166</v>
          </cell>
          <cell r="I123">
            <v>274841504</v>
          </cell>
          <cell r="J123">
            <v>235713.12521440824</v>
          </cell>
          <cell r="K123">
            <v>7</v>
          </cell>
          <cell r="M123">
            <v>0</v>
          </cell>
          <cell r="N123">
            <v>0</v>
          </cell>
          <cell r="O123">
            <v>0</v>
          </cell>
        </row>
        <row r="125">
          <cell r="D125">
            <v>1074</v>
          </cell>
          <cell r="E125">
            <v>1235</v>
          </cell>
          <cell r="F125">
            <v>274722151</v>
          </cell>
          <cell r="H125">
            <v>1055</v>
          </cell>
          <cell r="I125">
            <v>250325513</v>
          </cell>
          <cell r="J125">
            <v>237275.36777251185</v>
          </cell>
          <cell r="M125">
            <v>19</v>
          </cell>
          <cell r="N125">
            <v>180</v>
          </cell>
          <cell r="O125">
            <v>24396638</v>
          </cell>
          <cell r="P125">
            <v>1284033.5789473683</v>
          </cell>
          <cell r="Q125">
            <v>135536.87777777779</v>
          </cell>
        </row>
        <row r="126">
          <cell r="D126">
            <v>128</v>
          </cell>
          <cell r="E126">
            <v>220</v>
          </cell>
          <cell r="F126">
            <v>40189297</v>
          </cell>
          <cell r="H126">
            <v>124</v>
          </cell>
          <cell r="I126">
            <v>29189297</v>
          </cell>
          <cell r="J126">
            <v>235397.55645161291</v>
          </cell>
          <cell r="K126">
            <v>8</v>
          </cell>
          <cell r="M126">
            <v>4</v>
          </cell>
          <cell r="N126">
            <v>96</v>
          </cell>
          <cell r="O126">
            <v>11000000</v>
          </cell>
          <cell r="P126">
            <v>2750000</v>
          </cell>
          <cell r="Q126">
            <v>114583.33333333333</v>
          </cell>
        </row>
        <row r="127">
          <cell r="D127">
            <v>431</v>
          </cell>
          <cell r="E127">
            <v>431</v>
          </cell>
          <cell r="F127">
            <v>123775758</v>
          </cell>
          <cell r="H127">
            <v>431</v>
          </cell>
          <cell r="I127">
            <v>123775758</v>
          </cell>
          <cell r="J127">
            <v>287182.73317865428</v>
          </cell>
          <cell r="K127">
            <v>3</v>
          </cell>
          <cell r="M127">
            <v>0</v>
          </cell>
          <cell r="N127">
            <v>0</v>
          </cell>
          <cell r="O127">
            <v>0</v>
          </cell>
        </row>
        <row r="128">
          <cell r="D128">
            <v>515</v>
          </cell>
          <cell r="E128">
            <v>584</v>
          </cell>
          <cell r="F128">
            <v>110757096</v>
          </cell>
          <cell r="H128">
            <v>500</v>
          </cell>
          <cell r="I128">
            <v>97360458</v>
          </cell>
          <cell r="J128">
            <v>194720.916</v>
          </cell>
          <cell r="K128">
            <v>15</v>
          </cell>
          <cell r="M128">
            <v>15</v>
          </cell>
          <cell r="N128">
            <v>84</v>
          </cell>
          <cell r="O128">
            <v>13396638</v>
          </cell>
          <cell r="P128">
            <v>893109.2</v>
          </cell>
          <cell r="Q128">
            <v>159483.78571428571</v>
          </cell>
        </row>
        <row r="134">
          <cell r="D134">
            <v>60</v>
          </cell>
          <cell r="E134">
            <v>60</v>
          </cell>
          <cell r="F134">
            <v>23413256</v>
          </cell>
          <cell r="H134">
            <v>60</v>
          </cell>
          <cell r="I134">
            <v>23413256</v>
          </cell>
          <cell r="J134">
            <v>390220.93333333335</v>
          </cell>
          <cell r="K134">
            <v>1</v>
          </cell>
          <cell r="M134">
            <v>0</v>
          </cell>
          <cell r="N134">
            <v>0</v>
          </cell>
          <cell r="O134">
            <v>0</v>
          </cell>
        </row>
        <row r="135">
          <cell r="D135">
            <v>86</v>
          </cell>
          <cell r="E135">
            <v>86</v>
          </cell>
          <cell r="F135">
            <v>25425645</v>
          </cell>
          <cell r="H135">
            <v>86</v>
          </cell>
          <cell r="I135">
            <v>25425645</v>
          </cell>
          <cell r="J135">
            <v>295647.03488372092</v>
          </cell>
          <cell r="K135">
            <v>2</v>
          </cell>
          <cell r="M135">
            <v>0</v>
          </cell>
          <cell r="N135">
            <v>0</v>
          </cell>
          <cell r="O135">
            <v>0</v>
          </cell>
        </row>
        <row r="141">
          <cell r="D141">
            <v>118</v>
          </cell>
          <cell r="E141">
            <v>118</v>
          </cell>
          <cell r="F141">
            <v>26344703</v>
          </cell>
          <cell r="H141">
            <v>118</v>
          </cell>
          <cell r="I141">
            <v>26344703</v>
          </cell>
          <cell r="J141">
            <v>223260.19491525425</v>
          </cell>
          <cell r="K141">
            <v>9</v>
          </cell>
          <cell r="M141">
            <v>0</v>
          </cell>
          <cell r="N141">
            <v>0</v>
          </cell>
          <cell r="O141">
            <v>0</v>
          </cell>
        </row>
        <row r="145">
          <cell r="D145">
            <v>136</v>
          </cell>
          <cell r="E145">
            <v>156</v>
          </cell>
          <cell r="F145">
            <v>31386644</v>
          </cell>
          <cell r="H145">
            <v>135</v>
          </cell>
          <cell r="I145">
            <v>28986644</v>
          </cell>
          <cell r="J145">
            <v>214715.88148148148</v>
          </cell>
          <cell r="K145">
            <v>12</v>
          </cell>
          <cell r="M145">
            <v>1</v>
          </cell>
          <cell r="N145">
            <v>21</v>
          </cell>
          <cell r="O145">
            <v>2400000</v>
          </cell>
          <cell r="P145">
            <v>2400000</v>
          </cell>
          <cell r="Q145">
            <v>114285.71428571429</v>
          </cell>
        </row>
        <row r="147">
          <cell r="D147">
            <v>24</v>
          </cell>
          <cell r="E147">
            <v>24</v>
          </cell>
          <cell r="F147">
            <v>8276663</v>
          </cell>
          <cell r="H147">
            <v>24</v>
          </cell>
          <cell r="I147">
            <v>8276663</v>
          </cell>
          <cell r="J147">
            <v>344860.95833333331</v>
          </cell>
          <cell r="M147">
            <v>0</v>
          </cell>
          <cell r="N147">
            <v>0</v>
          </cell>
          <cell r="O147">
            <v>0</v>
          </cell>
        </row>
        <row r="152">
          <cell r="D152">
            <v>104</v>
          </cell>
          <cell r="E152">
            <v>144</v>
          </cell>
          <cell r="F152">
            <v>22398192</v>
          </cell>
          <cell r="H152">
            <v>95</v>
          </cell>
          <cell r="I152">
            <v>17693597</v>
          </cell>
          <cell r="J152">
            <v>186248.38947368422</v>
          </cell>
          <cell r="K152">
            <v>16</v>
          </cell>
          <cell r="M152">
            <v>6</v>
          </cell>
          <cell r="N152">
            <v>39</v>
          </cell>
          <cell r="O152">
            <v>3824865</v>
          </cell>
          <cell r="P152">
            <v>637477.5</v>
          </cell>
          <cell r="Q152">
            <v>98073.461538461532</v>
          </cell>
        </row>
        <row r="154">
          <cell r="D154">
            <v>11</v>
          </cell>
          <cell r="E154">
            <v>11</v>
          </cell>
          <cell r="F154">
            <v>2387390</v>
          </cell>
          <cell r="H154">
            <v>11</v>
          </cell>
          <cell r="I154">
            <v>2387390</v>
          </cell>
          <cell r="J154">
            <v>217035.45454545456</v>
          </cell>
          <cell r="M154">
            <v>0</v>
          </cell>
          <cell r="N154">
            <v>0</v>
          </cell>
          <cell r="O154">
            <v>0</v>
          </cell>
        </row>
        <row r="158">
          <cell r="C158" t="str">
            <v>PREPARED BY MD DEPARTMENT OF PLANNING.  PLANNING SERVICES.  SEPTEMBER 2020.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82"/>
  <sheetViews>
    <sheetView tabSelected="1" workbookViewId="0">
      <selection activeCell="B81" sqref="B81:B84"/>
    </sheetView>
  </sheetViews>
  <sheetFormatPr defaultRowHeight="14.25" x14ac:dyDescent="0.2"/>
  <cols>
    <col min="1" max="1" width="9.140625" style="1"/>
    <col min="2" max="2" width="42.140625" style="1" bestFit="1" customWidth="1"/>
    <col min="3" max="3" width="12.140625" style="1" bestFit="1" customWidth="1"/>
    <col min="4" max="4" width="9.85546875" style="1" bestFit="1" customWidth="1"/>
    <col min="5" max="5" width="18.5703125" style="21" bestFit="1" customWidth="1"/>
    <col min="6" max="6" width="3.140625" style="1" customWidth="1"/>
    <col min="7" max="7" width="8.5703125" style="1" bestFit="1" customWidth="1"/>
    <col min="8" max="8" width="18.5703125" style="21" bestFit="1" customWidth="1"/>
    <col min="9" max="9" width="12.28515625" style="21" bestFit="1" customWidth="1"/>
    <col min="10" max="10" width="8" style="1" bestFit="1" customWidth="1"/>
    <col min="11" max="11" width="3.140625" style="1" customWidth="1"/>
    <col min="12" max="12" width="12.28515625" style="1" bestFit="1" customWidth="1"/>
    <col min="13" max="13" width="8.5703125" style="1" bestFit="1" customWidth="1"/>
    <col min="14" max="14" width="16.7109375" style="21" bestFit="1" customWidth="1"/>
    <col min="15" max="15" width="15" style="21" bestFit="1" customWidth="1"/>
    <col min="16" max="16" width="12.28515625" style="21" bestFit="1" customWidth="1"/>
    <col min="17" max="16384" width="9.140625" style="1"/>
  </cols>
  <sheetData>
    <row r="1" spans="2:16" x14ac:dyDescent="0.2">
      <c r="B1" s="6" t="s">
        <v>56</v>
      </c>
      <c r="C1" s="5"/>
      <c r="D1" s="5"/>
      <c r="E1" s="7"/>
      <c r="G1" s="2"/>
      <c r="H1" s="3"/>
      <c r="I1" s="3"/>
      <c r="J1" s="4"/>
      <c r="M1" s="2"/>
      <c r="N1" s="3"/>
      <c r="O1" s="3"/>
      <c r="P1" s="3"/>
    </row>
    <row r="2" spans="2:16" x14ac:dyDescent="0.2">
      <c r="B2" s="6" t="s">
        <v>68</v>
      </c>
      <c r="C2" s="5"/>
      <c r="D2" s="5"/>
      <c r="E2" s="7"/>
      <c r="G2" s="2"/>
      <c r="H2" s="3"/>
      <c r="I2" s="3"/>
      <c r="J2" s="4"/>
      <c r="M2" s="2"/>
      <c r="N2" s="3"/>
      <c r="O2" s="3"/>
      <c r="P2" s="3"/>
    </row>
    <row r="3" spans="2:16" ht="15" thickBot="1" x14ac:dyDescent="0.25">
      <c r="B3" s="6"/>
      <c r="C3" s="5"/>
      <c r="D3" s="5"/>
      <c r="E3" s="7"/>
      <c r="G3" s="2"/>
      <c r="H3" s="3"/>
      <c r="I3" s="3"/>
      <c r="J3" s="4"/>
      <c r="M3" s="2"/>
      <c r="N3" s="3"/>
      <c r="O3" s="3"/>
      <c r="P3" s="3"/>
    </row>
    <row r="4" spans="2:16" ht="15" thickTop="1" x14ac:dyDescent="0.2">
      <c r="B4" s="23" t="s">
        <v>3</v>
      </c>
      <c r="C4" s="26" t="s">
        <v>57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2:16" x14ac:dyDescent="0.2">
      <c r="B5" s="24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</row>
    <row r="6" spans="2:16" ht="15" thickBot="1" x14ac:dyDescent="0.25">
      <c r="B6" s="24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2:16" x14ac:dyDescent="0.2">
      <c r="B7" s="24"/>
      <c r="C7" s="32" t="s">
        <v>32</v>
      </c>
      <c r="D7" s="33"/>
      <c r="E7" s="33"/>
      <c r="F7" s="33"/>
      <c r="G7" s="34" t="s">
        <v>0</v>
      </c>
      <c r="H7" s="35"/>
      <c r="I7" s="35"/>
      <c r="J7" s="36"/>
      <c r="K7" s="37" t="s">
        <v>1</v>
      </c>
      <c r="L7" s="37"/>
      <c r="M7" s="37"/>
      <c r="N7" s="37"/>
      <c r="O7" s="37"/>
      <c r="P7" s="38"/>
    </row>
    <row r="8" spans="2:16" x14ac:dyDescent="0.2">
      <c r="B8" s="24"/>
      <c r="C8" s="39"/>
      <c r="D8" s="40"/>
      <c r="E8" s="40"/>
      <c r="F8" s="40"/>
      <c r="G8" s="29"/>
      <c r="H8" s="30"/>
      <c r="I8" s="30"/>
      <c r="J8" s="41"/>
      <c r="K8" s="42"/>
      <c r="L8" s="42"/>
      <c r="M8" s="42"/>
      <c r="N8" s="42"/>
      <c r="O8" s="42"/>
      <c r="P8" s="25"/>
    </row>
    <row r="9" spans="2:16" ht="15" thickBot="1" x14ac:dyDescent="0.25">
      <c r="B9" s="24"/>
      <c r="C9" s="43"/>
      <c r="D9" s="44"/>
      <c r="E9" s="44"/>
      <c r="F9" s="44"/>
      <c r="G9" s="45"/>
      <c r="H9" s="46"/>
      <c r="I9" s="46"/>
      <c r="J9" s="47"/>
      <c r="K9" s="48"/>
      <c r="L9" s="48"/>
      <c r="M9" s="48"/>
      <c r="N9" s="48"/>
      <c r="O9" s="48"/>
      <c r="P9" s="49"/>
    </row>
    <row r="10" spans="2:16" ht="14.25" customHeight="1" x14ac:dyDescent="0.2">
      <c r="B10" s="24"/>
      <c r="C10" s="34" t="s">
        <v>4</v>
      </c>
      <c r="D10" s="35" t="s">
        <v>5</v>
      </c>
      <c r="E10" s="50" t="s">
        <v>2</v>
      </c>
      <c r="F10" s="51"/>
      <c r="G10" s="34" t="s">
        <v>5</v>
      </c>
      <c r="H10" s="50" t="s">
        <v>2</v>
      </c>
      <c r="I10" s="52" t="s">
        <v>64</v>
      </c>
      <c r="J10" s="53" t="s">
        <v>65</v>
      </c>
      <c r="K10" s="54" t="s">
        <v>4</v>
      </c>
      <c r="L10" s="35"/>
      <c r="M10" s="35" t="s">
        <v>5</v>
      </c>
      <c r="N10" s="50" t="s">
        <v>2</v>
      </c>
      <c r="O10" s="55" t="s">
        <v>64</v>
      </c>
      <c r="P10" s="56"/>
    </row>
    <row r="11" spans="2:16" ht="14.25" customHeight="1" x14ac:dyDescent="0.2">
      <c r="B11" s="24"/>
      <c r="C11" s="29"/>
      <c r="D11" s="30"/>
      <c r="E11" s="57"/>
      <c r="F11" s="58"/>
      <c r="G11" s="29"/>
      <c r="H11" s="57"/>
      <c r="I11" s="59"/>
      <c r="J11" s="60"/>
      <c r="K11" s="61"/>
      <c r="L11" s="30"/>
      <c r="M11" s="30"/>
      <c r="N11" s="57"/>
      <c r="O11" s="62"/>
      <c r="P11" s="63"/>
    </row>
    <row r="12" spans="2:16" x14ac:dyDescent="0.2">
      <c r="B12" s="24"/>
      <c r="C12" s="29"/>
      <c r="D12" s="30"/>
      <c r="E12" s="57"/>
      <c r="F12" s="58"/>
      <c r="G12" s="29"/>
      <c r="H12" s="57"/>
      <c r="I12" s="59"/>
      <c r="J12" s="60"/>
      <c r="K12" s="61"/>
      <c r="L12" s="30"/>
      <c r="M12" s="30"/>
      <c r="N12" s="57"/>
      <c r="O12" s="64" t="s">
        <v>66</v>
      </c>
      <c r="P12" s="65" t="s">
        <v>67</v>
      </c>
    </row>
    <row r="13" spans="2:16" ht="15" thickBot="1" x14ac:dyDescent="0.25">
      <c r="B13" s="24"/>
      <c r="C13" s="45"/>
      <c r="D13" s="46"/>
      <c r="E13" s="66"/>
      <c r="F13" s="67"/>
      <c r="G13" s="45"/>
      <c r="H13" s="66"/>
      <c r="I13" s="68"/>
      <c r="J13" s="69"/>
      <c r="K13" s="70"/>
      <c r="L13" s="46"/>
      <c r="M13" s="46"/>
      <c r="N13" s="66"/>
      <c r="O13" s="71"/>
      <c r="P13" s="72"/>
    </row>
    <row r="14" spans="2:16" x14ac:dyDescent="0.2">
      <c r="B14" s="22"/>
      <c r="C14" s="73"/>
      <c r="D14" s="74"/>
      <c r="E14" s="75"/>
      <c r="F14" s="76"/>
      <c r="G14" s="77"/>
      <c r="H14" s="78"/>
      <c r="I14" s="79"/>
      <c r="J14" s="80"/>
      <c r="K14" s="81"/>
      <c r="L14" s="82"/>
      <c r="M14" s="74"/>
      <c r="N14" s="83"/>
      <c r="O14" s="84"/>
      <c r="P14" s="85"/>
    </row>
    <row r="15" spans="2:16" s="6" customFormat="1" x14ac:dyDescent="0.2">
      <c r="B15" s="10" t="s">
        <v>53</v>
      </c>
      <c r="C15" s="86">
        <f>[1]Jul20!D100</f>
        <v>7251</v>
      </c>
      <c r="D15" s="87">
        <f>[1]Jul20!E100</f>
        <v>9859</v>
      </c>
      <c r="E15" s="88">
        <f>[1]Jul20!F100</f>
        <v>2129963000</v>
      </c>
      <c r="F15" s="89">
        <f>[1]Jul20!G100</f>
        <v>0</v>
      </c>
      <c r="G15" s="86">
        <f>[1]Jul20!H100</f>
        <v>7149</v>
      </c>
      <c r="H15" s="90">
        <f>[1]Jul20!I100</f>
        <v>1628531000</v>
      </c>
      <c r="I15" s="90">
        <f>[1]Jul20!J100</f>
        <v>227798.43334732129</v>
      </c>
      <c r="J15" s="91"/>
      <c r="K15" s="89">
        <f>[1]Jul20!L100</f>
        <v>0</v>
      </c>
      <c r="L15" s="92">
        <f>[1]Jul20!M100</f>
        <v>87</v>
      </c>
      <c r="M15" s="87">
        <f>[1]Jul20!N100</f>
        <v>2665</v>
      </c>
      <c r="N15" s="90">
        <f>[1]Jul20!O100</f>
        <v>495394000</v>
      </c>
      <c r="O15" s="90">
        <f>[1]Jul20!P100</f>
        <v>5694183.9080459774</v>
      </c>
      <c r="P15" s="93">
        <f>[1]Jul20!Q100</f>
        <v>185888.9305816135</v>
      </c>
    </row>
    <row r="16" spans="2:16" x14ac:dyDescent="0.2">
      <c r="B16" s="14"/>
      <c r="C16" s="94"/>
      <c r="D16" s="95"/>
      <c r="E16" s="88"/>
      <c r="F16" s="2"/>
      <c r="G16" s="94"/>
      <c r="H16" s="90"/>
      <c r="I16" s="90"/>
      <c r="J16" s="96"/>
      <c r="K16" s="5"/>
      <c r="L16" s="97"/>
      <c r="M16" s="95"/>
      <c r="N16" s="90"/>
      <c r="O16" s="90"/>
      <c r="P16" s="93"/>
    </row>
    <row r="17" spans="2:16" s="6" customFormat="1" x14ac:dyDescent="0.2">
      <c r="B17" s="9" t="s">
        <v>63</v>
      </c>
      <c r="C17" s="86">
        <f>[1]Jul20!D102</f>
        <v>7089</v>
      </c>
      <c r="D17" s="87">
        <f>[1]Jul20!E102</f>
        <v>9697</v>
      </c>
      <c r="E17" s="88">
        <f>[1]Jul20!F102</f>
        <v>2094596411</v>
      </c>
      <c r="F17" s="98"/>
      <c r="G17" s="86">
        <f>[1]Jul20!H102</f>
        <v>6987</v>
      </c>
      <c r="H17" s="90">
        <f>[1]Jul20!I102</f>
        <v>1593164502</v>
      </c>
      <c r="I17" s="90">
        <f>[1]Jul20!J102</f>
        <v>228018.39158437098</v>
      </c>
      <c r="J17" s="99"/>
      <c r="K17" s="2"/>
      <c r="L17" s="92">
        <f>[1]Jul20!M102</f>
        <v>87</v>
      </c>
      <c r="M17" s="87">
        <f>[1]Jul20!N102</f>
        <v>2665</v>
      </c>
      <c r="N17" s="90">
        <f>[1]Jul20!O102</f>
        <v>495394263</v>
      </c>
      <c r="O17" s="90">
        <f>[1]Jul20!P102</f>
        <v>5694186.931034483</v>
      </c>
      <c r="P17" s="93">
        <f>[1]Jul20!Q102</f>
        <v>185889.02926829268</v>
      </c>
    </row>
    <row r="18" spans="2:16" x14ac:dyDescent="0.2">
      <c r="B18" s="14"/>
      <c r="C18" s="100"/>
      <c r="D18" s="101"/>
      <c r="E18" s="102"/>
      <c r="F18" s="98"/>
      <c r="G18" s="100"/>
      <c r="H18" s="103"/>
      <c r="I18" s="90"/>
      <c r="J18" s="99"/>
      <c r="K18" s="2"/>
      <c r="L18" s="104"/>
      <c r="M18" s="101"/>
      <c r="N18" s="103"/>
      <c r="O18" s="90"/>
      <c r="P18" s="93"/>
    </row>
    <row r="19" spans="2:16" s="6" customFormat="1" x14ac:dyDescent="0.2">
      <c r="B19" s="14" t="s">
        <v>59</v>
      </c>
      <c r="C19" s="86">
        <f>[1]Jul20!D104</f>
        <v>6934</v>
      </c>
      <c r="D19" s="87">
        <f>[1]Jul20!E104</f>
        <v>8637</v>
      </c>
      <c r="E19" s="88">
        <f>[1]Jul20!F104</f>
        <v>1873950902</v>
      </c>
      <c r="F19" s="98"/>
      <c r="G19" s="86">
        <f>[1]Jul20!H104</f>
        <v>6845</v>
      </c>
      <c r="H19" s="90">
        <f>[1]Jul20!I104</f>
        <v>1551266594</v>
      </c>
      <c r="I19" s="90">
        <f>[1]Jul20!J104</f>
        <v>226627.69817384952</v>
      </c>
      <c r="J19" s="99"/>
      <c r="K19" s="2"/>
      <c r="L19" s="105">
        <f>[1]Jul20!M104</f>
        <v>74</v>
      </c>
      <c r="M19" s="106">
        <f>[1]Jul20!N104</f>
        <v>1747</v>
      </c>
      <c r="N19" s="107">
        <f>[1]Jul20!O104</f>
        <v>316646662</v>
      </c>
      <c r="O19" s="107">
        <f>[1]Jul20!P104</f>
        <v>4279008.9459459456</v>
      </c>
      <c r="P19" s="108">
        <f>[1]Jul20!Q104</f>
        <v>181251.66685746994</v>
      </c>
    </row>
    <row r="20" spans="2:16" x14ac:dyDescent="0.2">
      <c r="B20" s="15" t="s">
        <v>60</v>
      </c>
      <c r="C20" s="86">
        <f>[1]Jul20!D105</f>
        <v>3285</v>
      </c>
      <c r="D20" s="87">
        <f>[1]Jul20!E105</f>
        <v>4134</v>
      </c>
      <c r="E20" s="88">
        <f>[1]Jul20!F105</f>
        <v>891363191</v>
      </c>
      <c r="F20" s="98"/>
      <c r="G20" s="86">
        <f>[1]Jul20!H105</f>
        <v>3260</v>
      </c>
      <c r="H20" s="90">
        <f>[1]Jul20!I105</f>
        <v>686122038</v>
      </c>
      <c r="I20" s="90">
        <f>[1]Jul20!J105</f>
        <v>210466.8828220859</v>
      </c>
      <c r="J20" s="99"/>
      <c r="K20" s="2"/>
      <c r="L20" s="105">
        <f>[1]Jul20!M105</f>
        <v>17</v>
      </c>
      <c r="M20" s="106">
        <f>[1]Jul20!N105</f>
        <v>855</v>
      </c>
      <c r="N20" s="107">
        <f>[1]Jul20!O105</f>
        <v>202452783</v>
      </c>
      <c r="O20" s="107">
        <f>[1]Jul20!P105</f>
        <v>11908987.235294119</v>
      </c>
      <c r="P20" s="108">
        <f>[1]Jul20!Q105</f>
        <v>236786.88070175439</v>
      </c>
    </row>
    <row r="21" spans="2:16" x14ac:dyDescent="0.2">
      <c r="B21" s="15" t="s">
        <v>61</v>
      </c>
      <c r="C21" s="86">
        <f>[1]Jul20!D106</f>
        <v>3459</v>
      </c>
      <c r="D21" s="87">
        <f>[1]Jul20!E106</f>
        <v>4273</v>
      </c>
      <c r="E21" s="88">
        <f>[1]Jul20!F106</f>
        <v>934763874</v>
      </c>
      <c r="F21" s="2"/>
      <c r="G21" s="86">
        <f>[1]Jul20!H106</f>
        <v>3404</v>
      </c>
      <c r="H21" s="90">
        <f>[1]Jul20!I106</f>
        <v>822025314</v>
      </c>
      <c r="I21" s="90">
        <f>[1]Jul20!J106</f>
        <v>241488.04759106933</v>
      </c>
      <c r="J21" s="99"/>
      <c r="K21" s="2"/>
      <c r="L21" s="105">
        <f>[1]Jul20!M106</f>
        <v>51</v>
      </c>
      <c r="M21" s="106">
        <f>[1]Jul20!N106</f>
        <v>853</v>
      </c>
      <c r="N21" s="107">
        <f>[1]Jul20!O106</f>
        <v>110369014</v>
      </c>
      <c r="O21" s="107">
        <f>[1]Jul20!P106</f>
        <v>2164098.3137254901</v>
      </c>
      <c r="P21" s="108">
        <f>[1]Jul20!Q106</f>
        <v>129389.23094958968</v>
      </c>
    </row>
    <row r="22" spans="2:16" x14ac:dyDescent="0.2">
      <c r="B22" s="15" t="s">
        <v>62</v>
      </c>
      <c r="C22" s="86">
        <f>[1]Jul20!D107</f>
        <v>190</v>
      </c>
      <c r="D22" s="87">
        <f>[1]Jul20!E107</f>
        <v>230</v>
      </c>
      <c r="E22" s="88">
        <f>[1]Jul20!F107</f>
        <v>47823837</v>
      </c>
      <c r="F22" s="2"/>
      <c r="G22" s="86">
        <f>[1]Jul20!H107</f>
        <v>181</v>
      </c>
      <c r="H22" s="90">
        <f>[1]Jul20!I107</f>
        <v>43119242</v>
      </c>
      <c r="I22" s="90">
        <f>[1]Jul20!J107</f>
        <v>238227.85635359117</v>
      </c>
      <c r="J22" s="99"/>
      <c r="K22" s="2"/>
      <c r="L22" s="105">
        <f>[1]Jul20!M107</f>
        <v>6</v>
      </c>
      <c r="M22" s="106">
        <f>[1]Jul20!N107</f>
        <v>39</v>
      </c>
      <c r="N22" s="107">
        <f>[1]Jul20!O107</f>
        <v>3824865</v>
      </c>
      <c r="O22" s="107">
        <f>[1]Jul20!P107</f>
        <v>637477.5</v>
      </c>
      <c r="P22" s="108">
        <f>[1]Jul20!Q107</f>
        <v>98073.461538461532</v>
      </c>
    </row>
    <row r="23" spans="2:16" s="6" customFormat="1" x14ac:dyDescent="0.2">
      <c r="B23" s="15" t="s">
        <v>31</v>
      </c>
      <c r="C23" s="86">
        <f>[1]Jul20!D108</f>
        <v>155</v>
      </c>
      <c r="D23" s="87">
        <f>[1]Jul20!E108</f>
        <v>1060</v>
      </c>
      <c r="E23" s="88">
        <f>[1]Jul20!F108</f>
        <v>220645509</v>
      </c>
      <c r="F23" s="2"/>
      <c r="G23" s="86">
        <f>[1]Jul20!H108</f>
        <v>142</v>
      </c>
      <c r="H23" s="90">
        <f>[1]Jul20!I108</f>
        <v>41897908</v>
      </c>
      <c r="I23" s="90">
        <f>[1]Jul20!J108</f>
        <v>295055.69014084508</v>
      </c>
      <c r="J23" s="99"/>
      <c r="K23" s="2"/>
      <c r="L23" s="105">
        <f>[1]Jul20!M108</f>
        <v>13</v>
      </c>
      <c r="M23" s="106">
        <f>[1]Jul20!N108</f>
        <v>918</v>
      </c>
      <c r="N23" s="107">
        <f>[1]Jul20!O108</f>
        <v>178747601</v>
      </c>
      <c r="O23" s="107">
        <f>[1]Jul20!P108</f>
        <v>13749815.461538462</v>
      </c>
      <c r="P23" s="108">
        <f>[1]Jul20!Q108</f>
        <v>194714.1623093682</v>
      </c>
    </row>
    <row r="24" spans="2:16" x14ac:dyDescent="0.2">
      <c r="B24" s="15" t="s">
        <v>54</v>
      </c>
      <c r="C24" s="86">
        <f>[1]Jul20!D109</f>
        <v>47</v>
      </c>
      <c r="D24" s="87">
        <f>[1]Jul20!E109</f>
        <v>952</v>
      </c>
      <c r="E24" s="88">
        <f>[1]Jul20!F109</f>
        <v>183942601</v>
      </c>
      <c r="F24" s="2"/>
      <c r="G24" s="86">
        <f>[1]Jul20!H109</f>
        <v>34</v>
      </c>
      <c r="H24" s="90">
        <f>[1]Jul20!I109</f>
        <v>5195000</v>
      </c>
      <c r="I24" s="90">
        <f>[1]Jul20!J109</f>
        <v>152794.11764705883</v>
      </c>
      <c r="J24" s="99"/>
      <c r="K24" s="2"/>
      <c r="L24" s="105">
        <f>[1]Jul20!M109</f>
        <v>13</v>
      </c>
      <c r="M24" s="106">
        <f>[1]Jul20!N109</f>
        <v>918</v>
      </c>
      <c r="N24" s="107">
        <f>[1]Jul20!O109</f>
        <v>178747601</v>
      </c>
      <c r="O24" s="107">
        <f>[1]Jul20!P109</f>
        <v>13749815.461538462</v>
      </c>
      <c r="P24" s="108">
        <f>[1]Jul20!Q109</f>
        <v>194714.1623093682</v>
      </c>
    </row>
    <row r="25" spans="2:16" x14ac:dyDescent="0.2">
      <c r="B25" s="15" t="s">
        <v>55</v>
      </c>
      <c r="C25" s="94">
        <f>[1]Jul20!D110</f>
        <v>108</v>
      </c>
      <c r="D25" s="95">
        <f>[1]Jul20!E110</f>
        <v>108</v>
      </c>
      <c r="E25" s="88">
        <f>[1]Jul20!F110</f>
        <v>36702908</v>
      </c>
      <c r="F25" s="2"/>
      <c r="G25" s="94">
        <f>[1]Jul20!H110</f>
        <v>108</v>
      </c>
      <c r="H25" s="90">
        <f>[1]Jul20!I110</f>
        <v>36702908</v>
      </c>
      <c r="I25" s="90">
        <f>[1]Jul20!J110</f>
        <v>339841.74074074073</v>
      </c>
      <c r="J25" s="109"/>
      <c r="K25" s="2"/>
      <c r="L25" s="97">
        <f>[1]Jul20!M110</f>
        <v>0</v>
      </c>
      <c r="M25" s="95">
        <f>[1]Jul20!N110</f>
        <v>0</v>
      </c>
      <c r="N25" s="107">
        <f>[1]Jul20!O110</f>
        <v>0</v>
      </c>
      <c r="O25" s="107">
        <f>[1]Jul20!P110</f>
        <v>0</v>
      </c>
      <c r="P25" s="108">
        <f>[1]Jul20!Q110</f>
        <v>0</v>
      </c>
    </row>
    <row r="26" spans="2:16" x14ac:dyDescent="0.2">
      <c r="B26" s="14"/>
      <c r="C26" s="110"/>
      <c r="D26" s="111"/>
      <c r="E26" s="112"/>
      <c r="F26" s="5"/>
      <c r="G26" s="110"/>
      <c r="H26" s="113"/>
      <c r="I26" s="113"/>
      <c r="J26" s="96"/>
      <c r="K26" s="7"/>
      <c r="L26" s="114"/>
      <c r="M26" s="111"/>
      <c r="N26" s="115"/>
      <c r="O26" s="115"/>
      <c r="P26" s="116"/>
    </row>
    <row r="27" spans="2:16" x14ac:dyDescent="0.2">
      <c r="B27" s="9" t="s">
        <v>6</v>
      </c>
      <c r="C27" s="117">
        <f>[1]Jul20!D112</f>
        <v>2608</v>
      </c>
      <c r="D27" s="106">
        <f>[1]Jul20!E112</f>
        <v>4168</v>
      </c>
      <c r="E27" s="88">
        <f>[1]Jul20!F112</f>
        <v>834859396</v>
      </c>
      <c r="F27" s="2"/>
      <c r="G27" s="117">
        <f>[1]Jul20!H112</f>
        <v>2571</v>
      </c>
      <c r="H27" s="90">
        <f>[1]Jul20!I112</f>
        <v>538937439</v>
      </c>
      <c r="I27" s="90">
        <f>[1]Jul20!J112</f>
        <v>209621.71878646442</v>
      </c>
      <c r="J27" s="118"/>
      <c r="K27" s="2"/>
      <c r="L27" s="105">
        <f>[1]Jul20!M112</f>
        <v>36</v>
      </c>
      <c r="M27" s="106">
        <f>[1]Jul20!N112</f>
        <v>1593</v>
      </c>
      <c r="N27" s="107">
        <f>[1]Jul20!O112</f>
        <v>295160275</v>
      </c>
      <c r="O27" s="107">
        <f>[1]Jul20!P112</f>
        <v>8198896.527777778</v>
      </c>
      <c r="P27" s="108">
        <f>[1]Jul20!Q112</f>
        <v>185285.79723791589</v>
      </c>
    </row>
    <row r="28" spans="2:16" s="6" customFormat="1" x14ac:dyDescent="0.2">
      <c r="B28" s="8" t="s">
        <v>7</v>
      </c>
      <c r="C28" s="117">
        <f>[1]Jul20!D113</f>
        <v>1118</v>
      </c>
      <c r="D28" s="106">
        <f>[1]Jul20!E113</f>
        <v>1155</v>
      </c>
      <c r="E28" s="88">
        <f>[1]Jul20!F113</f>
        <v>200927704</v>
      </c>
      <c r="F28" s="2"/>
      <c r="G28" s="117">
        <f>[1]Jul20!H113</f>
        <v>1115</v>
      </c>
      <c r="H28" s="90">
        <f>[1]Jul20!I113</f>
        <v>190851253</v>
      </c>
      <c r="I28" s="90">
        <f>[1]Jul20!J113</f>
        <v>171167.04304932736</v>
      </c>
      <c r="J28" s="119">
        <f>[1]Jul20!K113</f>
        <v>17</v>
      </c>
      <c r="K28" s="2"/>
      <c r="L28" s="105">
        <f>[1]Jul20!M113</f>
        <v>3</v>
      </c>
      <c r="M28" s="106">
        <f>[1]Jul20!N113</f>
        <v>40</v>
      </c>
      <c r="N28" s="107">
        <f>[1]Jul20!O113</f>
        <v>10076451</v>
      </c>
      <c r="O28" s="107">
        <f>[1]Jul20!P113</f>
        <v>3358817</v>
      </c>
      <c r="P28" s="108">
        <f>[1]Jul20!Q113</f>
        <v>251911.27499999999</v>
      </c>
    </row>
    <row r="29" spans="2:16" x14ac:dyDescent="0.2">
      <c r="B29" s="8" t="s">
        <v>8</v>
      </c>
      <c r="C29" s="117">
        <f>[1]Jul20!D114</f>
        <v>400</v>
      </c>
      <c r="D29" s="106">
        <f>[1]Jul20!E114</f>
        <v>686</v>
      </c>
      <c r="E29" s="88">
        <f>[1]Jul20!F114</f>
        <v>163320412</v>
      </c>
      <c r="F29" s="2"/>
      <c r="G29" s="117">
        <f>[1]Jul20!H114</f>
        <v>393</v>
      </c>
      <c r="H29" s="90">
        <f>[1]Jul20!I114</f>
        <v>94512000</v>
      </c>
      <c r="I29" s="90">
        <f>[1]Jul20!J114</f>
        <v>240488.5496183206</v>
      </c>
      <c r="J29" s="119">
        <f>[1]Jul20!K114</f>
        <v>6</v>
      </c>
      <c r="K29" s="2"/>
      <c r="L29" s="105">
        <f>[1]Jul20!M114</f>
        <v>6</v>
      </c>
      <c r="M29" s="106">
        <f>[1]Jul20!N114</f>
        <v>289</v>
      </c>
      <c r="N29" s="107">
        <f>[1]Jul20!O114</f>
        <v>68046730</v>
      </c>
      <c r="O29" s="107">
        <f>[1]Jul20!P114</f>
        <v>11341121.666666666</v>
      </c>
      <c r="P29" s="108">
        <f>[1]Jul20!Q114</f>
        <v>235455.81314878893</v>
      </c>
    </row>
    <row r="30" spans="2:16" x14ac:dyDescent="0.2">
      <c r="B30" s="8" t="s">
        <v>9</v>
      </c>
      <c r="C30" s="117">
        <f>[1]Jul20!D115</f>
        <v>216</v>
      </c>
      <c r="D30" s="106">
        <f>[1]Jul20!E115</f>
        <v>250</v>
      </c>
      <c r="E30" s="88">
        <f>[1]Jul20!F115</f>
        <v>46327694</v>
      </c>
      <c r="F30" s="2"/>
      <c r="G30" s="117">
        <f>[1]Jul20!H115</f>
        <v>215</v>
      </c>
      <c r="H30" s="90">
        <f>[1]Jul20!I115</f>
        <v>44997135</v>
      </c>
      <c r="I30" s="90">
        <f>[1]Jul20!J115</f>
        <v>209289</v>
      </c>
      <c r="J30" s="119">
        <f>[1]Jul20!K115</f>
        <v>13</v>
      </c>
      <c r="K30" s="2"/>
      <c r="L30" s="105">
        <f>[1]Jul20!M115</f>
        <v>1</v>
      </c>
      <c r="M30" s="106">
        <f>[1]Jul20!N115</f>
        <v>35</v>
      </c>
      <c r="N30" s="107">
        <f>[1]Jul20!O115</f>
        <v>1330559</v>
      </c>
      <c r="O30" s="107">
        <f>[1]Jul20!P115</f>
        <v>1330559</v>
      </c>
      <c r="P30" s="108">
        <f>[1]Jul20!Q115</f>
        <v>38015.971428571429</v>
      </c>
    </row>
    <row r="31" spans="2:16" x14ac:dyDescent="0.2">
      <c r="B31" s="8" t="s">
        <v>10</v>
      </c>
      <c r="C31" s="117">
        <f>[1]Jul20!D116</f>
        <v>487</v>
      </c>
      <c r="D31" s="106">
        <f>[1]Jul20!E116</f>
        <v>608</v>
      </c>
      <c r="E31" s="88">
        <f>[1]Jul20!F116</f>
        <v>145774283</v>
      </c>
      <c r="F31" s="2"/>
      <c r="G31" s="117">
        <f>[1]Jul20!H116</f>
        <v>480</v>
      </c>
      <c r="H31" s="90">
        <f>[1]Jul20!I116</f>
        <v>129965349</v>
      </c>
      <c r="I31" s="90">
        <f>[1]Jul20!J116</f>
        <v>270761.14374999999</v>
      </c>
      <c r="J31" s="119">
        <f>[1]Jul20!K116</f>
        <v>4</v>
      </c>
      <c r="K31" s="2"/>
      <c r="L31" s="105">
        <f>[1]Jul20!M116</f>
        <v>7</v>
      </c>
      <c r="M31" s="106">
        <f>[1]Jul20!N116</f>
        <v>128</v>
      </c>
      <c r="N31" s="107">
        <f>[1]Jul20!O116</f>
        <v>15808934</v>
      </c>
      <c r="O31" s="107">
        <f>[1]Jul20!P116</f>
        <v>2258419.1428571427</v>
      </c>
      <c r="P31" s="108">
        <f>[1]Jul20!Q116</f>
        <v>123507.296875</v>
      </c>
    </row>
    <row r="32" spans="2:16" x14ac:dyDescent="0.2">
      <c r="B32" s="8" t="s">
        <v>11</v>
      </c>
      <c r="C32" s="117">
        <f>[1]Jul20!D117</f>
        <v>340</v>
      </c>
      <c r="D32" s="106">
        <f>[1]Jul20!E117</f>
        <v>517</v>
      </c>
      <c r="E32" s="88">
        <f>[1]Jul20!F117</f>
        <v>94566702</v>
      </c>
      <c r="F32" s="2"/>
      <c r="G32" s="117">
        <f>[1]Jul20!H117</f>
        <v>334</v>
      </c>
      <c r="H32" s="90">
        <f>[1]Jul20!I117</f>
        <v>73416702</v>
      </c>
      <c r="I32" s="90">
        <f>[1]Jul20!J117</f>
        <v>219810.48502994012</v>
      </c>
      <c r="J32" s="119">
        <f>[1]Jul20!K117</f>
        <v>10</v>
      </c>
      <c r="K32" s="2"/>
      <c r="L32" s="105">
        <f>[1]Jul20!M117</f>
        <v>6</v>
      </c>
      <c r="M32" s="106">
        <f>[1]Jul20!N117</f>
        <v>183</v>
      </c>
      <c r="N32" s="107">
        <f>[1]Jul20!O117</f>
        <v>21150000</v>
      </c>
      <c r="O32" s="107">
        <f>[1]Jul20!P117</f>
        <v>3525000</v>
      </c>
      <c r="P32" s="108">
        <f>[1]Jul20!Q117</f>
        <v>115573.77049180328</v>
      </c>
    </row>
    <row r="33" spans="2:16" x14ac:dyDescent="0.2">
      <c r="B33" s="8" t="s">
        <v>12</v>
      </c>
      <c r="C33" s="94">
        <f>[1]Jul20!D118</f>
        <v>47</v>
      </c>
      <c r="D33" s="95">
        <f>[1]Jul20!E118</f>
        <v>952</v>
      </c>
      <c r="E33" s="88">
        <f>[1]Jul20!F118</f>
        <v>183942601</v>
      </c>
      <c r="F33" s="2"/>
      <c r="G33" s="94">
        <f>[1]Jul20!H118</f>
        <v>34</v>
      </c>
      <c r="H33" s="90">
        <f>[1]Jul20!I118</f>
        <v>5195000</v>
      </c>
      <c r="I33" s="90">
        <f>[1]Jul20!J118</f>
        <v>152794.11764705883</v>
      </c>
      <c r="J33" s="119">
        <f>[1]Jul20!K118</f>
        <v>18</v>
      </c>
      <c r="K33" s="2"/>
      <c r="L33" s="97">
        <f>[1]Jul20!M118</f>
        <v>13</v>
      </c>
      <c r="M33" s="95">
        <f>[1]Jul20!N118</f>
        <v>918</v>
      </c>
      <c r="N33" s="107">
        <f>[1]Jul20!O118</f>
        <v>178747601</v>
      </c>
      <c r="O33" s="107">
        <f>[1]Jul20!P118</f>
        <v>13749815.461538462</v>
      </c>
      <c r="P33" s="108">
        <f>[1]Jul20!Q118</f>
        <v>194714.1623093682</v>
      </c>
    </row>
    <row r="34" spans="2:16" x14ac:dyDescent="0.2">
      <c r="B34" s="16"/>
      <c r="C34" s="117"/>
      <c r="D34" s="106"/>
      <c r="E34" s="88"/>
      <c r="F34" s="2"/>
      <c r="G34" s="117"/>
      <c r="H34" s="90"/>
      <c r="I34" s="90"/>
      <c r="J34" s="119"/>
      <c r="K34" s="2"/>
      <c r="L34" s="105"/>
      <c r="M34" s="106"/>
      <c r="N34" s="107"/>
      <c r="O34" s="107"/>
      <c r="P34" s="108"/>
    </row>
    <row r="35" spans="2:16" x14ac:dyDescent="0.2">
      <c r="B35" s="9" t="s">
        <v>13</v>
      </c>
      <c r="C35" s="117">
        <f>[1]Jul20!D120</f>
        <v>2855</v>
      </c>
      <c r="D35" s="106">
        <f>[1]Jul20!E120</f>
        <v>3682</v>
      </c>
      <c r="E35" s="88">
        <f>[1]Jul20!F120</f>
        <v>842756772</v>
      </c>
      <c r="F35" s="2"/>
      <c r="G35" s="117">
        <f>[1]Jul20!H120</f>
        <v>2819</v>
      </c>
      <c r="H35" s="90">
        <f>[1]Jul20!I120</f>
        <v>668748053</v>
      </c>
      <c r="I35" s="90">
        <f>[1]Jul20!J120</f>
        <v>237228.82334161049</v>
      </c>
      <c r="J35" s="119"/>
      <c r="K35" s="2"/>
      <c r="L35" s="105">
        <f>[1]Jul20!M120</f>
        <v>25</v>
      </c>
      <c r="M35" s="106">
        <f>[1]Jul20!N120</f>
        <v>832</v>
      </c>
      <c r="N35" s="107">
        <f>[1]Jul20!O120</f>
        <v>169612485</v>
      </c>
      <c r="O35" s="107">
        <f>[1]Jul20!P120</f>
        <v>6784499.4000000004</v>
      </c>
      <c r="P35" s="108">
        <f>[1]Jul20!Q120</f>
        <v>203861.15985576922</v>
      </c>
    </row>
    <row r="36" spans="2:16" s="6" customFormat="1" x14ac:dyDescent="0.2">
      <c r="B36" s="8" t="s">
        <v>14</v>
      </c>
      <c r="C36" s="117">
        <f>[1]Jul20!D121</f>
        <v>1088</v>
      </c>
      <c r="D36" s="106">
        <f>[1]Jul20!E121</f>
        <v>1389</v>
      </c>
      <c r="E36" s="88">
        <f>[1]Jul20!F121</f>
        <v>315641697</v>
      </c>
      <c r="F36" s="2"/>
      <c r="G36" s="117">
        <f>[1]Jul20!H121</f>
        <v>1067</v>
      </c>
      <c r="H36" s="90">
        <f>[1]Jul20!I121</f>
        <v>267989268</v>
      </c>
      <c r="I36" s="90">
        <f>[1]Jul20!J121</f>
        <v>251161.45079662604</v>
      </c>
      <c r="J36" s="119">
        <f>[1]Jul20!K121</f>
        <v>5</v>
      </c>
      <c r="K36" s="2"/>
      <c r="L36" s="105">
        <f>[1]Jul20!M121</f>
        <v>17</v>
      </c>
      <c r="M36" s="106">
        <f>[1]Jul20!N121</f>
        <v>306</v>
      </c>
      <c r="N36" s="107">
        <f>[1]Jul20!O121</f>
        <v>45282883</v>
      </c>
      <c r="O36" s="107">
        <f>[1]Jul20!P121</f>
        <v>2663699</v>
      </c>
      <c r="P36" s="108">
        <f>[1]Jul20!Q121</f>
        <v>147983.27777777778</v>
      </c>
    </row>
    <row r="37" spans="2:16" x14ac:dyDescent="0.2">
      <c r="B37" s="8" t="s">
        <v>15</v>
      </c>
      <c r="C37" s="117">
        <f>[1]Jul20!D122</f>
        <v>598</v>
      </c>
      <c r="D37" s="106">
        <f>[1]Jul20!E122</f>
        <v>1120</v>
      </c>
      <c r="E37" s="88">
        <f>[1]Jul20!F122</f>
        <v>250926883</v>
      </c>
      <c r="F37" s="2"/>
      <c r="G37" s="117">
        <f>[1]Jul20!H122</f>
        <v>586</v>
      </c>
      <c r="H37" s="90">
        <f>[1]Jul20!I122</f>
        <v>125917281</v>
      </c>
      <c r="I37" s="90">
        <f>[1]Jul20!J122</f>
        <v>214875.90614334471</v>
      </c>
      <c r="J37" s="119">
        <f>[1]Jul20!K122</f>
        <v>11</v>
      </c>
      <c r="K37" s="2"/>
      <c r="L37" s="105">
        <f>[1]Jul20!M122</f>
        <v>8</v>
      </c>
      <c r="M37" s="106">
        <f>[1]Jul20!N122</f>
        <v>526</v>
      </c>
      <c r="N37" s="107">
        <f>[1]Jul20!O122</f>
        <v>124329602</v>
      </c>
      <c r="O37" s="107">
        <f>[1]Jul20!P122</f>
        <v>15541200.25</v>
      </c>
      <c r="P37" s="108">
        <f>[1]Jul20!Q122</f>
        <v>236368.06463878328</v>
      </c>
    </row>
    <row r="38" spans="2:16" x14ac:dyDescent="0.2">
      <c r="B38" s="8" t="s">
        <v>16</v>
      </c>
      <c r="C38" s="94">
        <f>[1]Jul20!D123</f>
        <v>1169</v>
      </c>
      <c r="D38" s="95">
        <f>[1]Jul20!E123</f>
        <v>1173</v>
      </c>
      <c r="E38" s="88">
        <f>[1]Jul20!F123</f>
        <v>276188192</v>
      </c>
      <c r="F38" s="2"/>
      <c r="G38" s="94">
        <f>[1]Jul20!H123</f>
        <v>1166</v>
      </c>
      <c r="H38" s="90">
        <f>[1]Jul20!I123</f>
        <v>274841504</v>
      </c>
      <c r="I38" s="90">
        <f>[1]Jul20!J123</f>
        <v>235713.12521440824</v>
      </c>
      <c r="J38" s="119">
        <f>[1]Jul20!K123</f>
        <v>7</v>
      </c>
      <c r="K38" s="2"/>
      <c r="L38" s="97">
        <f>[1]Jul20!M123</f>
        <v>0</v>
      </c>
      <c r="M38" s="95">
        <f>[1]Jul20!N123</f>
        <v>0</v>
      </c>
      <c r="N38" s="107">
        <f>[1]Jul20!O123</f>
        <v>0</v>
      </c>
      <c r="O38" s="107">
        <f>[1]Jul20!P123</f>
        <v>0</v>
      </c>
      <c r="P38" s="108">
        <f>[1]Jul20!Q123</f>
        <v>0</v>
      </c>
    </row>
    <row r="39" spans="2:16" x14ac:dyDescent="0.2">
      <c r="B39" s="16"/>
      <c r="C39" s="117"/>
      <c r="D39" s="106"/>
      <c r="E39" s="88"/>
      <c r="F39" s="2"/>
      <c r="G39" s="86"/>
      <c r="H39" s="90"/>
      <c r="I39" s="90"/>
      <c r="J39" s="120"/>
      <c r="K39" s="2"/>
      <c r="L39" s="92"/>
      <c r="M39" s="87"/>
      <c r="N39" s="90"/>
      <c r="O39" s="90"/>
      <c r="P39" s="93"/>
    </row>
    <row r="40" spans="2:16" x14ac:dyDescent="0.2">
      <c r="B40" s="9" t="s">
        <v>17</v>
      </c>
      <c r="C40" s="117">
        <f>[1]Jul20!D125</f>
        <v>1074</v>
      </c>
      <c r="D40" s="106">
        <f>[1]Jul20!E125</f>
        <v>1235</v>
      </c>
      <c r="E40" s="88">
        <f>[1]Jul20!F125</f>
        <v>274722151</v>
      </c>
      <c r="F40" s="2"/>
      <c r="G40" s="117">
        <f>[1]Jul20!H125</f>
        <v>1055</v>
      </c>
      <c r="H40" s="90">
        <f>[1]Jul20!I125</f>
        <v>250325513</v>
      </c>
      <c r="I40" s="90">
        <f>[1]Jul20!J125</f>
        <v>237275.36777251185</v>
      </c>
      <c r="J40" s="121"/>
      <c r="K40" s="2"/>
      <c r="L40" s="105">
        <f>[1]Jul20!M125</f>
        <v>19</v>
      </c>
      <c r="M40" s="106">
        <f>[1]Jul20!N125</f>
        <v>180</v>
      </c>
      <c r="N40" s="90">
        <f>[1]Jul20!O125</f>
        <v>24396638</v>
      </c>
      <c r="O40" s="90">
        <f>[1]Jul20!P125</f>
        <v>1284033.5789473683</v>
      </c>
      <c r="P40" s="93">
        <f>[1]Jul20!Q125</f>
        <v>135536.87777777779</v>
      </c>
    </row>
    <row r="41" spans="2:16" s="6" customFormat="1" x14ac:dyDescent="0.2">
      <c r="B41" s="8" t="s">
        <v>18</v>
      </c>
      <c r="C41" s="117">
        <f>[1]Jul20!D126</f>
        <v>128</v>
      </c>
      <c r="D41" s="106">
        <f>[1]Jul20!E126</f>
        <v>220</v>
      </c>
      <c r="E41" s="88">
        <f>[1]Jul20!F126</f>
        <v>40189297</v>
      </c>
      <c r="F41" s="2"/>
      <c r="G41" s="117">
        <f>[1]Jul20!H126</f>
        <v>124</v>
      </c>
      <c r="H41" s="90">
        <f>[1]Jul20!I126</f>
        <v>29189297</v>
      </c>
      <c r="I41" s="90">
        <f>[1]Jul20!J126</f>
        <v>235397.55645161291</v>
      </c>
      <c r="J41" s="119">
        <f>[1]Jul20!K126</f>
        <v>8</v>
      </c>
      <c r="K41" s="2"/>
      <c r="L41" s="105">
        <f>[1]Jul20!M126</f>
        <v>4</v>
      </c>
      <c r="M41" s="106">
        <f>[1]Jul20!N126</f>
        <v>96</v>
      </c>
      <c r="N41" s="90">
        <f>[1]Jul20!O126</f>
        <v>11000000</v>
      </c>
      <c r="O41" s="90">
        <f>[1]Jul20!P126</f>
        <v>2750000</v>
      </c>
      <c r="P41" s="93">
        <f>[1]Jul20!Q126</f>
        <v>114583.33333333333</v>
      </c>
    </row>
    <row r="42" spans="2:16" x14ac:dyDescent="0.2">
      <c r="B42" s="8" t="s">
        <v>19</v>
      </c>
      <c r="C42" s="117">
        <f>[1]Jul20!D127</f>
        <v>431</v>
      </c>
      <c r="D42" s="106">
        <f>[1]Jul20!E127</f>
        <v>431</v>
      </c>
      <c r="E42" s="88">
        <f>[1]Jul20!F127</f>
        <v>123775758</v>
      </c>
      <c r="F42" s="2"/>
      <c r="G42" s="117">
        <f>[1]Jul20!H127</f>
        <v>431</v>
      </c>
      <c r="H42" s="90">
        <f>[1]Jul20!I127</f>
        <v>123775758</v>
      </c>
      <c r="I42" s="90">
        <f>[1]Jul20!J127</f>
        <v>287182.73317865428</v>
      </c>
      <c r="J42" s="119">
        <f>[1]Jul20!K127</f>
        <v>3</v>
      </c>
      <c r="K42" s="2"/>
      <c r="L42" s="105">
        <f>[1]Jul20!M127</f>
        <v>0</v>
      </c>
      <c r="M42" s="106">
        <f>[1]Jul20!N127</f>
        <v>0</v>
      </c>
      <c r="N42" s="90">
        <f>[1]Jul20!O127</f>
        <v>0</v>
      </c>
      <c r="O42" s="90">
        <f>[1]Jul20!P127</f>
        <v>0</v>
      </c>
      <c r="P42" s="93">
        <f>[1]Jul20!Q127</f>
        <v>0</v>
      </c>
    </row>
    <row r="43" spans="2:16" x14ac:dyDescent="0.2">
      <c r="B43" s="8" t="s">
        <v>20</v>
      </c>
      <c r="C43" s="94">
        <f>[1]Jul20!D128</f>
        <v>515</v>
      </c>
      <c r="D43" s="95">
        <f>[1]Jul20!E128</f>
        <v>584</v>
      </c>
      <c r="E43" s="88">
        <f>[1]Jul20!F128</f>
        <v>110757096</v>
      </c>
      <c r="F43" s="2"/>
      <c r="G43" s="94">
        <f>[1]Jul20!H128</f>
        <v>500</v>
      </c>
      <c r="H43" s="90">
        <f>[1]Jul20!I128</f>
        <v>97360458</v>
      </c>
      <c r="I43" s="90">
        <f>[1]Jul20!J128</f>
        <v>194720.916</v>
      </c>
      <c r="J43" s="119">
        <f>[1]Jul20!K128</f>
        <v>15</v>
      </c>
      <c r="K43" s="2"/>
      <c r="L43" s="97">
        <f>[1]Jul20!M128</f>
        <v>15</v>
      </c>
      <c r="M43" s="95">
        <f>[1]Jul20!N128</f>
        <v>84</v>
      </c>
      <c r="N43" s="90">
        <f>[1]Jul20!O128</f>
        <v>13396638</v>
      </c>
      <c r="O43" s="90">
        <f>[1]Jul20!P128</f>
        <v>893109.2</v>
      </c>
      <c r="P43" s="93">
        <f>[1]Jul20!Q128</f>
        <v>159483.78571428571</v>
      </c>
    </row>
    <row r="44" spans="2:16" x14ac:dyDescent="0.2">
      <c r="B44" s="8"/>
      <c r="C44" s="94"/>
      <c r="D44" s="95"/>
      <c r="E44" s="88"/>
      <c r="F44" s="2"/>
      <c r="G44" s="94"/>
      <c r="H44" s="90"/>
      <c r="I44" s="90"/>
      <c r="J44" s="119"/>
      <c r="K44" s="2"/>
      <c r="L44" s="97"/>
      <c r="M44" s="95"/>
      <c r="N44" s="90"/>
      <c r="O44" s="113"/>
      <c r="P44" s="122"/>
    </row>
    <row r="45" spans="2:16" x14ac:dyDescent="0.2">
      <c r="B45" s="9" t="s">
        <v>21</v>
      </c>
      <c r="C45" s="94"/>
      <c r="D45" s="95"/>
      <c r="E45" s="88"/>
      <c r="F45" s="2"/>
      <c r="G45" s="94"/>
      <c r="H45" s="90"/>
      <c r="I45" s="90"/>
      <c r="J45" s="119"/>
      <c r="K45" s="2"/>
      <c r="L45" s="97"/>
      <c r="M45" s="95"/>
      <c r="N45" s="90"/>
      <c r="O45" s="90"/>
      <c r="P45" s="93"/>
    </row>
    <row r="46" spans="2:16" s="6" customFormat="1" x14ac:dyDescent="0.2">
      <c r="B46" s="8" t="s">
        <v>40</v>
      </c>
      <c r="C46" s="94"/>
      <c r="D46" s="95"/>
      <c r="E46" s="88"/>
      <c r="F46" s="2"/>
      <c r="G46" s="94"/>
      <c r="H46" s="90"/>
      <c r="I46" s="90"/>
      <c r="J46" s="119"/>
      <c r="K46" s="2"/>
      <c r="L46" s="97"/>
      <c r="M46" s="95"/>
      <c r="N46" s="90"/>
      <c r="O46" s="90"/>
      <c r="P46" s="93"/>
    </row>
    <row r="47" spans="2:16" x14ac:dyDescent="0.2">
      <c r="B47" s="17" t="s">
        <v>41</v>
      </c>
      <c r="C47" s="94"/>
      <c r="D47" s="95"/>
      <c r="E47" s="88"/>
      <c r="F47" s="2"/>
      <c r="G47" s="94"/>
      <c r="H47" s="90"/>
      <c r="I47" s="90"/>
      <c r="J47" s="119"/>
      <c r="K47" s="2"/>
      <c r="L47" s="97"/>
      <c r="M47" s="95"/>
      <c r="N47" s="90"/>
      <c r="O47" s="123"/>
      <c r="P47" s="124"/>
    </row>
    <row r="48" spans="2:16" x14ac:dyDescent="0.2">
      <c r="B48" s="17" t="s">
        <v>42</v>
      </c>
      <c r="C48" s="117"/>
      <c r="D48" s="106"/>
      <c r="E48" s="88"/>
      <c r="F48" s="2"/>
      <c r="G48" s="117"/>
      <c r="H48" s="90"/>
      <c r="I48" s="90"/>
      <c r="J48" s="119"/>
      <c r="K48" s="2"/>
      <c r="L48" s="92"/>
      <c r="M48" s="87"/>
      <c r="N48" s="90"/>
      <c r="O48" s="90"/>
      <c r="P48" s="93"/>
    </row>
    <row r="49" spans="2:16" x14ac:dyDescent="0.2">
      <c r="B49" s="8" t="s">
        <v>22</v>
      </c>
      <c r="C49" s="117">
        <f>[1]Jul20!D134</f>
        <v>60</v>
      </c>
      <c r="D49" s="106">
        <f>[1]Jul20!E134</f>
        <v>60</v>
      </c>
      <c r="E49" s="88">
        <f>[1]Jul20!F134</f>
        <v>23413256</v>
      </c>
      <c r="F49" s="2"/>
      <c r="G49" s="117">
        <f>[1]Jul20!H134</f>
        <v>60</v>
      </c>
      <c r="H49" s="90">
        <f>[1]Jul20!I134</f>
        <v>23413256</v>
      </c>
      <c r="I49" s="90">
        <f>[1]Jul20!J134</f>
        <v>390220.93333333335</v>
      </c>
      <c r="J49" s="119">
        <f>[1]Jul20!K134</f>
        <v>1</v>
      </c>
      <c r="K49" s="2"/>
      <c r="L49" s="105">
        <f>[1]Jul20!M134</f>
        <v>0</v>
      </c>
      <c r="M49" s="106">
        <f>[1]Jul20!N134</f>
        <v>0</v>
      </c>
      <c r="N49" s="90">
        <f>[1]Jul20!O134</f>
        <v>0</v>
      </c>
      <c r="O49" s="90">
        <f>[1]Jul20!P134</f>
        <v>0</v>
      </c>
      <c r="P49" s="93">
        <f>[1]Jul20!Q134</f>
        <v>0</v>
      </c>
    </row>
    <row r="50" spans="2:16" x14ac:dyDescent="0.2">
      <c r="B50" s="8" t="s">
        <v>23</v>
      </c>
      <c r="C50" s="94">
        <f>[1]Jul20!D135</f>
        <v>86</v>
      </c>
      <c r="D50" s="95">
        <f>[1]Jul20!E135</f>
        <v>86</v>
      </c>
      <c r="E50" s="88">
        <f>[1]Jul20!F135</f>
        <v>25425645</v>
      </c>
      <c r="F50" s="2"/>
      <c r="G50" s="94">
        <f>[1]Jul20!H135</f>
        <v>86</v>
      </c>
      <c r="H50" s="90">
        <f>[1]Jul20!I135</f>
        <v>25425645</v>
      </c>
      <c r="I50" s="90">
        <f>[1]Jul20!J135</f>
        <v>295647.03488372092</v>
      </c>
      <c r="J50" s="119">
        <f>[1]Jul20!K135</f>
        <v>2</v>
      </c>
      <c r="K50" s="2"/>
      <c r="L50" s="97">
        <f>[1]Jul20!M135</f>
        <v>0</v>
      </c>
      <c r="M50" s="95">
        <f>[1]Jul20!N135</f>
        <v>0</v>
      </c>
      <c r="N50" s="90">
        <f>[1]Jul20!O135</f>
        <v>0</v>
      </c>
      <c r="O50" s="90">
        <f>[1]Jul20!P135</f>
        <v>0</v>
      </c>
      <c r="P50" s="93">
        <f>[1]Jul20!Q135</f>
        <v>0</v>
      </c>
    </row>
    <row r="51" spans="2:16" x14ac:dyDescent="0.2">
      <c r="B51" s="8"/>
      <c r="C51" s="94"/>
      <c r="D51" s="95"/>
      <c r="E51" s="88"/>
      <c r="F51" s="2"/>
      <c r="G51" s="94"/>
      <c r="H51" s="90"/>
      <c r="I51" s="90"/>
      <c r="J51" s="119"/>
      <c r="K51" s="2"/>
      <c r="L51" s="97"/>
      <c r="M51" s="95"/>
      <c r="N51" s="90"/>
      <c r="O51" s="113"/>
      <c r="P51" s="122"/>
    </row>
    <row r="52" spans="2:16" x14ac:dyDescent="0.2">
      <c r="B52" s="9" t="s">
        <v>24</v>
      </c>
      <c r="C52" s="94"/>
      <c r="D52" s="95"/>
      <c r="E52" s="88"/>
      <c r="F52" s="2"/>
      <c r="G52" s="94"/>
      <c r="H52" s="90"/>
      <c r="I52" s="90"/>
      <c r="J52" s="119"/>
      <c r="K52" s="2"/>
      <c r="L52" s="97"/>
      <c r="M52" s="95"/>
      <c r="N52" s="90"/>
      <c r="O52" s="90"/>
      <c r="P52" s="93"/>
    </row>
    <row r="53" spans="2:16" s="6" customFormat="1" x14ac:dyDescent="0.2">
      <c r="B53" s="8" t="s">
        <v>43</v>
      </c>
      <c r="C53" s="94"/>
      <c r="D53" s="95"/>
      <c r="E53" s="88"/>
      <c r="F53" s="2"/>
      <c r="G53" s="94"/>
      <c r="H53" s="90"/>
      <c r="I53" s="90"/>
      <c r="J53" s="119"/>
      <c r="K53" s="2"/>
      <c r="L53" s="97"/>
      <c r="M53" s="95"/>
      <c r="N53" s="90"/>
      <c r="O53" s="123"/>
      <c r="P53" s="124"/>
    </row>
    <row r="54" spans="2:16" x14ac:dyDescent="0.2">
      <c r="B54" s="17" t="s">
        <v>44</v>
      </c>
      <c r="C54" s="94"/>
      <c r="D54" s="95"/>
      <c r="E54" s="88"/>
      <c r="F54" s="2"/>
      <c r="G54" s="94"/>
      <c r="H54" s="90"/>
      <c r="I54" s="90"/>
      <c r="J54" s="119"/>
      <c r="K54" s="2"/>
      <c r="L54" s="97"/>
      <c r="M54" s="95"/>
      <c r="N54" s="90"/>
      <c r="O54" s="123"/>
      <c r="P54" s="124"/>
    </row>
    <row r="55" spans="2:16" x14ac:dyDescent="0.2">
      <c r="B55" s="17" t="s">
        <v>45</v>
      </c>
      <c r="C55" s="117"/>
      <c r="D55" s="106"/>
      <c r="E55" s="88"/>
      <c r="F55" s="2"/>
      <c r="G55" s="117"/>
      <c r="H55" s="90"/>
      <c r="I55" s="90"/>
      <c r="J55" s="119"/>
      <c r="K55" s="2"/>
      <c r="L55" s="105"/>
      <c r="M55" s="106"/>
      <c r="N55" s="90"/>
      <c r="O55" s="90"/>
      <c r="P55" s="93"/>
    </row>
    <row r="56" spans="2:16" x14ac:dyDescent="0.2">
      <c r="B56" s="8" t="s">
        <v>25</v>
      </c>
      <c r="C56" s="94">
        <f>[1]Jul20!D141</f>
        <v>118</v>
      </c>
      <c r="D56" s="95">
        <f>[1]Jul20!E141</f>
        <v>118</v>
      </c>
      <c r="E56" s="88">
        <f>[1]Jul20!F141</f>
        <v>26344703</v>
      </c>
      <c r="F56" s="2"/>
      <c r="G56" s="94">
        <f>[1]Jul20!H141</f>
        <v>118</v>
      </c>
      <c r="H56" s="90">
        <f>[1]Jul20!I141</f>
        <v>26344703</v>
      </c>
      <c r="I56" s="90">
        <f>[1]Jul20!J141</f>
        <v>223260.19491525425</v>
      </c>
      <c r="J56" s="119">
        <f>[1]Jul20!K141</f>
        <v>9</v>
      </c>
      <c r="K56" s="2"/>
      <c r="L56" s="97">
        <f>[1]Jul20!M141</f>
        <v>0</v>
      </c>
      <c r="M56" s="95">
        <f>[1]Jul20!N141</f>
        <v>0</v>
      </c>
      <c r="N56" s="90">
        <f>[1]Jul20!O141</f>
        <v>0</v>
      </c>
      <c r="O56" s="90">
        <f>[1]Jul20!P141</f>
        <v>0</v>
      </c>
      <c r="P56" s="93">
        <f>[1]Jul20!Q141</f>
        <v>0</v>
      </c>
    </row>
    <row r="57" spans="2:16" x14ac:dyDescent="0.2">
      <c r="B57" s="8" t="s">
        <v>46</v>
      </c>
      <c r="C57" s="117"/>
      <c r="D57" s="106"/>
      <c r="E57" s="88"/>
      <c r="F57" s="2"/>
      <c r="G57" s="117"/>
      <c r="H57" s="90"/>
      <c r="I57" s="90"/>
      <c r="J57" s="119"/>
      <c r="K57" s="2"/>
      <c r="L57" s="105"/>
      <c r="M57" s="106"/>
      <c r="N57" s="90"/>
      <c r="O57" s="90"/>
      <c r="P57" s="93"/>
    </row>
    <row r="58" spans="2:16" x14ac:dyDescent="0.2">
      <c r="B58" s="17" t="s">
        <v>47</v>
      </c>
      <c r="C58" s="94"/>
      <c r="D58" s="95"/>
      <c r="E58" s="88"/>
      <c r="F58" s="2"/>
      <c r="G58" s="94"/>
      <c r="H58" s="90"/>
      <c r="I58" s="90"/>
      <c r="J58" s="119"/>
      <c r="K58" s="2"/>
      <c r="L58" s="97"/>
      <c r="M58" s="95"/>
      <c r="N58" s="90"/>
      <c r="O58" s="90"/>
      <c r="P58" s="93"/>
    </row>
    <row r="59" spans="2:16" x14ac:dyDescent="0.2">
      <c r="B59" s="17" t="s">
        <v>48</v>
      </c>
      <c r="C59" s="117"/>
      <c r="D59" s="106"/>
      <c r="E59" s="88"/>
      <c r="F59" s="2"/>
      <c r="G59" s="117"/>
      <c r="H59" s="90"/>
      <c r="I59" s="90"/>
      <c r="J59" s="119"/>
      <c r="K59" s="2"/>
      <c r="L59" s="105"/>
      <c r="M59" s="106"/>
      <c r="N59" s="90"/>
      <c r="O59" s="90"/>
      <c r="P59" s="93"/>
    </row>
    <row r="60" spans="2:16" x14ac:dyDescent="0.2">
      <c r="B60" s="8" t="s">
        <v>26</v>
      </c>
      <c r="C60" s="94">
        <f>[1]Jul20!D145</f>
        <v>136</v>
      </c>
      <c r="D60" s="95">
        <f>[1]Jul20!E145</f>
        <v>156</v>
      </c>
      <c r="E60" s="88">
        <f>[1]Jul20!F145</f>
        <v>31386644</v>
      </c>
      <c r="F60" s="2"/>
      <c r="G60" s="94">
        <f>[1]Jul20!H145</f>
        <v>135</v>
      </c>
      <c r="H60" s="90">
        <f>[1]Jul20!I145</f>
        <v>28986644</v>
      </c>
      <c r="I60" s="90">
        <f>[1]Jul20!J145</f>
        <v>214715.88148148148</v>
      </c>
      <c r="J60" s="119">
        <f>[1]Jul20!K145</f>
        <v>12</v>
      </c>
      <c r="K60" s="2"/>
      <c r="L60" s="97">
        <f>[1]Jul20!M145</f>
        <v>1</v>
      </c>
      <c r="M60" s="95">
        <f>[1]Jul20!N145</f>
        <v>21</v>
      </c>
      <c r="N60" s="90">
        <f>[1]Jul20!O145</f>
        <v>2400000</v>
      </c>
      <c r="O60" s="90">
        <f>[1]Jul20!P145</f>
        <v>2400000</v>
      </c>
      <c r="P60" s="93">
        <f>[1]Jul20!Q145</f>
        <v>114285.71428571429</v>
      </c>
    </row>
    <row r="61" spans="2:16" x14ac:dyDescent="0.2">
      <c r="B61" s="8" t="s">
        <v>39</v>
      </c>
      <c r="C61" s="117"/>
      <c r="D61" s="106"/>
      <c r="E61" s="88"/>
      <c r="F61" s="2"/>
      <c r="G61" s="117"/>
      <c r="H61" s="90"/>
      <c r="I61" s="90"/>
      <c r="J61" s="119"/>
      <c r="K61" s="2"/>
      <c r="L61" s="105"/>
      <c r="M61" s="106"/>
      <c r="N61" s="90"/>
      <c r="O61" s="90"/>
      <c r="P61" s="93"/>
    </row>
    <row r="62" spans="2:16" x14ac:dyDescent="0.2">
      <c r="B62" s="17" t="s">
        <v>49</v>
      </c>
      <c r="C62" s="94">
        <f>[1]Jul20!D147</f>
        <v>24</v>
      </c>
      <c r="D62" s="95">
        <f>[1]Jul20!E147</f>
        <v>24</v>
      </c>
      <c r="E62" s="88">
        <f>[1]Jul20!F147</f>
        <v>8276663</v>
      </c>
      <c r="F62" s="2"/>
      <c r="G62" s="94">
        <f>[1]Jul20!H147</f>
        <v>24</v>
      </c>
      <c r="H62" s="90">
        <f>[1]Jul20!I147</f>
        <v>8276663</v>
      </c>
      <c r="I62" s="90">
        <f>[1]Jul20!J147</f>
        <v>344860.95833333331</v>
      </c>
      <c r="J62" s="119"/>
      <c r="K62" s="2"/>
      <c r="L62" s="97">
        <f>[1]Jul20!M147</f>
        <v>0</v>
      </c>
      <c r="M62" s="95">
        <f>[1]Jul20!N147</f>
        <v>0</v>
      </c>
      <c r="N62" s="90">
        <f>[1]Jul20!O147</f>
        <v>0</v>
      </c>
      <c r="O62" s="90">
        <f>[1]Jul20!P147</f>
        <v>0</v>
      </c>
      <c r="P62" s="93">
        <f>[1]Jul20!Q147</f>
        <v>0</v>
      </c>
    </row>
    <row r="63" spans="2:16" x14ac:dyDescent="0.2">
      <c r="B63" s="18"/>
      <c r="C63" s="94"/>
      <c r="D63" s="95"/>
      <c r="E63" s="88"/>
      <c r="F63" s="2"/>
      <c r="G63" s="94"/>
      <c r="H63" s="90"/>
      <c r="I63" s="90"/>
      <c r="J63" s="119"/>
      <c r="K63" s="2"/>
      <c r="L63" s="97"/>
      <c r="M63" s="95"/>
      <c r="N63" s="90"/>
      <c r="O63" s="90"/>
      <c r="P63" s="93"/>
    </row>
    <row r="64" spans="2:16" x14ac:dyDescent="0.2">
      <c r="B64" s="9" t="s">
        <v>27</v>
      </c>
      <c r="C64" s="94"/>
      <c r="D64" s="95"/>
      <c r="E64" s="88"/>
      <c r="F64" s="2"/>
      <c r="G64" s="94"/>
      <c r="H64" s="90"/>
      <c r="I64" s="90"/>
      <c r="J64" s="119"/>
      <c r="K64" s="2"/>
      <c r="L64" s="97"/>
      <c r="M64" s="95"/>
      <c r="N64" s="90"/>
      <c r="O64" s="90"/>
      <c r="P64" s="93"/>
    </row>
    <row r="65" spans="2:16" s="6" customFormat="1" x14ac:dyDescent="0.2">
      <c r="B65" s="8" t="s">
        <v>37</v>
      </c>
      <c r="C65" s="117"/>
      <c r="D65" s="106"/>
      <c r="E65" s="88"/>
      <c r="F65" s="2"/>
      <c r="G65" s="117"/>
      <c r="H65" s="90"/>
      <c r="I65" s="90"/>
      <c r="J65" s="119"/>
      <c r="K65" s="2"/>
      <c r="L65" s="105"/>
      <c r="M65" s="106"/>
      <c r="N65" s="90"/>
      <c r="O65" s="90"/>
      <c r="P65" s="93"/>
    </row>
    <row r="66" spans="2:16" x14ac:dyDescent="0.2">
      <c r="B66" s="8" t="s">
        <v>50</v>
      </c>
      <c r="C66" s="117"/>
      <c r="D66" s="106"/>
      <c r="E66" s="88"/>
      <c r="F66" s="2"/>
      <c r="G66" s="117"/>
      <c r="H66" s="90"/>
      <c r="I66" s="90"/>
      <c r="J66" s="119"/>
      <c r="K66" s="2"/>
      <c r="L66" s="105"/>
      <c r="M66" s="106"/>
      <c r="N66" s="90"/>
      <c r="O66" s="90"/>
      <c r="P66" s="93"/>
    </row>
    <row r="67" spans="2:16" x14ac:dyDescent="0.2">
      <c r="B67" s="8" t="s">
        <v>28</v>
      </c>
      <c r="C67" s="94">
        <f>[1]Jul20!D152</f>
        <v>104</v>
      </c>
      <c r="D67" s="95">
        <f>[1]Jul20!E152</f>
        <v>144</v>
      </c>
      <c r="E67" s="88">
        <f>[1]Jul20!F152</f>
        <v>22398192</v>
      </c>
      <c r="F67" s="2"/>
      <c r="G67" s="94">
        <f>[1]Jul20!H152</f>
        <v>95</v>
      </c>
      <c r="H67" s="90">
        <f>[1]Jul20!I152</f>
        <v>17693597</v>
      </c>
      <c r="I67" s="90">
        <f>[1]Jul20!J152</f>
        <v>186248.38947368422</v>
      </c>
      <c r="J67" s="119">
        <f>[1]Jul20!K152</f>
        <v>16</v>
      </c>
      <c r="K67" s="2"/>
      <c r="L67" s="97">
        <f>[1]Jul20!M152</f>
        <v>6</v>
      </c>
      <c r="M67" s="95">
        <f>[1]Jul20!N152</f>
        <v>39</v>
      </c>
      <c r="N67" s="90">
        <f>[1]Jul20!O152</f>
        <v>3824865</v>
      </c>
      <c r="O67" s="90">
        <f>[1]Jul20!P152</f>
        <v>637477.5</v>
      </c>
      <c r="P67" s="93">
        <f>[1]Jul20!Q152</f>
        <v>98073.461538461532</v>
      </c>
    </row>
    <row r="68" spans="2:16" x14ac:dyDescent="0.2">
      <c r="B68" s="8" t="s">
        <v>51</v>
      </c>
      <c r="C68" s="117"/>
      <c r="D68" s="106"/>
      <c r="E68" s="88"/>
      <c r="F68" s="2"/>
      <c r="G68" s="117"/>
      <c r="H68" s="90"/>
      <c r="I68" s="90"/>
      <c r="J68" s="118"/>
      <c r="K68" s="2"/>
      <c r="L68" s="105"/>
      <c r="M68" s="106"/>
      <c r="N68" s="90"/>
      <c r="O68" s="90"/>
      <c r="P68" s="93"/>
    </row>
    <row r="69" spans="2:16" x14ac:dyDescent="0.2">
      <c r="B69" s="17" t="s">
        <v>52</v>
      </c>
      <c r="C69" s="94">
        <f>[1]Jul20!D154</f>
        <v>11</v>
      </c>
      <c r="D69" s="95">
        <f>[1]Jul20!E154</f>
        <v>11</v>
      </c>
      <c r="E69" s="88">
        <f>[1]Jul20!F154</f>
        <v>2387390</v>
      </c>
      <c r="F69" s="2"/>
      <c r="G69" s="94">
        <f>[1]Jul20!H154</f>
        <v>11</v>
      </c>
      <c r="H69" s="90">
        <f>[1]Jul20!I154</f>
        <v>2387390</v>
      </c>
      <c r="I69" s="90">
        <f>[1]Jul20!J154</f>
        <v>217035.45454545456</v>
      </c>
      <c r="J69" s="118"/>
      <c r="K69" s="2"/>
      <c r="L69" s="97">
        <f>[1]Jul20!M154</f>
        <v>0</v>
      </c>
      <c r="M69" s="95">
        <f>[1]Jul20!N154</f>
        <v>0</v>
      </c>
      <c r="N69" s="90">
        <f>[1]Jul20!O154</f>
        <v>0</v>
      </c>
      <c r="O69" s="90">
        <f>[1]Jul20!P154</f>
        <v>0</v>
      </c>
      <c r="P69" s="93">
        <f>[1]Jul20!Q154</f>
        <v>0</v>
      </c>
    </row>
    <row r="70" spans="2:16" ht="15" thickBot="1" x14ac:dyDescent="0.25">
      <c r="B70" s="20"/>
      <c r="C70" s="125"/>
      <c r="D70" s="126"/>
      <c r="E70" s="127"/>
      <c r="F70" s="19"/>
      <c r="G70" s="125"/>
      <c r="H70" s="128"/>
      <c r="I70" s="128"/>
      <c r="J70" s="129"/>
      <c r="K70" s="19"/>
      <c r="L70" s="130"/>
      <c r="M70" s="126"/>
      <c r="N70" s="128"/>
      <c r="O70" s="128"/>
      <c r="P70" s="131"/>
    </row>
    <row r="71" spans="2:16" ht="15" thickTop="1" x14ac:dyDescent="0.2">
      <c r="B71" s="12"/>
      <c r="C71" s="11"/>
      <c r="D71" s="2"/>
      <c r="F71" s="2"/>
      <c r="G71" s="2"/>
      <c r="J71" s="4"/>
      <c r="K71" s="2"/>
      <c r="L71" s="2"/>
      <c r="M71" s="2"/>
    </row>
    <row r="72" spans="2:16" x14ac:dyDescent="0.2">
      <c r="B72" s="12" t="str">
        <f>[1]Jul20!C158</f>
        <v>PREPARED BY MD DEPARTMENT OF PLANNING.  PLANNING SERVICES.  SEPTEMBER 2020.</v>
      </c>
      <c r="C72" s="11"/>
      <c r="D72" s="2"/>
      <c r="F72" s="2"/>
      <c r="G72" s="2"/>
      <c r="J72" s="4"/>
      <c r="K72" s="2"/>
      <c r="L72" s="2"/>
      <c r="M72" s="2"/>
    </row>
    <row r="73" spans="2:16" x14ac:dyDescent="0.2">
      <c r="B73" s="12" t="s">
        <v>29</v>
      </c>
      <c r="C73" s="13"/>
      <c r="D73" s="2"/>
      <c r="F73" s="2"/>
      <c r="G73" s="2"/>
      <c r="J73" s="4"/>
      <c r="K73" s="2"/>
      <c r="L73" s="2"/>
      <c r="M73" s="2"/>
    </row>
    <row r="74" spans="2:16" x14ac:dyDescent="0.2">
      <c r="B74" s="12" t="s">
        <v>30</v>
      </c>
      <c r="C74" s="13"/>
      <c r="D74" s="2"/>
      <c r="F74" s="2"/>
      <c r="G74" s="2"/>
      <c r="J74" s="4"/>
      <c r="K74" s="2"/>
      <c r="L74" s="2"/>
      <c r="M74" s="2"/>
    </row>
    <row r="75" spans="2:16" x14ac:dyDescent="0.2">
      <c r="B75" s="12" t="s">
        <v>33</v>
      </c>
      <c r="C75" s="13"/>
      <c r="J75" s="4"/>
    </row>
    <row r="76" spans="2:16" x14ac:dyDescent="0.2">
      <c r="B76" s="12" t="s">
        <v>34</v>
      </c>
      <c r="C76" s="13"/>
      <c r="J76" s="4"/>
    </row>
    <row r="77" spans="2:16" x14ac:dyDescent="0.2">
      <c r="B77" s="12" t="s">
        <v>35</v>
      </c>
      <c r="C77" s="13"/>
      <c r="J77" s="4"/>
    </row>
    <row r="78" spans="2:16" x14ac:dyDescent="0.2">
      <c r="B78" s="6" t="s">
        <v>36</v>
      </c>
      <c r="J78" s="4"/>
    </row>
    <row r="79" spans="2:16" x14ac:dyDescent="0.2">
      <c r="B79" s="6" t="s">
        <v>58</v>
      </c>
      <c r="J79" s="4"/>
    </row>
    <row r="80" spans="2:16" x14ac:dyDescent="0.2">
      <c r="B80" s="6" t="s">
        <v>38</v>
      </c>
      <c r="J80" s="4"/>
    </row>
    <row r="81" spans="10:10" x14ac:dyDescent="0.2">
      <c r="J81" s="4"/>
    </row>
    <row r="82" spans="10:10" x14ac:dyDescent="0.2">
      <c r="J82" s="4"/>
    </row>
  </sheetData>
  <mergeCells count="18">
    <mergeCell ref="N10:N13"/>
    <mergeCell ref="O10:P11"/>
    <mergeCell ref="C7:F9"/>
    <mergeCell ref="K7:P9"/>
    <mergeCell ref="E10:F13"/>
    <mergeCell ref="K10:L13"/>
    <mergeCell ref="O12:O13"/>
    <mergeCell ref="P12:P13"/>
    <mergeCell ref="B4:B13"/>
    <mergeCell ref="C4:P6"/>
    <mergeCell ref="G7:J9"/>
    <mergeCell ref="C10:C13"/>
    <mergeCell ref="D10:D13"/>
    <mergeCell ref="G10:G13"/>
    <mergeCell ref="H10:H13"/>
    <mergeCell ref="I10:I13"/>
    <mergeCell ref="J10:J13"/>
    <mergeCell ref="M10:M13"/>
  </mergeCells>
  <pageMargins left="0.7" right="0.7" top="0.75" bottom="0.75" header="0.3" footer="0.3"/>
  <pageSetup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D2702-8AA9-44C5-BB36-9DFFF8D501A0}"/>
</file>

<file path=customXml/itemProps2.xml><?xml version="1.0" encoding="utf-8"?>
<ds:datastoreItem xmlns:ds="http://schemas.openxmlformats.org/officeDocument/2006/customXml" ds:itemID="{B6B71209-47D9-4273-9ACD-25BD0FF3AEC0}"/>
</file>

<file path=customXml/itemProps3.xml><?xml version="1.0" encoding="utf-8"?>
<ds:datastoreItem xmlns:ds="http://schemas.openxmlformats.org/officeDocument/2006/customXml" ds:itemID="{30F27267-1E51-470F-A93E-94F48EAA35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Jesse</cp:lastModifiedBy>
  <cp:lastPrinted>2019-09-24T18:40:13Z</cp:lastPrinted>
  <dcterms:created xsi:type="dcterms:W3CDTF">2007-07-31T12:38:17Z</dcterms:created>
  <dcterms:modified xsi:type="dcterms:W3CDTF">2020-09-09T12:57:36Z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