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lanning Data Analysis\Data Center\Internal\BLDGPRMTS_newhh\JULY18\"/>
    </mc:Choice>
  </mc:AlternateContent>
  <xr:revisionPtr revIDLastSave="0" documentId="8_{2F694128-707F-4FE6-BE40-FE7A6387DA3E}" xr6:coauthVersionLast="31" xr6:coauthVersionMax="31" xr10:uidLastSave="{00000000-0000-0000-0000-000000000000}"/>
  <bookViews>
    <workbookView xWindow="0" yWindow="0" windowWidth="28800" windowHeight="11025" xr2:uid="{161F1B9C-A0A1-4BEC-BABD-4615375D3604}"/>
  </bookViews>
  <sheets>
    <sheet name="1B2" sheetId="1" r:id="rId1"/>
  </sheets>
  <externalReferences>
    <externalReference r:id="rId2"/>
  </externalReferences>
  <definedNames>
    <definedName name="_xlnm.Print_Area" localSheetId="0">'1B2'!$A$1:$O$81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8" i="1" l="1"/>
  <c r="N68" i="1"/>
  <c r="M68" i="1"/>
  <c r="L68" i="1"/>
  <c r="K68" i="1"/>
  <c r="H68" i="1"/>
  <c r="G68" i="1"/>
  <c r="F68" i="1"/>
  <c r="D68" i="1"/>
  <c r="C68" i="1"/>
  <c r="B68" i="1"/>
  <c r="O66" i="1"/>
  <c r="N66" i="1"/>
  <c r="M66" i="1"/>
  <c r="L66" i="1"/>
  <c r="K66" i="1"/>
  <c r="I66" i="1"/>
  <c r="H66" i="1"/>
  <c r="G66" i="1"/>
  <c r="F66" i="1"/>
  <c r="D66" i="1"/>
  <c r="C66" i="1"/>
  <c r="B66" i="1"/>
  <c r="O65" i="1"/>
  <c r="N65" i="1"/>
  <c r="M65" i="1"/>
  <c r="L65" i="1"/>
  <c r="K65" i="1"/>
  <c r="I65" i="1"/>
  <c r="H65" i="1"/>
  <c r="G65" i="1"/>
  <c r="F65" i="1"/>
  <c r="D65" i="1"/>
  <c r="C65" i="1"/>
  <c r="B65" i="1"/>
  <c r="O61" i="1"/>
  <c r="N61" i="1"/>
  <c r="M61" i="1"/>
  <c r="L61" i="1"/>
  <c r="K61" i="1"/>
  <c r="H61" i="1"/>
  <c r="G61" i="1"/>
  <c r="F61" i="1"/>
  <c r="D61" i="1"/>
  <c r="C61" i="1"/>
  <c r="B61" i="1"/>
  <c r="O59" i="1"/>
  <c r="N59" i="1"/>
  <c r="M59" i="1"/>
  <c r="L59" i="1"/>
  <c r="K59" i="1"/>
  <c r="I59" i="1"/>
  <c r="H59" i="1"/>
  <c r="G59" i="1"/>
  <c r="F59" i="1"/>
  <c r="D59" i="1"/>
  <c r="C59" i="1"/>
  <c r="B59" i="1"/>
  <c r="O57" i="1"/>
  <c r="N57" i="1"/>
  <c r="M57" i="1"/>
  <c r="L57" i="1"/>
  <c r="K57" i="1"/>
  <c r="H57" i="1"/>
  <c r="G57" i="1"/>
  <c r="F57" i="1"/>
  <c r="D57" i="1"/>
  <c r="C57" i="1"/>
  <c r="B57" i="1"/>
  <c r="O55" i="1"/>
  <c r="N55" i="1"/>
  <c r="M55" i="1"/>
  <c r="L55" i="1"/>
  <c r="K55" i="1"/>
  <c r="I55" i="1"/>
  <c r="H55" i="1"/>
  <c r="G55" i="1"/>
  <c r="F55" i="1"/>
  <c r="D55" i="1"/>
  <c r="C55" i="1"/>
  <c r="B55" i="1"/>
  <c r="O49" i="1"/>
  <c r="N49" i="1"/>
  <c r="M49" i="1"/>
  <c r="L49" i="1"/>
  <c r="K49" i="1"/>
  <c r="I49" i="1"/>
  <c r="H49" i="1"/>
  <c r="G49" i="1"/>
  <c r="F49" i="1"/>
  <c r="D49" i="1"/>
  <c r="C49" i="1"/>
  <c r="B49" i="1"/>
  <c r="O48" i="1"/>
  <c r="N48" i="1"/>
  <c r="M48" i="1"/>
  <c r="L48" i="1"/>
  <c r="K48" i="1"/>
  <c r="I48" i="1"/>
  <c r="H48" i="1"/>
  <c r="G48" i="1"/>
  <c r="F48" i="1"/>
  <c r="D48" i="1"/>
  <c r="C48" i="1"/>
  <c r="B48" i="1"/>
  <c r="O42" i="1"/>
  <c r="N42" i="1"/>
  <c r="M42" i="1"/>
  <c r="L42" i="1"/>
  <c r="K42" i="1"/>
  <c r="I42" i="1"/>
  <c r="H42" i="1"/>
  <c r="G42" i="1"/>
  <c r="F42" i="1"/>
  <c r="D42" i="1"/>
  <c r="C42" i="1"/>
  <c r="B42" i="1"/>
  <c r="O41" i="1"/>
  <c r="N41" i="1"/>
  <c r="M41" i="1"/>
  <c r="L41" i="1"/>
  <c r="K41" i="1"/>
  <c r="I41" i="1"/>
  <c r="H41" i="1"/>
  <c r="G41" i="1"/>
  <c r="F41" i="1"/>
  <c r="D41" i="1"/>
  <c r="C41" i="1"/>
  <c r="B41" i="1"/>
  <c r="O40" i="1"/>
  <c r="N40" i="1"/>
  <c r="M40" i="1"/>
  <c r="L40" i="1"/>
  <c r="K40" i="1"/>
  <c r="I40" i="1"/>
  <c r="H40" i="1"/>
  <c r="G40" i="1"/>
  <c r="F40" i="1"/>
  <c r="D40" i="1"/>
  <c r="C40" i="1"/>
  <c r="B40" i="1"/>
  <c r="O39" i="1"/>
  <c r="N39" i="1"/>
  <c r="M39" i="1"/>
  <c r="L39" i="1"/>
  <c r="K39" i="1"/>
  <c r="I39" i="1"/>
  <c r="H39" i="1"/>
  <c r="G39" i="1"/>
  <c r="F39" i="1"/>
  <c r="D39" i="1"/>
  <c r="C39" i="1"/>
  <c r="B39" i="1"/>
  <c r="O37" i="1"/>
  <c r="N37" i="1"/>
  <c r="M37" i="1"/>
  <c r="L37" i="1"/>
  <c r="K37" i="1"/>
  <c r="I37" i="1"/>
  <c r="H37" i="1"/>
  <c r="G37" i="1"/>
  <c r="F37" i="1"/>
  <c r="D37" i="1"/>
  <c r="C37" i="1"/>
  <c r="B37" i="1"/>
  <c r="O36" i="1"/>
  <c r="N36" i="1"/>
  <c r="M36" i="1"/>
  <c r="L36" i="1"/>
  <c r="K36" i="1"/>
  <c r="I36" i="1"/>
  <c r="H36" i="1"/>
  <c r="G36" i="1"/>
  <c r="F36" i="1"/>
  <c r="D36" i="1"/>
  <c r="C36" i="1"/>
  <c r="B36" i="1"/>
  <c r="O35" i="1"/>
  <c r="N35" i="1"/>
  <c r="M35" i="1"/>
  <c r="L35" i="1"/>
  <c r="K35" i="1"/>
  <c r="I35" i="1"/>
  <c r="H35" i="1"/>
  <c r="G35" i="1"/>
  <c r="F35" i="1"/>
  <c r="D35" i="1"/>
  <c r="C35" i="1"/>
  <c r="B35" i="1"/>
  <c r="O34" i="1"/>
  <c r="N34" i="1"/>
  <c r="M34" i="1"/>
  <c r="L34" i="1"/>
  <c r="K34" i="1"/>
  <c r="H34" i="1"/>
  <c r="G34" i="1"/>
  <c r="F34" i="1"/>
  <c r="D34" i="1"/>
  <c r="C34" i="1"/>
  <c r="B34" i="1"/>
  <c r="O32" i="1"/>
  <c r="N32" i="1"/>
  <c r="M32" i="1"/>
  <c r="L32" i="1"/>
  <c r="K32" i="1"/>
  <c r="I32" i="1"/>
  <c r="H32" i="1"/>
  <c r="G32" i="1"/>
  <c r="F32" i="1"/>
  <c r="D32" i="1"/>
  <c r="C32" i="1"/>
  <c r="B32" i="1"/>
  <c r="O31" i="1"/>
  <c r="N31" i="1"/>
  <c r="M31" i="1"/>
  <c r="L31" i="1"/>
  <c r="K31" i="1"/>
  <c r="I31" i="1"/>
  <c r="H31" i="1"/>
  <c r="G31" i="1"/>
  <c r="F31" i="1"/>
  <c r="D31" i="1"/>
  <c r="C31" i="1"/>
  <c r="B31" i="1"/>
  <c r="O30" i="1"/>
  <c r="N30" i="1"/>
  <c r="M30" i="1"/>
  <c r="L30" i="1"/>
  <c r="K30" i="1"/>
  <c r="I30" i="1"/>
  <c r="H30" i="1"/>
  <c r="G30" i="1"/>
  <c r="F30" i="1"/>
  <c r="D30" i="1"/>
  <c r="C30" i="1"/>
  <c r="B30" i="1"/>
  <c r="O29" i="1"/>
  <c r="N29" i="1"/>
  <c r="M29" i="1"/>
  <c r="L29" i="1"/>
  <c r="K29" i="1"/>
  <c r="I29" i="1"/>
  <c r="H29" i="1"/>
  <c r="G29" i="1"/>
  <c r="F29" i="1"/>
  <c r="D29" i="1"/>
  <c r="C29" i="1"/>
  <c r="B29" i="1"/>
  <c r="O28" i="1"/>
  <c r="N28" i="1"/>
  <c r="M28" i="1"/>
  <c r="L28" i="1"/>
  <c r="K28" i="1"/>
  <c r="I28" i="1"/>
  <c r="H28" i="1"/>
  <c r="G28" i="1"/>
  <c r="F28" i="1"/>
  <c r="D28" i="1"/>
  <c r="C28" i="1"/>
  <c r="B28" i="1"/>
  <c r="O27" i="1"/>
  <c r="N27" i="1"/>
  <c r="M27" i="1"/>
  <c r="L27" i="1"/>
  <c r="K27" i="1"/>
  <c r="I27" i="1"/>
  <c r="H27" i="1"/>
  <c r="G27" i="1"/>
  <c r="F27" i="1"/>
  <c r="D27" i="1"/>
  <c r="C27" i="1"/>
  <c r="B27" i="1"/>
  <c r="O26" i="1"/>
  <c r="N26" i="1"/>
  <c r="M26" i="1"/>
  <c r="L26" i="1"/>
  <c r="K26" i="1"/>
  <c r="H26" i="1"/>
  <c r="G26" i="1"/>
  <c r="F26" i="1"/>
  <c r="D26" i="1"/>
  <c r="C26" i="1"/>
  <c r="B26" i="1"/>
  <c r="O23" i="1"/>
  <c r="N23" i="1"/>
  <c r="M23" i="1"/>
  <c r="L23" i="1"/>
  <c r="K23" i="1"/>
  <c r="H23" i="1"/>
  <c r="G23" i="1"/>
  <c r="F23" i="1"/>
  <c r="D23" i="1"/>
  <c r="C23" i="1"/>
  <c r="B23" i="1"/>
  <c r="O22" i="1"/>
  <c r="N22" i="1"/>
  <c r="M22" i="1"/>
  <c r="L22" i="1"/>
  <c r="K22" i="1"/>
  <c r="H22" i="1"/>
  <c r="G22" i="1"/>
  <c r="F22" i="1"/>
  <c r="D22" i="1"/>
  <c r="C22" i="1"/>
  <c r="B22" i="1"/>
  <c r="O21" i="1"/>
  <c r="N21" i="1"/>
  <c r="M21" i="1"/>
  <c r="L21" i="1"/>
  <c r="K21" i="1"/>
  <c r="H21" i="1"/>
  <c r="G21" i="1"/>
  <c r="F21" i="1"/>
  <c r="D21" i="1"/>
  <c r="C21" i="1"/>
  <c r="B21" i="1"/>
  <c r="O20" i="1"/>
  <c r="N20" i="1"/>
  <c r="M20" i="1"/>
  <c r="L20" i="1"/>
  <c r="K20" i="1"/>
  <c r="H20" i="1"/>
  <c r="G20" i="1"/>
  <c r="F20" i="1"/>
  <c r="D20" i="1"/>
  <c r="C20" i="1"/>
  <c r="B20" i="1"/>
  <c r="O19" i="1"/>
  <c r="N19" i="1"/>
  <c r="M19" i="1"/>
  <c r="L19" i="1"/>
  <c r="K19" i="1"/>
  <c r="H19" i="1"/>
  <c r="G19" i="1"/>
  <c r="F19" i="1"/>
  <c r="D19" i="1"/>
  <c r="C19" i="1"/>
  <c r="B19" i="1"/>
  <c r="O18" i="1"/>
  <c r="N18" i="1"/>
  <c r="M18" i="1"/>
  <c r="L18" i="1"/>
  <c r="K18" i="1"/>
  <c r="H18" i="1"/>
  <c r="G18" i="1"/>
  <c r="F18" i="1"/>
  <c r="D18" i="1"/>
  <c r="C18" i="1"/>
  <c r="B18" i="1"/>
  <c r="O17" i="1"/>
  <c r="N17" i="1"/>
  <c r="M17" i="1"/>
  <c r="L17" i="1"/>
  <c r="K17" i="1"/>
  <c r="H17" i="1"/>
  <c r="G17" i="1"/>
  <c r="F17" i="1"/>
  <c r="D17" i="1"/>
  <c r="C17" i="1"/>
  <c r="B17" i="1"/>
  <c r="O15" i="1"/>
  <c r="N15" i="1"/>
  <c r="M15" i="1"/>
  <c r="L15" i="1"/>
  <c r="K15" i="1"/>
  <c r="H15" i="1"/>
  <c r="G15" i="1"/>
  <c r="F15" i="1"/>
  <c r="D15" i="1"/>
  <c r="C15" i="1"/>
  <c r="B15" i="1"/>
  <c r="O13" i="1"/>
  <c r="N13" i="1"/>
  <c r="M13" i="1"/>
  <c r="L13" i="1"/>
  <c r="K13" i="1"/>
  <c r="H13" i="1"/>
  <c r="G13" i="1"/>
  <c r="F13" i="1"/>
  <c r="D13" i="1"/>
  <c r="C13" i="1"/>
  <c r="B13" i="1"/>
  <c r="O11" i="1"/>
  <c r="N11" i="1"/>
  <c r="M11" i="1"/>
  <c r="L11" i="1"/>
  <c r="K11" i="1"/>
  <c r="I11" i="1"/>
  <c r="H11" i="1"/>
  <c r="G11" i="1"/>
  <c r="F11" i="1"/>
  <c r="D11" i="1"/>
  <c r="C11" i="1"/>
  <c r="B11" i="1"/>
  <c r="A11" i="1"/>
  <c r="I10" i="1"/>
  <c r="H10" i="1"/>
  <c r="G10" i="1"/>
  <c r="N9" i="1"/>
  <c r="I9" i="1"/>
  <c r="I8" i="1"/>
  <c r="K7" i="1"/>
  <c r="F7" i="1"/>
  <c r="B7" i="1"/>
  <c r="B4" i="1"/>
  <c r="A2" i="1"/>
  <c r="A1" i="1"/>
</calcChain>
</file>

<file path=xl/sharedStrings.xml><?xml version="1.0" encoding="utf-8"?>
<sst xmlns="http://schemas.openxmlformats.org/spreadsheetml/2006/main" count="58" uniqueCount="58">
  <si>
    <t>STATE OF MARYLAND (2)</t>
  </si>
  <si>
    <t>STATE 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</si>
  <si>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</si>
  <si>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</si>
  <si>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</si>
  <si>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</si>
  <si>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</si>
  <si>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</si>
  <si>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</si>
  <si>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</si>
  <si>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</si>
  <si>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</si>
  <si>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</si>
  <si>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</si>
  <si>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</si>
  <si>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</si>
  <si>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</si>
  <si>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</si>
  <si>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</si>
  <si>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</si>
  <si>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</si>
  <si>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</si>
  <si>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</si>
  <si>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</si>
  <si>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</si>
  <si>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</si>
  <si>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</si>
  <si>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</si>
  <si>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</si>
  <si>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</si>
  <si>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</si>
  <si>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</si>
  <si>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</si>
  <si>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</si>
  <si>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</si>
  <si>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</si>
  <si>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</si>
  <si>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</si>
  <si>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</si>
  <si>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</si>
  <si>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</si>
  <si>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</si>
  <si>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</si>
  <si>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</si>
  <si>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</si>
  <si>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</si>
  <si>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</si>
  <si>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AUGUST 2018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</si>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</sst>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b/>
      <sz val="11"/>
      <name val="Cambria"/>
      <family val="1"/>
    </font>
    <font>
      <sz val="10"/>
      <name val="Arial"/>
      <family val="2"/>
    </font>
    <font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u/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41" fontId="1" fillId="0" borderId="0" xfId="0" applyNumberFormat="1" applyFont="1"/>
    <xf numFmtId="164" fontId="1" fillId="0" borderId="0" xfId="1" applyNumberFormat="1" applyFont="1"/>
    <xf numFmtId="0" fontId="3" fillId="0" borderId="0" xfId="0" applyFont="1"/>
    <xf numFmtId="41" fontId="3" fillId="0" borderId="0" xfId="0" applyNumberFormat="1" applyFont="1"/>
    <xf numFmtId="164" fontId="3" fillId="0" borderId="0" xfId="1" applyNumberFormat="1" applyFont="1"/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1" xfId="0" applyFont="1" applyBorder="1"/>
    <xf numFmtId="41" fontId="3" fillId="0" borderId="2" xfId="0" applyNumberFormat="1" applyFont="1" applyBorder="1"/>
    <xf numFmtId="164" fontId="3" fillId="0" borderId="2" xfId="1" applyNumberFormat="1" applyFont="1" applyBorder="1"/>
    <xf numFmtId="0" fontId="3" fillId="0" borderId="2" xfId="0" applyFont="1" applyBorder="1"/>
    <xf numFmtId="1" fontId="3" fillId="0" borderId="2" xfId="0" applyNumberFormat="1" applyFont="1" applyBorder="1" applyAlignment="1">
      <alignment horizontal="center"/>
    </xf>
    <xf numFmtId="0" fontId="4" fillId="0" borderId="2" xfId="0" applyFont="1" applyBorder="1"/>
    <xf numFmtId="164" fontId="3" fillId="0" borderId="3" xfId="1" applyNumberFormat="1" applyFont="1" applyBorder="1"/>
    <xf numFmtId="0" fontId="3" fillId="0" borderId="4" xfId="0" applyFont="1" applyBorder="1"/>
    <xf numFmtId="41" fontId="5" fillId="0" borderId="5" xfId="0" applyNumberFormat="1" applyFont="1" applyBorder="1" applyAlignment="1">
      <alignment horizontal="centerContinuous"/>
    </xf>
    <xf numFmtId="41" fontId="1" fillId="0" borderId="5" xfId="0" applyNumberFormat="1" applyFont="1" applyBorder="1" applyAlignment="1">
      <alignment horizontal="centerContinuous"/>
    </xf>
    <xf numFmtId="164" fontId="1" fillId="0" borderId="5" xfId="1" applyNumberFormat="1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1" fontId="1" fillId="0" borderId="5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164" fontId="1" fillId="0" borderId="6" xfId="1" applyNumberFormat="1" applyFont="1" applyBorder="1" applyAlignment="1">
      <alignment horizontal="centerContinuous"/>
    </xf>
    <xf numFmtId="0" fontId="1" fillId="0" borderId="4" xfId="0" applyFont="1" applyBorder="1"/>
    <xf numFmtId="41" fontId="1" fillId="0" borderId="0" xfId="0" applyNumberFormat="1" applyFont="1" applyBorder="1" applyAlignment="1">
      <alignment horizontal="centerContinuous"/>
    </xf>
    <xf numFmtId="164" fontId="1" fillId="0" borderId="0" xfId="1" applyNumberFormat="1" applyFont="1" applyBorder="1" applyAlignment="1">
      <alignment horizontal="centerContinuous"/>
    </xf>
    <xf numFmtId="0" fontId="1" fillId="0" borderId="0" xfId="0" applyFont="1" applyBorder="1"/>
    <xf numFmtId="41" fontId="1" fillId="0" borderId="0" xfId="0" applyNumberFormat="1" applyFont="1" applyBorder="1"/>
    <xf numFmtId="164" fontId="1" fillId="0" borderId="0" xfId="1" applyNumberFormat="1" applyFont="1" applyBorder="1"/>
    <xf numFmtId="1" fontId="1" fillId="0" borderId="0" xfId="0" applyNumberFormat="1" applyFont="1" applyBorder="1" applyAlignment="1">
      <alignment horizontal="center"/>
    </xf>
    <xf numFmtId="0" fontId="4" fillId="0" borderId="0" xfId="0" applyFont="1" applyBorder="1"/>
    <xf numFmtId="164" fontId="1" fillId="0" borderId="7" xfId="1" applyNumberFormat="1" applyFont="1" applyBorder="1"/>
    <xf numFmtId="1" fontId="1" fillId="0" borderId="5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7" xfId="1" applyNumberFormat="1" applyFont="1" applyBorder="1" applyAlignment="1">
      <alignment horizontal="center"/>
    </xf>
    <xf numFmtId="3" fontId="1" fillId="0" borderId="4" xfId="0" applyNumberFormat="1" applyFont="1" applyBorder="1"/>
    <xf numFmtId="41" fontId="6" fillId="0" borderId="0" xfId="0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3" fontId="3" fillId="0" borderId="4" xfId="0" applyNumberFormat="1" applyFont="1" applyBorder="1"/>
    <xf numFmtId="41" fontId="3" fillId="0" borderId="0" xfId="0" applyNumberFormat="1" applyFont="1" applyBorder="1"/>
    <xf numFmtId="164" fontId="3" fillId="0" borderId="0" xfId="1" applyNumberFormat="1" applyFont="1" applyBorder="1"/>
    <xf numFmtId="0" fontId="3" fillId="0" borderId="0" xfId="0" applyFont="1" applyBorder="1"/>
    <xf numFmtId="1" fontId="3" fillId="0" borderId="0" xfId="0" applyNumberFormat="1" applyFont="1" applyBorder="1" applyAlignment="1">
      <alignment horizontal="center"/>
    </xf>
    <xf numFmtId="41" fontId="1" fillId="0" borderId="4" xfId="0" applyNumberFormat="1" applyFont="1" applyBorder="1"/>
    <xf numFmtId="164" fontId="3" fillId="0" borderId="7" xfId="1" applyNumberFormat="1" applyFont="1" applyBorder="1"/>
    <xf numFmtId="3" fontId="7" fillId="0" borderId="4" xfId="0" applyNumberFormat="1" applyFont="1" applyBorder="1"/>
    <xf numFmtId="41" fontId="8" fillId="0" borderId="0" xfId="0" applyNumberFormat="1" applyFont="1" applyBorder="1"/>
    <xf numFmtId="0" fontId="8" fillId="0" borderId="0" xfId="0" applyNumberFormat="1" applyFont="1" applyBorder="1" applyAlignment="1">
      <alignment horizontal="center"/>
    </xf>
    <xf numFmtId="164" fontId="8" fillId="0" borderId="0" xfId="1" applyNumberFormat="1" applyFont="1" applyBorder="1"/>
    <xf numFmtId="0" fontId="9" fillId="0" borderId="4" xfId="0" applyFont="1" applyBorder="1"/>
    <xf numFmtId="164" fontId="9" fillId="0" borderId="0" xfId="1" applyNumberFormat="1" applyFont="1" applyBorder="1"/>
    <xf numFmtId="164" fontId="9" fillId="0" borderId="7" xfId="1" applyNumberFormat="1" applyFont="1" applyBorder="1"/>
    <xf numFmtId="42" fontId="3" fillId="0" borderId="4" xfId="0" applyNumberFormat="1" applyFont="1" applyBorder="1"/>
    <xf numFmtId="0" fontId="8" fillId="0" borderId="0" xfId="0" applyNumberFormat="1" applyFont="1" applyBorder="1" applyAlignment="1">
      <alignment horizontal="center" vertical="center"/>
    </xf>
    <xf numFmtId="49" fontId="3" fillId="0" borderId="8" xfId="0" applyNumberFormat="1" applyFont="1" applyBorder="1"/>
    <xf numFmtId="41" fontId="3" fillId="0" borderId="9" xfId="0" applyNumberFormat="1" applyFont="1" applyBorder="1"/>
    <xf numFmtId="164" fontId="3" fillId="0" borderId="9" xfId="1" applyNumberFormat="1" applyFont="1" applyBorder="1"/>
    <xf numFmtId="0" fontId="3" fillId="0" borderId="9" xfId="0" applyFont="1" applyBorder="1"/>
    <xf numFmtId="1" fontId="3" fillId="0" borderId="9" xfId="0" applyNumberFormat="1" applyFont="1" applyBorder="1" applyAlignment="1">
      <alignment horizontal="center"/>
    </xf>
    <xf numFmtId="0" fontId="4" fillId="0" borderId="9" xfId="0" applyFont="1" applyBorder="1"/>
    <xf numFmtId="164" fontId="3" fillId="0" borderId="10" xfId="1" applyNumberFormat="1" applyFont="1" applyBorder="1"/>
    <xf numFmtId="49" fontId="1" fillId="0" borderId="0" xfId="0" applyNumberFormat="1" applyFont="1"/>
    <xf numFmtId="49" fontId="3" fillId="0" borderId="0" xfId="0" applyNumberFormat="1" applyFont="1"/>
    <xf numFmtId="164" fontId="4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LY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1"/>
      <sheetName val="1A2"/>
      <sheetName val="1B1"/>
      <sheetName val="1B2"/>
      <sheetName val="2A"/>
      <sheetName val="2B"/>
      <sheetName val="2C"/>
      <sheetName val="Jul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2">
          <cell r="U82" t="str">
            <v>Table 1B.2</v>
          </cell>
        </row>
        <row r="83">
          <cell r="U83" t="str">
            <v>NEW HOUSING CONSTRUCTION AND VALUE :  YEAR TO DATE JULY 2017</v>
          </cell>
        </row>
        <row r="85">
          <cell r="V85" t="str">
            <v>NEW HOUSING UNITS AUTHORIZED FOR CONSTRUCTION BY BUILDING PERMITS</v>
          </cell>
        </row>
        <row r="88">
          <cell r="V88" t="str">
            <v>ALL NEW CONSTRUCTION (1)</v>
          </cell>
          <cell r="Z88" t="str">
            <v>SINGLE FAMILY HOUSING</v>
          </cell>
          <cell r="AE88" t="str">
            <v>FIVE OR MORE FAMILY BUILDINGS</v>
          </cell>
        </row>
        <row r="89">
          <cell r="AC89" t="str">
            <v>VALUE</v>
          </cell>
        </row>
        <row r="90">
          <cell r="AC90" t="str">
            <v>PER</v>
          </cell>
          <cell r="AH90" t="str">
            <v xml:space="preserve">AVERAGE VALUE </v>
          </cell>
        </row>
        <row r="91">
          <cell r="AA91" t="str">
            <v/>
          </cell>
          <cell r="AB91" t="str">
            <v>AVERAGE</v>
          </cell>
          <cell r="AC91" t="str">
            <v>UNIT</v>
          </cell>
        </row>
        <row r="92">
          <cell r="U92" t="str">
            <v>JURISDICTION</v>
          </cell>
          <cell r="V92" t="str">
            <v>BUILDINGS</v>
          </cell>
          <cell r="W92" t="str">
            <v>UNITS</v>
          </cell>
          <cell r="X92" t="str">
            <v>VALUE</v>
          </cell>
          <cell r="Z92" t="str">
            <v>UNITS</v>
          </cell>
          <cell r="AA92" t="str">
            <v>VALUE</v>
          </cell>
          <cell r="AB92" t="str">
            <v>VALUE</v>
          </cell>
          <cell r="AC92" t="str">
            <v>RANK</v>
          </cell>
          <cell r="AE92" t="str">
            <v>BUILDINGS</v>
          </cell>
          <cell r="AF92" t="str">
            <v>UNITS</v>
          </cell>
          <cell r="AG92" t="str">
            <v>VALUE</v>
          </cell>
          <cell r="AH92" t="str">
            <v xml:space="preserve">BUILDING </v>
          </cell>
          <cell r="AI92" t="str">
            <v>UNIT</v>
          </cell>
        </row>
        <row r="94">
          <cell r="V94">
            <v>7558</v>
          </cell>
          <cell r="W94">
            <v>9920</v>
          </cell>
          <cell r="X94">
            <v>1981247000</v>
          </cell>
          <cell r="Z94">
            <v>7476</v>
          </cell>
          <cell r="AA94">
            <v>1610332000</v>
          </cell>
          <cell r="AB94">
            <v>215400.21401819156</v>
          </cell>
          <cell r="AE94">
            <v>44</v>
          </cell>
          <cell r="AF94">
            <v>2356</v>
          </cell>
          <cell r="AG94">
            <v>358942000</v>
          </cell>
          <cell r="AH94">
            <v>8157772.7272727275</v>
          </cell>
          <cell r="AI94">
            <v>152352.29202037351</v>
          </cell>
        </row>
        <row r="96">
          <cell r="V96">
            <v>7459</v>
          </cell>
          <cell r="W96">
            <v>9803</v>
          </cell>
          <cell r="X96">
            <v>1943095478</v>
          </cell>
          <cell r="Z96">
            <v>7386</v>
          </cell>
          <cell r="AA96">
            <v>1578930392</v>
          </cell>
          <cell r="AB96">
            <v>213773.40806932034</v>
          </cell>
          <cell r="AE96">
            <v>44</v>
          </cell>
          <cell r="AF96">
            <v>2356</v>
          </cell>
          <cell r="AG96">
            <v>358941896</v>
          </cell>
          <cell r="AH96">
            <v>8157770.3636363633</v>
          </cell>
          <cell r="AI96">
            <v>152352.24787775893</v>
          </cell>
        </row>
        <row r="98">
          <cell r="V98">
            <v>7237</v>
          </cell>
          <cell r="W98">
            <v>9362</v>
          </cell>
          <cell r="X98">
            <v>1858470917</v>
          </cell>
          <cell r="Z98">
            <v>7170</v>
          </cell>
          <cell r="AA98">
            <v>1534346448</v>
          </cell>
          <cell r="AB98">
            <v>213995.32050209204</v>
          </cell>
          <cell r="AE98">
            <v>39</v>
          </cell>
          <cell r="AF98">
            <v>2134</v>
          </cell>
          <cell r="AG98">
            <v>319651279</v>
          </cell>
          <cell r="AH98">
            <v>8196186.641025641</v>
          </cell>
          <cell r="AI98">
            <v>149789.72774133083</v>
          </cell>
        </row>
        <row r="99">
          <cell r="V99">
            <v>3317</v>
          </cell>
          <cell r="W99">
            <v>4882</v>
          </cell>
          <cell r="X99">
            <v>937969551</v>
          </cell>
          <cell r="Z99">
            <v>3278</v>
          </cell>
          <cell r="AA99">
            <v>682173859</v>
          </cell>
          <cell r="AB99">
            <v>208106.72940817571</v>
          </cell>
          <cell r="AE99">
            <v>18</v>
          </cell>
          <cell r="AF99">
            <v>1562</v>
          </cell>
          <cell r="AG99">
            <v>252670719</v>
          </cell>
          <cell r="AH99">
            <v>14037262.166666666</v>
          </cell>
          <cell r="AI99">
            <v>161761.02368758002</v>
          </cell>
        </row>
        <row r="100">
          <cell r="V100">
            <v>3713</v>
          </cell>
          <cell r="W100">
            <v>4271</v>
          </cell>
          <cell r="X100">
            <v>873949802</v>
          </cell>
          <cell r="Z100">
            <v>3687</v>
          </cell>
          <cell r="AA100">
            <v>805938025</v>
          </cell>
          <cell r="AB100">
            <v>218589.10360726877</v>
          </cell>
          <cell r="AE100">
            <v>21</v>
          </cell>
          <cell r="AF100">
            <v>572</v>
          </cell>
          <cell r="AG100">
            <v>66980560</v>
          </cell>
          <cell r="AH100">
            <v>3189550.4761904762</v>
          </cell>
          <cell r="AI100">
            <v>117098.88111888112</v>
          </cell>
        </row>
        <row r="101">
          <cell r="V101">
            <v>207</v>
          </cell>
          <cell r="W101">
            <v>209</v>
          </cell>
          <cell r="X101">
            <v>46551564</v>
          </cell>
          <cell r="Z101">
            <v>205</v>
          </cell>
          <cell r="AA101">
            <v>46234564</v>
          </cell>
          <cell r="AB101">
            <v>225534.45853658536</v>
          </cell>
          <cell r="AE101">
            <v>0</v>
          </cell>
          <cell r="AF101">
            <v>0</v>
          </cell>
          <cell r="AG101">
            <v>0</v>
          </cell>
        </row>
        <row r="102">
          <cell r="V102">
            <v>222</v>
          </cell>
          <cell r="W102">
            <v>441</v>
          </cell>
          <cell r="X102">
            <v>84624561</v>
          </cell>
          <cell r="Z102">
            <v>216</v>
          </cell>
          <cell r="AA102">
            <v>44583944</v>
          </cell>
          <cell r="AB102">
            <v>206407.14814814815</v>
          </cell>
          <cell r="AE102">
            <v>5</v>
          </cell>
          <cell r="AF102">
            <v>222</v>
          </cell>
          <cell r="AG102">
            <v>39290617</v>
          </cell>
          <cell r="AH102">
            <v>7858123.4000000004</v>
          </cell>
          <cell r="AI102">
            <v>176984.76126126127</v>
          </cell>
        </row>
        <row r="103">
          <cell r="V103">
            <v>142</v>
          </cell>
          <cell r="W103">
            <v>359</v>
          </cell>
          <cell r="X103">
            <v>61396746</v>
          </cell>
          <cell r="Z103">
            <v>137</v>
          </cell>
          <cell r="AA103">
            <v>22106129</v>
          </cell>
          <cell r="AB103">
            <v>161358.60583941606</v>
          </cell>
          <cell r="AE103">
            <v>5</v>
          </cell>
          <cell r="AF103">
            <v>222</v>
          </cell>
          <cell r="AG103">
            <v>39290617</v>
          </cell>
          <cell r="AH103">
            <v>7858123.4000000004</v>
          </cell>
          <cell r="AI103">
            <v>176984.76126126127</v>
          </cell>
        </row>
        <row r="104">
          <cell r="V104">
            <v>80</v>
          </cell>
          <cell r="W104">
            <v>82</v>
          </cell>
          <cell r="X104">
            <v>23227815</v>
          </cell>
          <cell r="Z104">
            <v>79</v>
          </cell>
          <cell r="AA104">
            <v>22477815</v>
          </cell>
          <cell r="AB104">
            <v>284529.30379746837</v>
          </cell>
          <cell r="AE104">
            <v>0</v>
          </cell>
          <cell r="AF104">
            <v>0</v>
          </cell>
          <cell r="AG104">
            <v>0</v>
          </cell>
        </row>
        <row r="107">
          <cell r="V107">
            <v>2932</v>
          </cell>
          <cell r="W107">
            <v>3836</v>
          </cell>
          <cell r="X107">
            <v>724393331</v>
          </cell>
          <cell r="Z107">
            <v>2904</v>
          </cell>
          <cell r="AA107">
            <v>596319280</v>
          </cell>
          <cell r="AB107">
            <v>205344.10468319559</v>
          </cell>
          <cell r="AE107">
            <v>25</v>
          </cell>
          <cell r="AF107">
            <v>926</v>
          </cell>
          <cell r="AG107">
            <v>126650411</v>
          </cell>
          <cell r="AH107">
            <v>5066016.4400000004</v>
          </cell>
          <cell r="AI107">
            <v>136771.50215982721</v>
          </cell>
        </row>
        <row r="108">
          <cell r="V108">
            <v>1110</v>
          </cell>
          <cell r="W108">
            <v>1204</v>
          </cell>
          <cell r="X108">
            <v>203771693</v>
          </cell>
          <cell r="Z108">
            <v>1102</v>
          </cell>
          <cell r="AA108">
            <v>187679894</v>
          </cell>
          <cell r="AB108">
            <v>170308.43375680581</v>
          </cell>
          <cell r="AC108">
            <v>16</v>
          </cell>
          <cell r="AE108">
            <v>7</v>
          </cell>
          <cell r="AF108">
            <v>100</v>
          </cell>
          <cell r="AG108">
            <v>15666826</v>
          </cell>
          <cell r="AH108">
            <v>2238118</v>
          </cell>
          <cell r="AI108">
            <v>156668.26</v>
          </cell>
        </row>
        <row r="109">
          <cell r="V109">
            <v>481</v>
          </cell>
          <cell r="W109">
            <v>798</v>
          </cell>
          <cell r="X109">
            <v>165245560</v>
          </cell>
          <cell r="Z109">
            <v>479</v>
          </cell>
          <cell r="AA109">
            <v>122745560</v>
          </cell>
          <cell r="AB109">
            <v>256253.77870563674</v>
          </cell>
          <cell r="AC109">
            <v>4</v>
          </cell>
          <cell r="AE109">
            <v>1</v>
          </cell>
          <cell r="AF109">
            <v>317</v>
          </cell>
          <cell r="AG109">
            <v>42000000</v>
          </cell>
          <cell r="AH109">
            <v>42000000</v>
          </cell>
          <cell r="AI109">
            <v>132492.11356466878</v>
          </cell>
        </row>
        <row r="110">
          <cell r="V110">
            <v>196</v>
          </cell>
          <cell r="W110">
            <v>197</v>
          </cell>
          <cell r="X110">
            <v>51824972</v>
          </cell>
          <cell r="Z110">
            <v>195</v>
          </cell>
          <cell r="AA110">
            <v>51326305</v>
          </cell>
          <cell r="AB110">
            <v>263211.8205128205</v>
          </cell>
          <cell r="AC110">
            <v>2</v>
          </cell>
          <cell r="AE110">
            <v>0</v>
          </cell>
          <cell r="AF110">
            <v>0</v>
          </cell>
          <cell r="AG110">
            <v>0</v>
          </cell>
        </row>
        <row r="111">
          <cell r="V111">
            <v>420</v>
          </cell>
          <cell r="W111">
            <v>621</v>
          </cell>
          <cell r="X111">
            <v>103046877</v>
          </cell>
          <cell r="Z111">
            <v>412</v>
          </cell>
          <cell r="AA111">
            <v>82353909</v>
          </cell>
          <cell r="AB111">
            <v>199888.1286407767</v>
          </cell>
          <cell r="AC111">
            <v>13</v>
          </cell>
          <cell r="AE111">
            <v>8</v>
          </cell>
          <cell r="AF111">
            <v>209</v>
          </cell>
          <cell r="AG111">
            <v>20692968</v>
          </cell>
          <cell r="AH111">
            <v>2586621</v>
          </cell>
          <cell r="AI111">
            <v>99009.416267942579</v>
          </cell>
        </row>
        <row r="112">
          <cell r="V112">
            <v>583</v>
          </cell>
          <cell r="W112">
            <v>657</v>
          </cell>
          <cell r="X112">
            <v>139107483</v>
          </cell>
          <cell r="Z112">
            <v>579</v>
          </cell>
          <cell r="AA112">
            <v>130107483</v>
          </cell>
          <cell r="AB112">
            <v>224710.67875647667</v>
          </cell>
          <cell r="AC112">
            <v>9</v>
          </cell>
          <cell r="AE112">
            <v>4</v>
          </cell>
          <cell r="AF112">
            <v>78</v>
          </cell>
          <cell r="AG112">
            <v>9000000</v>
          </cell>
          <cell r="AH112">
            <v>2250000</v>
          </cell>
          <cell r="AI112">
            <v>115384.61538461539</v>
          </cell>
        </row>
        <row r="113">
          <cell r="V113">
            <v>142</v>
          </cell>
          <cell r="W113">
            <v>359</v>
          </cell>
          <cell r="X113">
            <v>61396746</v>
          </cell>
          <cell r="Z113">
            <v>137</v>
          </cell>
          <cell r="AA113">
            <v>22106129</v>
          </cell>
          <cell r="AB113">
            <v>161358.60583941606</v>
          </cell>
          <cell r="AC113">
            <v>17</v>
          </cell>
          <cell r="AE113">
            <v>5</v>
          </cell>
          <cell r="AF113">
            <v>222</v>
          </cell>
          <cell r="AG113">
            <v>39290617</v>
          </cell>
          <cell r="AH113">
            <v>7858123.4000000004</v>
          </cell>
          <cell r="AI113">
            <v>176984.76126126127</v>
          </cell>
        </row>
        <row r="115">
          <cell r="V115">
            <v>2735</v>
          </cell>
          <cell r="W115">
            <v>4171</v>
          </cell>
          <cell r="X115">
            <v>844557079</v>
          </cell>
          <cell r="Z115">
            <v>2693</v>
          </cell>
          <cell r="AA115">
            <v>609533044</v>
          </cell>
          <cell r="AB115">
            <v>226339.78611214258</v>
          </cell>
          <cell r="AE115">
            <v>19</v>
          </cell>
          <cell r="AF115">
            <v>1430</v>
          </cell>
          <cell r="AG115">
            <v>232291485</v>
          </cell>
          <cell r="AH115">
            <v>12225867.631578946</v>
          </cell>
          <cell r="AI115">
            <v>162441.59790209791</v>
          </cell>
        </row>
        <row r="116">
          <cell r="V116">
            <v>1009</v>
          </cell>
          <cell r="W116">
            <v>1291</v>
          </cell>
          <cell r="X116">
            <v>275604781</v>
          </cell>
          <cell r="Z116">
            <v>996</v>
          </cell>
          <cell r="AA116">
            <v>237784639</v>
          </cell>
          <cell r="AB116">
            <v>238739.59738955824</v>
          </cell>
          <cell r="AC116">
            <v>5</v>
          </cell>
          <cell r="AE116">
            <v>9</v>
          </cell>
          <cell r="AF116">
            <v>285</v>
          </cell>
          <cell r="AG116">
            <v>37287592</v>
          </cell>
          <cell r="AH116">
            <v>4143065.777777778</v>
          </cell>
          <cell r="AI116">
            <v>130833.65614035088</v>
          </cell>
        </row>
        <row r="117">
          <cell r="V117">
            <v>700</v>
          </cell>
          <cell r="W117">
            <v>1081</v>
          </cell>
          <cell r="X117">
            <v>242589260</v>
          </cell>
          <cell r="Z117">
            <v>677</v>
          </cell>
          <cell r="AA117">
            <v>154185367</v>
          </cell>
          <cell r="AB117">
            <v>227747.95716395864</v>
          </cell>
          <cell r="AC117">
            <v>7</v>
          </cell>
          <cell r="AE117">
            <v>4</v>
          </cell>
          <cell r="AF117">
            <v>366</v>
          </cell>
          <cell r="AG117">
            <v>86203893</v>
          </cell>
          <cell r="AH117">
            <v>21550973.25</v>
          </cell>
          <cell r="AI117">
            <v>235529.76229508198</v>
          </cell>
        </row>
        <row r="118">
          <cell r="V118">
            <v>1026</v>
          </cell>
          <cell r="W118">
            <v>1799</v>
          </cell>
          <cell r="X118">
            <v>326363038</v>
          </cell>
          <cell r="Z118">
            <v>1020</v>
          </cell>
          <cell r="AA118">
            <v>217563038</v>
          </cell>
          <cell r="AB118">
            <v>213297.09607843138</v>
          </cell>
          <cell r="AC118">
            <v>11</v>
          </cell>
          <cell r="AE118">
            <v>6</v>
          </cell>
          <cell r="AF118">
            <v>779</v>
          </cell>
          <cell r="AG118">
            <v>108800000</v>
          </cell>
          <cell r="AH118">
            <v>18133333.333333332</v>
          </cell>
          <cell r="AI118">
            <v>139666.23876765082</v>
          </cell>
        </row>
        <row r="120">
          <cell r="V120">
            <v>1336</v>
          </cell>
          <cell r="W120">
            <v>1336</v>
          </cell>
          <cell r="X120">
            <v>266476641</v>
          </cell>
          <cell r="Z120">
            <v>1336</v>
          </cell>
          <cell r="AA120">
            <v>266476641</v>
          </cell>
          <cell r="AB120">
            <v>199458.5636227545</v>
          </cell>
        </row>
        <row r="121">
          <cell r="V121">
            <v>179</v>
          </cell>
          <cell r="W121">
            <v>179</v>
          </cell>
          <cell r="X121">
            <v>40946952</v>
          </cell>
          <cell r="Z121">
            <v>179</v>
          </cell>
          <cell r="AA121">
            <v>40946952</v>
          </cell>
          <cell r="AB121">
            <v>228753.92178770949</v>
          </cell>
          <cell r="AC121">
            <v>6</v>
          </cell>
          <cell r="AE121">
            <v>0</v>
          </cell>
          <cell r="AF121">
            <v>0</v>
          </cell>
          <cell r="AG121">
            <v>0</v>
          </cell>
        </row>
        <row r="122">
          <cell r="V122">
            <v>438</v>
          </cell>
          <cell r="W122">
            <v>438</v>
          </cell>
          <cell r="X122">
            <v>92923001</v>
          </cell>
          <cell r="Z122">
            <v>438</v>
          </cell>
          <cell r="AA122">
            <v>92923001</v>
          </cell>
          <cell r="AB122">
            <v>212152.97031963471</v>
          </cell>
          <cell r="AC122">
            <v>12</v>
          </cell>
          <cell r="AE122">
            <v>0</v>
          </cell>
          <cell r="AF122">
            <v>0</v>
          </cell>
          <cell r="AG122">
            <v>0</v>
          </cell>
        </row>
        <row r="123">
          <cell r="V123">
            <v>719</v>
          </cell>
          <cell r="W123">
            <v>719</v>
          </cell>
          <cell r="X123">
            <v>132606688</v>
          </cell>
          <cell r="Z123">
            <v>719</v>
          </cell>
          <cell r="AA123">
            <v>132606688</v>
          </cell>
          <cell r="AB123">
            <v>184432.11126564673</v>
          </cell>
          <cell r="AC123">
            <v>14</v>
          </cell>
          <cell r="AE123">
            <v>0</v>
          </cell>
          <cell r="AF123">
            <v>0</v>
          </cell>
          <cell r="AG123">
            <v>0</v>
          </cell>
        </row>
        <row r="129">
          <cell r="V129">
            <v>37</v>
          </cell>
          <cell r="W129">
            <v>37</v>
          </cell>
          <cell r="X129">
            <v>11555765</v>
          </cell>
          <cell r="Z129">
            <v>37</v>
          </cell>
          <cell r="AA129">
            <v>11555765</v>
          </cell>
          <cell r="AB129">
            <v>312317.97297297296</v>
          </cell>
          <cell r="AC129">
            <v>1</v>
          </cell>
          <cell r="AE129">
            <v>0</v>
          </cell>
          <cell r="AF129">
            <v>0</v>
          </cell>
          <cell r="AG129">
            <v>0</v>
          </cell>
        </row>
        <row r="130">
          <cell r="V130">
            <v>124</v>
          </cell>
          <cell r="W130">
            <v>124</v>
          </cell>
          <cell r="X130">
            <v>32083619</v>
          </cell>
          <cell r="Z130">
            <v>124</v>
          </cell>
          <cell r="AA130">
            <v>32083619</v>
          </cell>
          <cell r="AB130">
            <v>258738.86290322582</v>
          </cell>
          <cell r="AC130">
            <v>3</v>
          </cell>
          <cell r="AE130">
            <v>0</v>
          </cell>
          <cell r="AF130">
            <v>0</v>
          </cell>
          <cell r="AG130">
            <v>0</v>
          </cell>
        </row>
        <row r="136">
          <cell r="V136">
            <v>54</v>
          </cell>
          <cell r="W136">
            <v>54</v>
          </cell>
          <cell r="X136">
            <v>11979768</v>
          </cell>
          <cell r="Z136">
            <v>54</v>
          </cell>
          <cell r="AA136">
            <v>11979768</v>
          </cell>
          <cell r="AB136">
            <v>221847.55555555556</v>
          </cell>
          <cell r="AC136">
            <v>10</v>
          </cell>
          <cell r="AE136">
            <v>0</v>
          </cell>
          <cell r="AF136">
            <v>0</v>
          </cell>
          <cell r="AG136">
            <v>0</v>
          </cell>
        </row>
        <row r="138">
          <cell r="V138">
            <v>0</v>
          </cell>
          <cell r="W138">
            <v>0</v>
          </cell>
          <cell r="X138">
            <v>0</v>
          </cell>
          <cell r="Z138">
            <v>0</v>
          </cell>
          <cell r="AA138">
            <v>0</v>
          </cell>
          <cell r="AE138">
            <v>0</v>
          </cell>
          <cell r="AF138">
            <v>0</v>
          </cell>
          <cell r="AG138">
            <v>0</v>
          </cell>
        </row>
        <row r="140">
          <cell r="V140">
            <v>115</v>
          </cell>
          <cell r="W140">
            <v>115</v>
          </cell>
          <cell r="X140">
            <v>25909280</v>
          </cell>
          <cell r="Z140">
            <v>115</v>
          </cell>
          <cell r="AA140">
            <v>25909280</v>
          </cell>
          <cell r="AB140">
            <v>225298.08695652173</v>
          </cell>
          <cell r="AC140">
            <v>8</v>
          </cell>
          <cell r="AE140">
            <v>0</v>
          </cell>
          <cell r="AF140">
            <v>0</v>
          </cell>
          <cell r="AG140">
            <v>0</v>
          </cell>
        </row>
        <row r="142">
          <cell r="V142">
            <v>21</v>
          </cell>
          <cell r="W142">
            <v>21</v>
          </cell>
          <cell r="X142">
            <v>5856252</v>
          </cell>
          <cell r="Z142">
            <v>21</v>
          </cell>
          <cell r="AA142">
            <v>5856252</v>
          </cell>
          <cell r="AB142">
            <v>278869.14285714284</v>
          </cell>
          <cell r="AE142">
            <v>0</v>
          </cell>
          <cell r="AF142">
            <v>0</v>
          </cell>
          <cell r="AG142">
            <v>0</v>
          </cell>
        </row>
        <row r="146">
          <cell r="V146">
            <v>11</v>
          </cell>
          <cell r="W146">
            <v>11</v>
          </cell>
          <cell r="X146">
            <v>1576734</v>
          </cell>
          <cell r="Z146">
            <v>11</v>
          </cell>
          <cell r="AA146">
            <v>1576734</v>
          </cell>
          <cell r="AB146">
            <v>143339.45454545456</v>
          </cell>
          <cell r="AC146">
            <v>18</v>
          </cell>
          <cell r="AE146">
            <v>0</v>
          </cell>
          <cell r="AF146">
            <v>0</v>
          </cell>
          <cell r="AG146">
            <v>0</v>
          </cell>
        </row>
        <row r="147">
          <cell r="V147">
            <v>83</v>
          </cell>
          <cell r="W147">
            <v>85</v>
          </cell>
          <cell r="X147">
            <v>14467945</v>
          </cell>
          <cell r="Z147">
            <v>81</v>
          </cell>
          <cell r="AA147">
            <v>14150945</v>
          </cell>
          <cell r="AB147">
            <v>174703.02469135803</v>
          </cell>
          <cell r="AC147">
            <v>15</v>
          </cell>
          <cell r="AE147">
            <v>0</v>
          </cell>
          <cell r="AF147">
            <v>0</v>
          </cell>
          <cell r="AG147">
            <v>0</v>
          </cell>
        </row>
        <row r="149">
          <cell r="V149">
            <v>11</v>
          </cell>
          <cell r="W149">
            <v>13</v>
          </cell>
          <cell r="X149">
            <v>4239064</v>
          </cell>
          <cell r="Z149">
            <v>10</v>
          </cell>
          <cell r="AA149">
            <v>3489064</v>
          </cell>
          <cell r="AB149">
            <v>348906.4</v>
          </cell>
          <cell r="AE149">
            <v>0</v>
          </cell>
          <cell r="AF149">
            <v>0</v>
          </cell>
          <cell r="AG14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CA349-D004-4E21-8B15-A282A26B6CC8}">
  <sheetPr>
    <pageSetUpPr fitToPage="1"/>
  </sheetPr>
  <dimension ref="A1:O81"/>
  <sheetViews>
    <sheetView tabSelected="1" workbookViewId="0">
      <selection activeCell="R21" sqref="R21"/>
    </sheetView>
  </sheetViews>
  <sheetFormatPr defaultRowHeight="12.75" x14ac:dyDescent="0.2"/>
  <cols>
    <col min="1" max="1" width="42.140625" style="8" bestFit="1" customWidth="1"/>
    <col min="2" max="2" width="12.140625" style="8" bestFit="1" customWidth="1"/>
    <col min="3" max="3" width="9.140625" style="8"/>
    <col min="4" max="4" width="17.7109375" style="70" bestFit="1" customWidth="1"/>
    <col min="5" max="5" width="3.140625" style="8" customWidth="1"/>
    <col min="6" max="6" width="9.140625" style="8"/>
    <col min="7" max="7" width="17.7109375" style="70" bestFit="1" customWidth="1"/>
    <col min="8" max="8" width="12.28515625" style="70" bestFit="1" customWidth="1"/>
    <col min="9" max="9" width="9.140625" style="8"/>
    <col min="10" max="10" width="3.140625" style="8" customWidth="1"/>
    <col min="11" max="11" width="10.7109375" style="8" bestFit="1" customWidth="1"/>
    <col min="12" max="12" width="9.140625" style="8"/>
    <col min="13" max="13" width="16" style="70" bestFit="1" customWidth="1"/>
    <col min="14" max="14" width="15" style="70" bestFit="1" customWidth="1"/>
    <col min="15" max="15" width="12.28515625" style="70" bestFit="1" customWidth="1"/>
    <col min="16" max="16384" width="9.140625" style="8"/>
  </cols>
  <sheetData>
    <row r="1" spans="1:15" ht="14.25" x14ac:dyDescent="0.2">
      <c r="A1" s="1" t="str">
        <f>([1]Jul18!U82)</f>
        <v>Table 1B.2</v>
      </c>
      <c r="B1" s="2"/>
      <c r="C1" s="2"/>
      <c r="D1" s="3"/>
      <c r="E1" s="4"/>
      <c r="F1" s="5"/>
      <c r="G1" s="6"/>
      <c r="H1" s="6"/>
      <c r="I1" s="7"/>
      <c r="K1" s="4"/>
      <c r="L1" s="5"/>
      <c r="M1" s="6"/>
      <c r="N1" s="6"/>
      <c r="O1" s="6"/>
    </row>
    <row r="2" spans="1:15" ht="18.75" thickBot="1" x14ac:dyDescent="0.3">
      <c r="A2" s="9" t="str">
        <f>[1]Jul18!U83</f>
        <v>NEW HOUSING CONSTRUCTION AND VALUE :  YEAR TO DATE JULY 2017</v>
      </c>
      <c r="B2" s="2"/>
      <c r="C2" s="2"/>
      <c r="D2" s="3"/>
      <c r="E2" s="4"/>
      <c r="F2" s="5"/>
      <c r="G2" s="6"/>
      <c r="H2" s="6"/>
      <c r="I2" s="7"/>
      <c r="K2" s="4"/>
      <c r="L2" s="5"/>
      <c r="M2" s="6"/>
      <c r="N2" s="6"/>
      <c r="O2" s="6"/>
    </row>
    <row r="3" spans="1:15" ht="15" thickTop="1" x14ac:dyDescent="0.2">
      <c r="A3" s="10"/>
      <c r="B3" s="11"/>
      <c r="C3" s="11"/>
      <c r="D3" s="12"/>
      <c r="E3" s="13"/>
      <c r="F3" s="11"/>
      <c r="G3" s="12"/>
      <c r="H3" s="12"/>
      <c r="I3" s="14"/>
      <c r="J3" s="15"/>
      <c r="K3" s="13"/>
      <c r="L3" s="11"/>
      <c r="M3" s="12"/>
      <c r="N3" s="12"/>
      <c r="O3" s="16"/>
    </row>
    <row r="4" spans="1:15" ht="18" x14ac:dyDescent="0.25">
      <c r="A4" s="17"/>
      <c r="B4" s="18" t="str">
        <f>[1]Jul18!V85</f>
        <v>NEW HOUSING UNITS AUTHORIZED FOR CONSTRUCTION BY BUILDING PERMITS</v>
      </c>
      <c r="C4" s="19"/>
      <c r="D4" s="20"/>
      <c r="E4" s="21"/>
      <c r="F4" s="19"/>
      <c r="G4" s="20"/>
      <c r="H4" s="20"/>
      <c r="I4" s="22"/>
      <c r="J4" s="23"/>
      <c r="K4" s="21"/>
      <c r="L4" s="19"/>
      <c r="M4" s="20"/>
      <c r="N4" s="20"/>
      <c r="O4" s="24"/>
    </row>
    <row r="5" spans="1:15" ht="14.25" x14ac:dyDescent="0.2">
      <c r="A5" s="25"/>
      <c r="B5" s="26"/>
      <c r="C5" s="26"/>
      <c r="D5" s="27"/>
      <c r="E5" s="28"/>
      <c r="F5" s="29"/>
      <c r="G5" s="30"/>
      <c r="H5" s="30"/>
      <c r="I5" s="31"/>
      <c r="J5" s="32"/>
      <c r="K5" s="28"/>
      <c r="L5" s="29"/>
      <c r="M5" s="30"/>
      <c r="N5" s="30"/>
      <c r="O5" s="33"/>
    </row>
    <row r="6" spans="1:15" ht="14.25" x14ac:dyDescent="0.2">
      <c r="A6" s="25"/>
      <c r="B6" s="26"/>
      <c r="C6" s="26"/>
      <c r="D6" s="27"/>
      <c r="E6" s="28"/>
      <c r="F6" s="29"/>
      <c r="G6" s="30"/>
      <c r="H6" s="30"/>
      <c r="I6" s="31"/>
      <c r="J6" s="32"/>
      <c r="K6" s="28"/>
      <c r="L6" s="29"/>
      <c r="M6" s="30"/>
      <c r="N6" s="30"/>
      <c r="O6" s="33"/>
    </row>
    <row r="7" spans="1:15" ht="14.25" x14ac:dyDescent="0.2">
      <c r="A7" s="25"/>
      <c r="B7" s="19" t="str">
        <f>[1]Jul18!V88</f>
        <v>ALL NEW CONSTRUCTION (1)</v>
      </c>
      <c r="C7" s="19"/>
      <c r="D7" s="20"/>
      <c r="E7" s="28"/>
      <c r="F7" s="19" t="str">
        <f>[1]Jul18!Z88</f>
        <v>SINGLE FAMILY HOUSING</v>
      </c>
      <c r="G7" s="20"/>
      <c r="H7" s="20"/>
      <c r="I7" s="34"/>
      <c r="J7" s="32"/>
      <c r="K7" s="21" t="str">
        <f>[1]Jul18!AE88</f>
        <v>FIVE OR MORE FAMILY BUILDINGS</v>
      </c>
      <c r="L7" s="19"/>
      <c r="M7" s="20"/>
      <c r="N7" s="20"/>
      <c r="O7" s="24"/>
    </row>
    <row r="8" spans="1:15" ht="14.25" x14ac:dyDescent="0.2">
      <c r="A8" s="25"/>
      <c r="B8" s="29"/>
      <c r="C8" s="29"/>
      <c r="D8" s="30"/>
      <c r="E8" s="28"/>
      <c r="F8" s="29"/>
      <c r="G8" s="30"/>
      <c r="H8" s="30"/>
      <c r="I8" s="31" t="str">
        <f>[1]Jul18!AC89</f>
        <v>VALUE</v>
      </c>
      <c r="J8" s="32"/>
      <c r="K8" s="28"/>
      <c r="L8" s="29"/>
      <c r="M8" s="30"/>
      <c r="N8" s="30"/>
      <c r="O8" s="33"/>
    </row>
    <row r="9" spans="1:15" ht="14.25" x14ac:dyDescent="0.2">
      <c r="A9" s="25"/>
      <c r="B9" s="35"/>
      <c r="C9" s="35"/>
      <c r="D9" s="36"/>
      <c r="E9" s="28"/>
      <c r="F9" s="29"/>
      <c r="G9" s="30"/>
      <c r="H9" s="30"/>
      <c r="I9" s="31" t="str">
        <f>[1]Jul18!AC90</f>
        <v>PER</v>
      </c>
      <c r="J9" s="32"/>
      <c r="K9" s="37"/>
      <c r="L9" s="35"/>
      <c r="M9" s="36"/>
      <c r="N9" s="20" t="str">
        <f>[1]Jul18!AH90</f>
        <v xml:space="preserve">AVERAGE VALUE </v>
      </c>
      <c r="O9" s="24"/>
    </row>
    <row r="10" spans="1:15" ht="14.25" x14ac:dyDescent="0.2">
      <c r="A10" s="25"/>
      <c r="B10" s="35"/>
      <c r="C10" s="35"/>
      <c r="D10" s="36"/>
      <c r="E10" s="28"/>
      <c r="F10" s="35"/>
      <c r="G10" s="36" t="str">
        <f>[1]Jul18!AA91</f>
        <v/>
      </c>
      <c r="H10" s="36" t="str">
        <f>[1]Jul18!AB91</f>
        <v>AVERAGE</v>
      </c>
      <c r="I10" s="31" t="str">
        <f>[1]Jul18!AC91</f>
        <v>UNIT</v>
      </c>
      <c r="J10" s="32"/>
      <c r="K10" s="37"/>
      <c r="L10" s="35"/>
      <c r="M10" s="36"/>
      <c r="N10" s="36"/>
      <c r="O10" s="38"/>
    </row>
    <row r="11" spans="1:15" ht="14.25" x14ac:dyDescent="0.2">
      <c r="A11" s="39" t="str">
        <f>[1]Jul18!U92</f>
        <v>JURISDICTION</v>
      </c>
      <c r="B11" s="40" t="str">
        <f>[1]Jul18!V92</f>
        <v>BUILDINGS</v>
      </c>
      <c r="C11" s="40" t="str">
        <f>[1]Jul18!W92</f>
        <v>UNITS</v>
      </c>
      <c r="D11" s="41" t="str">
        <f>[1]Jul18!X92</f>
        <v>VALUE</v>
      </c>
      <c r="E11" s="28"/>
      <c r="F11" s="40" t="str">
        <f>[1]Jul18!Z92</f>
        <v>UNITS</v>
      </c>
      <c r="G11" s="41" t="str">
        <f>[1]Jul18!AA92</f>
        <v>VALUE</v>
      </c>
      <c r="H11" s="41" t="str">
        <f>[1]Jul18!AB92</f>
        <v>VALUE</v>
      </c>
      <c r="I11" s="42" t="str">
        <f>[1]Jul18!AC92</f>
        <v>RANK</v>
      </c>
      <c r="J11" s="32"/>
      <c r="K11" s="43" t="str">
        <f>[1]Jul18!AE92</f>
        <v>BUILDINGS</v>
      </c>
      <c r="L11" s="40" t="str">
        <f>[1]Jul18!AF92</f>
        <v>UNITS</v>
      </c>
      <c r="M11" s="41" t="str">
        <f>[1]Jul18!AG92</f>
        <v>VALUE</v>
      </c>
      <c r="N11" s="41" t="str">
        <f>[1]Jul18!AH92</f>
        <v xml:space="preserve">BUILDING </v>
      </c>
      <c r="O11" s="44" t="str">
        <f>[1]Jul18!AI92</f>
        <v>UNIT</v>
      </c>
    </row>
    <row r="12" spans="1:15" ht="14.25" x14ac:dyDescent="0.2">
      <c r="A12" s="45"/>
      <c r="B12" s="46"/>
      <c r="C12" s="46"/>
      <c r="D12" s="47"/>
      <c r="E12" s="48"/>
      <c r="F12" s="46"/>
      <c r="G12" s="47"/>
      <c r="H12" s="47"/>
      <c r="I12" s="49"/>
      <c r="J12" s="32"/>
      <c r="K12" s="46"/>
      <c r="L12" s="46"/>
      <c r="M12" s="47"/>
      <c r="N12" s="36"/>
      <c r="O12" s="38"/>
    </row>
    <row r="13" spans="1:15" ht="14.25" x14ac:dyDescent="0.2">
      <c r="A13" s="50" t="s">
        <v>0</v>
      </c>
      <c r="B13" s="46">
        <f>[1]Jul18!V94</f>
        <v>7558</v>
      </c>
      <c r="C13" s="46">
        <f>[1]Jul18!W94</f>
        <v>9920</v>
      </c>
      <c r="D13" s="47">
        <f>[1]Jul18!X94</f>
        <v>1981247000</v>
      </c>
      <c r="E13" s="46"/>
      <c r="F13" s="46">
        <f>[1]Jul18!Z94</f>
        <v>7476</v>
      </c>
      <c r="G13" s="47">
        <f>[1]Jul18!AA94</f>
        <v>1610332000</v>
      </c>
      <c r="H13" s="47">
        <f>[1]Jul18!AB94</f>
        <v>215400.21401819156</v>
      </c>
      <c r="I13" s="46"/>
      <c r="J13" s="48"/>
      <c r="K13" s="46">
        <f>[1]Jul18!AE94</f>
        <v>44</v>
      </c>
      <c r="L13" s="46">
        <f>[1]Jul18!AF94</f>
        <v>2356</v>
      </c>
      <c r="M13" s="47">
        <f>[1]Jul18!AG94</f>
        <v>358942000</v>
      </c>
      <c r="N13" s="47">
        <f>[1]Jul18!AH94</f>
        <v>8157772.7272727275</v>
      </c>
      <c r="O13" s="51">
        <f>[1]Jul18!AI94</f>
        <v>152352.29202037351</v>
      </c>
    </row>
    <row r="14" spans="1:15" ht="14.25" x14ac:dyDescent="0.2">
      <c r="A14" s="39"/>
      <c r="B14" s="46"/>
      <c r="C14" s="46"/>
      <c r="D14" s="47"/>
      <c r="E14" s="46"/>
      <c r="F14" s="46"/>
      <c r="G14" s="47"/>
      <c r="H14" s="47"/>
      <c r="I14" s="31"/>
      <c r="J14" s="48"/>
      <c r="K14" s="46"/>
      <c r="L14" s="46"/>
      <c r="M14" s="47"/>
      <c r="N14" s="47"/>
      <c r="O14" s="51"/>
    </row>
    <row r="15" spans="1:15" ht="14.25" x14ac:dyDescent="0.2">
      <c r="A15" s="25" t="s">
        <v>1</v>
      </c>
      <c r="B15" s="46">
        <f>[1]Jul18!V96</f>
        <v>7459</v>
      </c>
      <c r="C15" s="46">
        <f>[1]Jul18!W96</f>
        <v>9803</v>
      </c>
      <c r="D15" s="47">
        <f>[1]Jul18!X96</f>
        <v>1943095478</v>
      </c>
      <c r="E15" s="46"/>
      <c r="F15" s="46">
        <f>[1]Jul18!Z96</f>
        <v>7386</v>
      </c>
      <c r="G15" s="47">
        <f>[1]Jul18!AA96</f>
        <v>1578930392</v>
      </c>
      <c r="H15" s="47">
        <f>[1]Jul18!AB96</f>
        <v>213773.40806932034</v>
      </c>
      <c r="I15" s="46"/>
      <c r="J15" s="48"/>
      <c r="K15" s="46">
        <f>[1]Jul18!AE96</f>
        <v>44</v>
      </c>
      <c r="L15" s="46">
        <f>[1]Jul18!AF96</f>
        <v>2356</v>
      </c>
      <c r="M15" s="47">
        <f>[1]Jul18!AG96</f>
        <v>358941896</v>
      </c>
      <c r="N15" s="47">
        <f>[1]Jul18!AH96</f>
        <v>8157770.3636363633</v>
      </c>
      <c r="O15" s="51">
        <f>[1]Jul18!AI96</f>
        <v>152352.24787775893</v>
      </c>
    </row>
    <row r="16" spans="1:15" ht="14.25" x14ac:dyDescent="0.2">
      <c r="A16" s="39"/>
      <c r="B16" s="46"/>
      <c r="C16" s="46"/>
      <c r="D16" s="47"/>
      <c r="E16" s="46"/>
      <c r="F16" s="46"/>
      <c r="G16" s="47"/>
      <c r="H16" s="47"/>
      <c r="I16" s="31"/>
      <c r="J16" s="48"/>
      <c r="K16" s="46"/>
      <c r="L16" s="46"/>
      <c r="M16" s="47"/>
      <c r="N16" s="47"/>
      <c r="O16" s="51"/>
    </row>
    <row r="17" spans="1:15" ht="14.25" x14ac:dyDescent="0.2">
      <c r="A17" s="39" t="s">
        <v>2</v>
      </c>
      <c r="B17" s="46">
        <f>[1]Jul18!V98</f>
        <v>7237</v>
      </c>
      <c r="C17" s="46">
        <f>[1]Jul18!W98</f>
        <v>9362</v>
      </c>
      <c r="D17" s="47">
        <f>[1]Jul18!X98</f>
        <v>1858470917</v>
      </c>
      <c r="E17" s="46"/>
      <c r="F17" s="46">
        <f>[1]Jul18!Z98</f>
        <v>7170</v>
      </c>
      <c r="G17" s="47">
        <f>[1]Jul18!AA98</f>
        <v>1534346448</v>
      </c>
      <c r="H17" s="47">
        <f>[1]Jul18!AB98</f>
        <v>213995.32050209204</v>
      </c>
      <c r="I17" s="46"/>
      <c r="J17" s="48"/>
      <c r="K17" s="46">
        <f>[1]Jul18!AE98</f>
        <v>39</v>
      </c>
      <c r="L17" s="46">
        <f>[1]Jul18!AF98</f>
        <v>2134</v>
      </c>
      <c r="M17" s="47">
        <f>[1]Jul18!AG98</f>
        <v>319651279</v>
      </c>
      <c r="N17" s="47">
        <f>[1]Jul18!AH98</f>
        <v>8196186.641025641</v>
      </c>
      <c r="O17" s="51">
        <f>[1]Jul18!AI98</f>
        <v>149789.72774133083</v>
      </c>
    </row>
    <row r="18" spans="1:15" ht="14.25" x14ac:dyDescent="0.2">
      <c r="A18" s="52" t="s">
        <v>3</v>
      </c>
      <c r="B18" s="46">
        <f>[1]Jul18!V99</f>
        <v>3317</v>
      </c>
      <c r="C18" s="46">
        <f>[1]Jul18!W99</f>
        <v>4882</v>
      </c>
      <c r="D18" s="47">
        <f>[1]Jul18!X99</f>
        <v>937969551</v>
      </c>
      <c r="E18" s="46"/>
      <c r="F18" s="46">
        <f>[1]Jul18!Z99</f>
        <v>3278</v>
      </c>
      <c r="G18" s="47">
        <f>[1]Jul18!AA99</f>
        <v>682173859</v>
      </c>
      <c r="H18" s="47">
        <f>[1]Jul18!AB99</f>
        <v>208106.72940817571</v>
      </c>
      <c r="I18" s="46"/>
      <c r="J18" s="48"/>
      <c r="K18" s="46">
        <f>[1]Jul18!AE99</f>
        <v>18</v>
      </c>
      <c r="L18" s="46">
        <f>[1]Jul18!AF99</f>
        <v>1562</v>
      </c>
      <c r="M18" s="47">
        <f>[1]Jul18!AG99</f>
        <v>252670719</v>
      </c>
      <c r="N18" s="47">
        <f>[1]Jul18!AH99</f>
        <v>14037262.166666666</v>
      </c>
      <c r="O18" s="51">
        <f>[1]Jul18!AI99</f>
        <v>161761.02368758002</v>
      </c>
    </row>
    <row r="19" spans="1:15" ht="14.25" x14ac:dyDescent="0.2">
      <c r="A19" s="52" t="s">
        <v>4</v>
      </c>
      <c r="B19" s="46">
        <f>[1]Jul18!V100</f>
        <v>3713</v>
      </c>
      <c r="C19" s="46">
        <f>[1]Jul18!W100</f>
        <v>4271</v>
      </c>
      <c r="D19" s="47">
        <f>[1]Jul18!X100</f>
        <v>873949802</v>
      </c>
      <c r="E19" s="46"/>
      <c r="F19" s="46">
        <f>[1]Jul18!Z100</f>
        <v>3687</v>
      </c>
      <c r="G19" s="47">
        <f>[1]Jul18!AA100</f>
        <v>805938025</v>
      </c>
      <c r="H19" s="47">
        <f>[1]Jul18!AB100</f>
        <v>218589.10360726877</v>
      </c>
      <c r="I19" s="46"/>
      <c r="J19" s="48"/>
      <c r="K19" s="46">
        <f>[1]Jul18!AE100</f>
        <v>21</v>
      </c>
      <c r="L19" s="46">
        <f>[1]Jul18!AF100</f>
        <v>572</v>
      </c>
      <c r="M19" s="47">
        <f>[1]Jul18!AG100</f>
        <v>66980560</v>
      </c>
      <c r="N19" s="47">
        <f>[1]Jul18!AH100</f>
        <v>3189550.4761904762</v>
      </c>
      <c r="O19" s="51">
        <f>[1]Jul18!AI100</f>
        <v>117098.88111888112</v>
      </c>
    </row>
    <row r="20" spans="1:15" ht="14.25" x14ac:dyDescent="0.2">
      <c r="A20" s="52" t="s">
        <v>5</v>
      </c>
      <c r="B20" s="46">
        <f>[1]Jul18!V101</f>
        <v>207</v>
      </c>
      <c r="C20" s="46">
        <f>[1]Jul18!W101</f>
        <v>209</v>
      </c>
      <c r="D20" s="47">
        <f>[1]Jul18!X101</f>
        <v>46551564</v>
      </c>
      <c r="E20" s="46"/>
      <c r="F20" s="46">
        <f>[1]Jul18!Z101</f>
        <v>205</v>
      </c>
      <c r="G20" s="47">
        <f>[1]Jul18!AA101</f>
        <v>46234564</v>
      </c>
      <c r="H20" s="47">
        <f>[1]Jul18!AB101</f>
        <v>225534.45853658536</v>
      </c>
      <c r="I20" s="46"/>
      <c r="J20" s="48"/>
      <c r="K20" s="46">
        <f>[1]Jul18!AE101</f>
        <v>0</v>
      </c>
      <c r="L20" s="46">
        <f>[1]Jul18!AF101</f>
        <v>0</v>
      </c>
      <c r="M20" s="47">
        <f>[1]Jul18!AG101</f>
        <v>0</v>
      </c>
      <c r="N20" s="47">
        <f>[1]Jul18!AH101</f>
        <v>0</v>
      </c>
      <c r="O20" s="51">
        <f>[1]Jul18!AI101</f>
        <v>0</v>
      </c>
    </row>
    <row r="21" spans="1:15" ht="14.25" x14ac:dyDescent="0.2">
      <c r="A21" s="52" t="s">
        <v>6</v>
      </c>
      <c r="B21" s="46">
        <f>[1]Jul18!V102</f>
        <v>222</v>
      </c>
      <c r="C21" s="46">
        <f>[1]Jul18!W102</f>
        <v>441</v>
      </c>
      <c r="D21" s="47">
        <f>[1]Jul18!X102</f>
        <v>84624561</v>
      </c>
      <c r="E21" s="46"/>
      <c r="F21" s="46">
        <f>[1]Jul18!Z102</f>
        <v>216</v>
      </c>
      <c r="G21" s="47">
        <f>[1]Jul18!AA102</f>
        <v>44583944</v>
      </c>
      <c r="H21" s="47">
        <f>[1]Jul18!AB102</f>
        <v>206407.14814814815</v>
      </c>
      <c r="I21" s="46"/>
      <c r="J21" s="48"/>
      <c r="K21" s="46">
        <f>[1]Jul18!AE102</f>
        <v>5</v>
      </c>
      <c r="L21" s="46">
        <f>[1]Jul18!AF102</f>
        <v>222</v>
      </c>
      <c r="M21" s="47">
        <f>[1]Jul18!AG102</f>
        <v>39290617</v>
      </c>
      <c r="N21" s="47">
        <f>[1]Jul18!AH102</f>
        <v>7858123.4000000004</v>
      </c>
      <c r="O21" s="51">
        <f>[1]Jul18!AI102</f>
        <v>176984.76126126127</v>
      </c>
    </row>
    <row r="22" spans="1:15" ht="14.25" x14ac:dyDescent="0.2">
      <c r="A22" s="52" t="s">
        <v>7</v>
      </c>
      <c r="B22" s="46">
        <f>[1]Jul18!V103</f>
        <v>142</v>
      </c>
      <c r="C22" s="46">
        <f>[1]Jul18!W103</f>
        <v>359</v>
      </c>
      <c r="D22" s="47">
        <f>[1]Jul18!X103</f>
        <v>61396746</v>
      </c>
      <c r="E22" s="46"/>
      <c r="F22" s="46">
        <f>[1]Jul18!Z103</f>
        <v>137</v>
      </c>
      <c r="G22" s="47">
        <f>[1]Jul18!AA103</f>
        <v>22106129</v>
      </c>
      <c r="H22" s="47">
        <f>[1]Jul18!AB103</f>
        <v>161358.60583941606</v>
      </c>
      <c r="I22" s="46"/>
      <c r="J22" s="48"/>
      <c r="K22" s="46">
        <f>[1]Jul18!AE103</f>
        <v>5</v>
      </c>
      <c r="L22" s="46">
        <f>[1]Jul18!AF103</f>
        <v>222</v>
      </c>
      <c r="M22" s="47">
        <f>[1]Jul18!AG103</f>
        <v>39290617</v>
      </c>
      <c r="N22" s="47">
        <f>[1]Jul18!AH103</f>
        <v>7858123.4000000004</v>
      </c>
      <c r="O22" s="51">
        <f>[1]Jul18!AI103</f>
        <v>176984.76126126127</v>
      </c>
    </row>
    <row r="23" spans="1:15" ht="14.25" x14ac:dyDescent="0.2">
      <c r="A23" s="52" t="s">
        <v>8</v>
      </c>
      <c r="B23" s="46">
        <f>[1]Jul18!V104</f>
        <v>80</v>
      </c>
      <c r="C23" s="46">
        <f>[1]Jul18!W104</f>
        <v>82</v>
      </c>
      <c r="D23" s="47">
        <f>[1]Jul18!X104</f>
        <v>23227815</v>
      </c>
      <c r="E23" s="46"/>
      <c r="F23" s="46">
        <f>[1]Jul18!Z104</f>
        <v>79</v>
      </c>
      <c r="G23" s="47">
        <f>[1]Jul18!AA104</f>
        <v>22477815</v>
      </c>
      <c r="H23" s="47">
        <f>[1]Jul18!AB104</f>
        <v>284529.30379746837</v>
      </c>
      <c r="I23" s="49"/>
      <c r="J23" s="48"/>
      <c r="K23" s="46">
        <f>[1]Jul18!AE104</f>
        <v>0</v>
      </c>
      <c r="L23" s="46">
        <f>[1]Jul18!AF104</f>
        <v>0</v>
      </c>
      <c r="M23" s="47">
        <f>[1]Jul18!AG104</f>
        <v>0</v>
      </c>
      <c r="N23" s="47">
        <f>[1]Jul18!AH104</f>
        <v>0</v>
      </c>
      <c r="O23" s="51">
        <f>[1]Jul18!AI104</f>
        <v>0</v>
      </c>
    </row>
    <row r="24" spans="1:15" ht="14.25" x14ac:dyDescent="0.2">
      <c r="A24" s="39"/>
      <c r="B24" s="29"/>
      <c r="C24" s="29"/>
      <c r="D24" s="30"/>
      <c r="E24" s="29"/>
      <c r="F24" s="29"/>
      <c r="G24" s="30"/>
      <c r="H24" s="30"/>
      <c r="I24" s="31"/>
      <c r="J24" s="48"/>
      <c r="K24" s="29"/>
      <c r="L24" s="29"/>
      <c r="M24" s="30"/>
      <c r="N24" s="30"/>
      <c r="O24" s="33"/>
    </row>
    <row r="25" spans="1:15" ht="14.25" x14ac:dyDescent="0.2">
      <c r="A25" s="39"/>
      <c r="B25" s="46"/>
      <c r="C25" s="46"/>
      <c r="D25" s="47"/>
      <c r="E25" s="46"/>
      <c r="F25" s="46"/>
      <c r="G25" s="47"/>
      <c r="H25" s="47"/>
      <c r="I25" s="46"/>
      <c r="J25" s="48"/>
      <c r="K25" s="46"/>
      <c r="L25" s="46"/>
      <c r="M25" s="47"/>
      <c r="N25" s="47"/>
      <c r="O25" s="51"/>
    </row>
    <row r="26" spans="1:15" ht="14.25" x14ac:dyDescent="0.2">
      <c r="A26" s="25" t="s">
        <v>9</v>
      </c>
      <c r="B26" s="46">
        <f>[1]Jul18!V107</f>
        <v>2932</v>
      </c>
      <c r="C26" s="46">
        <f>[1]Jul18!W107</f>
        <v>3836</v>
      </c>
      <c r="D26" s="47">
        <f>[1]Jul18!X107</f>
        <v>724393331</v>
      </c>
      <c r="E26" s="53"/>
      <c r="F26" s="46">
        <f>[1]Jul18!Z107</f>
        <v>2904</v>
      </c>
      <c r="G26" s="47">
        <f>[1]Jul18!AA107</f>
        <v>596319280</v>
      </c>
      <c r="H26" s="47">
        <f>[1]Jul18!AB107</f>
        <v>205344.10468319559</v>
      </c>
      <c r="I26" s="54"/>
      <c r="J26" s="48"/>
      <c r="K26" s="46">
        <f>[1]Jul18!AE107</f>
        <v>25</v>
      </c>
      <c r="L26" s="46">
        <f>[1]Jul18!AF107</f>
        <v>926</v>
      </c>
      <c r="M26" s="47">
        <f>[1]Jul18!AG107</f>
        <v>126650411</v>
      </c>
      <c r="N26" s="47">
        <f>[1]Jul18!AH107</f>
        <v>5066016.4400000004</v>
      </c>
      <c r="O26" s="51">
        <f>[1]Jul18!AI107</f>
        <v>136771.50215982721</v>
      </c>
    </row>
    <row r="27" spans="1:15" ht="14.25" x14ac:dyDescent="0.2">
      <c r="A27" s="17" t="s">
        <v>10</v>
      </c>
      <c r="B27" s="46">
        <f>[1]Jul18!V108</f>
        <v>1110</v>
      </c>
      <c r="C27" s="46">
        <f>[1]Jul18!W108</f>
        <v>1204</v>
      </c>
      <c r="D27" s="47">
        <f>[1]Jul18!X108</f>
        <v>203771693</v>
      </c>
      <c r="E27" s="53"/>
      <c r="F27" s="46">
        <f>[1]Jul18!Z108</f>
        <v>1102</v>
      </c>
      <c r="G27" s="47">
        <f>[1]Jul18!AA108</f>
        <v>187679894</v>
      </c>
      <c r="H27" s="47">
        <f>[1]Jul18!AB108</f>
        <v>170308.43375680581</v>
      </c>
      <c r="I27" s="54">
        <f>[1]Jul18!AC108</f>
        <v>16</v>
      </c>
      <c r="J27" s="48"/>
      <c r="K27" s="46">
        <f>[1]Jul18!AE108</f>
        <v>7</v>
      </c>
      <c r="L27" s="46">
        <f>[1]Jul18!AF108</f>
        <v>100</v>
      </c>
      <c r="M27" s="47">
        <f>[1]Jul18!AG108</f>
        <v>15666826</v>
      </c>
      <c r="N27" s="47">
        <f>[1]Jul18!AH108</f>
        <v>2238118</v>
      </c>
      <c r="O27" s="51">
        <f>[1]Jul18!AI108</f>
        <v>156668.26</v>
      </c>
    </row>
    <row r="28" spans="1:15" ht="14.25" x14ac:dyDescent="0.2">
      <c r="A28" s="17" t="s">
        <v>11</v>
      </c>
      <c r="B28" s="46">
        <f>[1]Jul18!V109</f>
        <v>481</v>
      </c>
      <c r="C28" s="46">
        <f>[1]Jul18!W109</f>
        <v>798</v>
      </c>
      <c r="D28" s="47">
        <f>[1]Jul18!X109</f>
        <v>165245560</v>
      </c>
      <c r="E28" s="53"/>
      <c r="F28" s="46">
        <f>[1]Jul18!Z109</f>
        <v>479</v>
      </c>
      <c r="G28" s="47">
        <f>[1]Jul18!AA109</f>
        <v>122745560</v>
      </c>
      <c r="H28" s="47">
        <f>[1]Jul18!AB109</f>
        <v>256253.77870563674</v>
      </c>
      <c r="I28" s="54">
        <f>[1]Jul18!AC109</f>
        <v>4</v>
      </c>
      <c r="J28" s="48"/>
      <c r="K28" s="46">
        <f>[1]Jul18!AE109</f>
        <v>1</v>
      </c>
      <c r="L28" s="46">
        <f>[1]Jul18!AF109</f>
        <v>317</v>
      </c>
      <c r="M28" s="47">
        <f>[1]Jul18!AG109</f>
        <v>42000000</v>
      </c>
      <c r="N28" s="47">
        <f>[1]Jul18!AH109</f>
        <v>42000000</v>
      </c>
      <c r="O28" s="51">
        <f>[1]Jul18!AI109</f>
        <v>132492.11356466878</v>
      </c>
    </row>
    <row r="29" spans="1:15" ht="14.25" x14ac:dyDescent="0.2">
      <c r="A29" s="17" t="s">
        <v>12</v>
      </c>
      <c r="B29" s="46">
        <f>[1]Jul18!V110</f>
        <v>196</v>
      </c>
      <c r="C29" s="46">
        <f>[1]Jul18!W110</f>
        <v>197</v>
      </c>
      <c r="D29" s="47">
        <f>[1]Jul18!X110</f>
        <v>51824972</v>
      </c>
      <c r="E29" s="53"/>
      <c r="F29" s="46">
        <f>[1]Jul18!Z110</f>
        <v>195</v>
      </c>
      <c r="G29" s="47">
        <f>[1]Jul18!AA110</f>
        <v>51326305</v>
      </c>
      <c r="H29" s="47">
        <f>[1]Jul18!AB110</f>
        <v>263211.8205128205</v>
      </c>
      <c r="I29" s="54">
        <f>[1]Jul18!AC110</f>
        <v>2</v>
      </c>
      <c r="J29" s="48"/>
      <c r="K29" s="46">
        <f>[1]Jul18!AE110</f>
        <v>0</v>
      </c>
      <c r="L29" s="46">
        <f>[1]Jul18!AF110</f>
        <v>0</v>
      </c>
      <c r="M29" s="47">
        <f>[1]Jul18!AG110</f>
        <v>0</v>
      </c>
      <c r="N29" s="47">
        <f>[1]Jul18!AH110</f>
        <v>0</v>
      </c>
      <c r="O29" s="51">
        <f>[1]Jul18!AI110</f>
        <v>0</v>
      </c>
    </row>
    <row r="30" spans="1:15" ht="14.25" x14ac:dyDescent="0.2">
      <c r="A30" s="17" t="s">
        <v>13</v>
      </c>
      <c r="B30" s="46">
        <f>[1]Jul18!V111</f>
        <v>420</v>
      </c>
      <c r="C30" s="46">
        <f>[1]Jul18!W111</f>
        <v>621</v>
      </c>
      <c r="D30" s="47">
        <f>[1]Jul18!X111</f>
        <v>103046877</v>
      </c>
      <c r="E30" s="53"/>
      <c r="F30" s="46">
        <f>[1]Jul18!Z111</f>
        <v>412</v>
      </c>
      <c r="G30" s="47">
        <f>[1]Jul18!AA111</f>
        <v>82353909</v>
      </c>
      <c r="H30" s="47">
        <f>[1]Jul18!AB111</f>
        <v>199888.1286407767</v>
      </c>
      <c r="I30" s="54">
        <f>[1]Jul18!AC111</f>
        <v>13</v>
      </c>
      <c r="J30" s="48"/>
      <c r="K30" s="46">
        <f>[1]Jul18!AE111</f>
        <v>8</v>
      </c>
      <c r="L30" s="46">
        <f>[1]Jul18!AF111</f>
        <v>209</v>
      </c>
      <c r="M30" s="47">
        <f>[1]Jul18!AG111</f>
        <v>20692968</v>
      </c>
      <c r="N30" s="47">
        <f>[1]Jul18!AH111</f>
        <v>2586621</v>
      </c>
      <c r="O30" s="51">
        <f>[1]Jul18!AI111</f>
        <v>99009.416267942579</v>
      </c>
    </row>
    <row r="31" spans="1:15" ht="14.25" x14ac:dyDescent="0.2">
      <c r="A31" s="17" t="s">
        <v>14</v>
      </c>
      <c r="B31" s="46">
        <f>[1]Jul18!V112</f>
        <v>583</v>
      </c>
      <c r="C31" s="46">
        <f>[1]Jul18!W112</f>
        <v>657</v>
      </c>
      <c r="D31" s="47">
        <f>[1]Jul18!X112</f>
        <v>139107483</v>
      </c>
      <c r="E31" s="53"/>
      <c r="F31" s="46">
        <f>[1]Jul18!Z112</f>
        <v>579</v>
      </c>
      <c r="G31" s="47">
        <f>[1]Jul18!AA112</f>
        <v>130107483</v>
      </c>
      <c r="H31" s="47">
        <f>[1]Jul18!AB112</f>
        <v>224710.67875647667</v>
      </c>
      <c r="I31" s="54">
        <f>[1]Jul18!AC112</f>
        <v>9</v>
      </c>
      <c r="J31" s="48"/>
      <c r="K31" s="46">
        <f>[1]Jul18!AE112</f>
        <v>4</v>
      </c>
      <c r="L31" s="46">
        <f>[1]Jul18!AF112</f>
        <v>78</v>
      </c>
      <c r="M31" s="47">
        <f>[1]Jul18!AG112</f>
        <v>9000000</v>
      </c>
      <c r="N31" s="47">
        <f>[1]Jul18!AH112</f>
        <v>2250000</v>
      </c>
      <c r="O31" s="51">
        <f>[1]Jul18!AI112</f>
        <v>115384.61538461539</v>
      </c>
    </row>
    <row r="32" spans="1:15" ht="14.25" x14ac:dyDescent="0.2">
      <c r="A32" s="17" t="s">
        <v>15</v>
      </c>
      <c r="B32" s="48">
        <f>[1]Jul18!V113</f>
        <v>142</v>
      </c>
      <c r="C32" s="48">
        <f>[1]Jul18!W113</f>
        <v>359</v>
      </c>
      <c r="D32" s="47">
        <f>[1]Jul18!X113</f>
        <v>61396746</v>
      </c>
      <c r="E32" s="48"/>
      <c r="F32" s="48">
        <f>[1]Jul18!Z113</f>
        <v>137</v>
      </c>
      <c r="G32" s="47">
        <f>[1]Jul18!AA113</f>
        <v>22106129</v>
      </c>
      <c r="H32" s="55">
        <f>[1]Jul18!AB113</f>
        <v>161358.60583941606</v>
      </c>
      <c r="I32" s="54">
        <f>[1]Jul18!AC113</f>
        <v>17</v>
      </c>
      <c r="J32" s="48"/>
      <c r="K32" s="46">
        <f>[1]Jul18!AE113</f>
        <v>5</v>
      </c>
      <c r="L32" s="46">
        <f>[1]Jul18!AF113</f>
        <v>222</v>
      </c>
      <c r="M32" s="47">
        <f>[1]Jul18!AG113</f>
        <v>39290617</v>
      </c>
      <c r="N32" s="47">
        <f>[1]Jul18!AH113</f>
        <v>7858123.4000000004</v>
      </c>
      <c r="O32" s="51">
        <f>[1]Jul18!AI113</f>
        <v>176984.76126126127</v>
      </c>
    </row>
    <row r="33" spans="1:15" ht="14.25" x14ac:dyDescent="0.2">
      <c r="A33" s="45"/>
      <c r="B33" s="46"/>
      <c r="C33" s="46"/>
      <c r="D33" s="47"/>
      <c r="E33" s="53"/>
      <c r="F33" s="46"/>
      <c r="G33" s="47"/>
      <c r="H33" s="47"/>
      <c r="I33" s="54"/>
      <c r="J33" s="48"/>
      <c r="K33" s="46"/>
      <c r="L33" s="46"/>
      <c r="M33" s="47"/>
      <c r="N33" s="47"/>
      <c r="O33" s="51"/>
    </row>
    <row r="34" spans="1:15" ht="14.25" x14ac:dyDescent="0.2">
      <c r="A34" s="25" t="s">
        <v>16</v>
      </c>
      <c r="B34" s="46">
        <f>[1]Jul18!V115</f>
        <v>2735</v>
      </c>
      <c r="C34" s="46">
        <f>[1]Jul18!W115</f>
        <v>4171</v>
      </c>
      <c r="D34" s="47">
        <f>[1]Jul18!X115</f>
        <v>844557079</v>
      </c>
      <c r="E34" s="53"/>
      <c r="F34" s="46">
        <f>[1]Jul18!Z115</f>
        <v>2693</v>
      </c>
      <c r="G34" s="47">
        <f>[1]Jul18!AA115</f>
        <v>609533044</v>
      </c>
      <c r="H34" s="47">
        <f>[1]Jul18!AB115</f>
        <v>226339.78611214258</v>
      </c>
      <c r="I34" s="54"/>
      <c r="J34" s="48"/>
      <c r="K34" s="46">
        <f>[1]Jul18!AE115</f>
        <v>19</v>
      </c>
      <c r="L34" s="46">
        <f>[1]Jul18!AF115</f>
        <v>1430</v>
      </c>
      <c r="M34" s="47">
        <f>[1]Jul18!AG115</f>
        <v>232291485</v>
      </c>
      <c r="N34" s="47">
        <f>[1]Jul18!AH115</f>
        <v>12225867.631578946</v>
      </c>
      <c r="O34" s="51">
        <f>[1]Jul18!AI115</f>
        <v>162441.59790209791</v>
      </c>
    </row>
    <row r="35" spans="1:15" ht="14.25" x14ac:dyDescent="0.2">
      <c r="A35" s="17" t="s">
        <v>17</v>
      </c>
      <c r="B35" s="46">
        <f>[1]Jul18!V116</f>
        <v>1009</v>
      </c>
      <c r="C35" s="46">
        <f>[1]Jul18!W116</f>
        <v>1291</v>
      </c>
      <c r="D35" s="47">
        <f>[1]Jul18!X116</f>
        <v>275604781</v>
      </c>
      <c r="E35" s="53"/>
      <c r="F35" s="46">
        <f>[1]Jul18!Z116</f>
        <v>996</v>
      </c>
      <c r="G35" s="47">
        <f>[1]Jul18!AA116</f>
        <v>237784639</v>
      </c>
      <c r="H35" s="47">
        <f>[1]Jul18!AB116</f>
        <v>238739.59738955824</v>
      </c>
      <c r="I35" s="54">
        <f>[1]Jul18!AC116</f>
        <v>5</v>
      </c>
      <c r="J35" s="48"/>
      <c r="K35" s="46">
        <f>[1]Jul18!AE116</f>
        <v>9</v>
      </c>
      <c r="L35" s="46">
        <f>[1]Jul18!AF116</f>
        <v>285</v>
      </c>
      <c r="M35" s="47">
        <f>[1]Jul18!AG116</f>
        <v>37287592</v>
      </c>
      <c r="N35" s="47">
        <f>[1]Jul18!AH116</f>
        <v>4143065.777777778</v>
      </c>
      <c r="O35" s="51">
        <f>[1]Jul18!AI116</f>
        <v>130833.65614035088</v>
      </c>
    </row>
    <row r="36" spans="1:15" ht="14.25" x14ac:dyDescent="0.2">
      <c r="A36" s="17" t="s">
        <v>18</v>
      </c>
      <c r="B36" s="46">
        <f>[1]Jul18!V117</f>
        <v>700</v>
      </c>
      <c r="C36" s="46">
        <f>[1]Jul18!W117</f>
        <v>1081</v>
      </c>
      <c r="D36" s="47">
        <f>[1]Jul18!X117</f>
        <v>242589260</v>
      </c>
      <c r="E36" s="53"/>
      <c r="F36" s="46">
        <f>[1]Jul18!Z117</f>
        <v>677</v>
      </c>
      <c r="G36" s="47">
        <f>[1]Jul18!AA117</f>
        <v>154185367</v>
      </c>
      <c r="H36" s="47">
        <f>[1]Jul18!AB117</f>
        <v>227747.95716395864</v>
      </c>
      <c r="I36" s="54">
        <f>[1]Jul18!AC117</f>
        <v>7</v>
      </c>
      <c r="J36" s="48"/>
      <c r="K36" s="46">
        <f>[1]Jul18!AE117</f>
        <v>4</v>
      </c>
      <c r="L36" s="46">
        <f>[1]Jul18!AF117</f>
        <v>366</v>
      </c>
      <c r="M36" s="47">
        <f>[1]Jul18!AG117</f>
        <v>86203893</v>
      </c>
      <c r="N36" s="47">
        <f>[1]Jul18!AH117</f>
        <v>21550973.25</v>
      </c>
      <c r="O36" s="51">
        <f>[1]Jul18!AI117</f>
        <v>235529.76229508198</v>
      </c>
    </row>
    <row r="37" spans="1:15" ht="14.25" x14ac:dyDescent="0.2">
      <c r="A37" s="17" t="s">
        <v>19</v>
      </c>
      <c r="B37" s="48">
        <f>[1]Jul18!V118</f>
        <v>1026</v>
      </c>
      <c r="C37" s="48">
        <f>[1]Jul18!W118</f>
        <v>1799</v>
      </c>
      <c r="D37" s="47">
        <f>[1]Jul18!X118</f>
        <v>326363038</v>
      </c>
      <c r="E37" s="48"/>
      <c r="F37" s="48">
        <f>[1]Jul18!Z118</f>
        <v>1020</v>
      </c>
      <c r="G37" s="47">
        <f>[1]Jul18!AA118</f>
        <v>217563038</v>
      </c>
      <c r="H37" s="55">
        <f>[1]Jul18!AB118</f>
        <v>213297.09607843138</v>
      </c>
      <c r="I37" s="54">
        <f>[1]Jul18!AC118</f>
        <v>11</v>
      </c>
      <c r="J37" s="48"/>
      <c r="K37" s="46">
        <f>[1]Jul18!AE118</f>
        <v>6</v>
      </c>
      <c r="L37" s="46">
        <f>[1]Jul18!AF118</f>
        <v>779</v>
      </c>
      <c r="M37" s="47">
        <f>[1]Jul18!AG118</f>
        <v>108800000</v>
      </c>
      <c r="N37" s="47">
        <f>[1]Jul18!AH118</f>
        <v>18133333.333333332</v>
      </c>
      <c r="O37" s="51">
        <f>[1]Jul18!AI118</f>
        <v>139666.23876765082</v>
      </c>
    </row>
    <row r="38" spans="1:15" ht="14.25" x14ac:dyDescent="0.2">
      <c r="A38" s="45"/>
      <c r="B38" s="46"/>
      <c r="C38" s="46"/>
      <c r="D38" s="47"/>
      <c r="E38" s="53"/>
      <c r="F38" s="46"/>
      <c r="G38" s="47"/>
      <c r="H38" s="47"/>
      <c r="I38" s="54"/>
      <c r="J38" s="48"/>
      <c r="K38" s="46"/>
      <c r="L38" s="46"/>
      <c r="M38" s="47"/>
      <c r="N38" s="47"/>
      <c r="O38" s="51"/>
    </row>
    <row r="39" spans="1:15" ht="14.25" x14ac:dyDescent="0.2">
      <c r="A39" s="25" t="s">
        <v>20</v>
      </c>
      <c r="B39" s="46">
        <f>[1]Jul18!V120</f>
        <v>1336</v>
      </c>
      <c r="C39" s="46">
        <f>[1]Jul18!W120</f>
        <v>1336</v>
      </c>
      <c r="D39" s="47">
        <f>[1]Jul18!X120</f>
        <v>266476641</v>
      </c>
      <c r="E39" s="53"/>
      <c r="F39" s="46">
        <f>[1]Jul18!Z120</f>
        <v>1336</v>
      </c>
      <c r="G39" s="47">
        <f>[1]Jul18!AA120</f>
        <v>266476641</v>
      </c>
      <c r="H39" s="47">
        <f>[1]Jul18!AB120</f>
        <v>199458.5636227545</v>
      </c>
      <c r="I39" s="54">
        <f>[1]Jul18!AC120</f>
        <v>0</v>
      </c>
      <c r="J39" s="48"/>
      <c r="K39" s="46">
        <f>[1]Jul18!AE120</f>
        <v>0</v>
      </c>
      <c r="L39" s="46">
        <f>[1]Jul18!AF120</f>
        <v>0</v>
      </c>
      <c r="M39" s="47">
        <f>[1]Jul18!AG120</f>
        <v>0</v>
      </c>
      <c r="N39" s="47">
        <f>[1]Jul18!AH120</f>
        <v>0</v>
      </c>
      <c r="O39" s="51">
        <f>[1]Jul18!AI120</f>
        <v>0</v>
      </c>
    </row>
    <row r="40" spans="1:15" ht="14.25" x14ac:dyDescent="0.2">
      <c r="A40" s="17" t="s">
        <v>21</v>
      </c>
      <c r="B40" s="46">
        <f>[1]Jul18!V121</f>
        <v>179</v>
      </c>
      <c r="C40" s="46">
        <f>[1]Jul18!W121</f>
        <v>179</v>
      </c>
      <c r="D40" s="47">
        <f>[1]Jul18!X121</f>
        <v>40946952</v>
      </c>
      <c r="E40" s="53"/>
      <c r="F40" s="46">
        <f>[1]Jul18!Z121</f>
        <v>179</v>
      </c>
      <c r="G40" s="47">
        <f>[1]Jul18!AA121</f>
        <v>40946952</v>
      </c>
      <c r="H40" s="47">
        <f>[1]Jul18!AB121</f>
        <v>228753.92178770949</v>
      </c>
      <c r="I40" s="54">
        <f>[1]Jul18!AC121</f>
        <v>6</v>
      </c>
      <c r="J40" s="48"/>
      <c r="K40" s="46">
        <f>[1]Jul18!AE121</f>
        <v>0</v>
      </c>
      <c r="L40" s="46">
        <f>[1]Jul18!AF121</f>
        <v>0</v>
      </c>
      <c r="M40" s="47">
        <f>[1]Jul18!AG121</f>
        <v>0</v>
      </c>
      <c r="N40" s="47">
        <f>[1]Jul18!AH121</f>
        <v>0</v>
      </c>
      <c r="O40" s="51">
        <f>[1]Jul18!AI121</f>
        <v>0</v>
      </c>
    </row>
    <row r="41" spans="1:15" ht="14.25" x14ac:dyDescent="0.2">
      <c r="A41" s="17" t="s">
        <v>22</v>
      </c>
      <c r="B41" s="46">
        <f>[1]Jul18!V122</f>
        <v>438</v>
      </c>
      <c r="C41" s="46">
        <f>[1]Jul18!W122</f>
        <v>438</v>
      </c>
      <c r="D41" s="47">
        <f>[1]Jul18!X122</f>
        <v>92923001</v>
      </c>
      <c r="E41" s="53"/>
      <c r="F41" s="46">
        <f>[1]Jul18!Z122</f>
        <v>438</v>
      </c>
      <c r="G41" s="47">
        <f>[1]Jul18!AA122</f>
        <v>92923001</v>
      </c>
      <c r="H41" s="47">
        <f>[1]Jul18!AB122</f>
        <v>212152.97031963471</v>
      </c>
      <c r="I41" s="54">
        <f>[1]Jul18!AC122</f>
        <v>12</v>
      </c>
      <c r="J41" s="48"/>
      <c r="K41" s="46">
        <f>[1]Jul18!AE122</f>
        <v>0</v>
      </c>
      <c r="L41" s="46">
        <f>[1]Jul18!AF122</f>
        <v>0</v>
      </c>
      <c r="M41" s="47">
        <f>[1]Jul18!AG122</f>
        <v>0</v>
      </c>
      <c r="N41" s="47">
        <f>[1]Jul18!AH122</f>
        <v>0</v>
      </c>
      <c r="O41" s="51">
        <f>[1]Jul18!AI122</f>
        <v>0</v>
      </c>
    </row>
    <row r="42" spans="1:15" ht="14.25" x14ac:dyDescent="0.2">
      <c r="A42" s="17" t="s">
        <v>23</v>
      </c>
      <c r="B42" s="48">
        <f>[1]Jul18!V123</f>
        <v>719</v>
      </c>
      <c r="C42" s="48">
        <f>[1]Jul18!W123</f>
        <v>719</v>
      </c>
      <c r="D42" s="47">
        <f>[1]Jul18!X123</f>
        <v>132606688</v>
      </c>
      <c r="E42" s="48"/>
      <c r="F42" s="48">
        <f>[1]Jul18!Z123</f>
        <v>719</v>
      </c>
      <c r="G42" s="47">
        <f>[1]Jul18!AA123</f>
        <v>132606688</v>
      </c>
      <c r="H42" s="55">
        <f>[1]Jul18!AB123</f>
        <v>184432.11126564673</v>
      </c>
      <c r="I42" s="54">
        <f>[1]Jul18!AC123</f>
        <v>14</v>
      </c>
      <c r="J42" s="48"/>
      <c r="K42" s="46">
        <f>[1]Jul18!AE123</f>
        <v>0</v>
      </c>
      <c r="L42" s="46">
        <f>[1]Jul18!AF123</f>
        <v>0</v>
      </c>
      <c r="M42" s="47">
        <f>[1]Jul18!AG123</f>
        <v>0</v>
      </c>
      <c r="N42" s="47">
        <f>[1]Jul18!AH123</f>
        <v>0</v>
      </c>
      <c r="O42" s="51">
        <f>[1]Jul18!AI123</f>
        <v>0</v>
      </c>
    </row>
    <row r="43" spans="1:15" ht="14.25" x14ac:dyDescent="0.2">
      <c r="A43" s="17"/>
      <c r="B43" s="53"/>
      <c r="C43" s="53"/>
      <c r="D43" s="55"/>
      <c r="E43" s="53"/>
      <c r="F43" s="53"/>
      <c r="G43" s="55"/>
      <c r="H43" s="55"/>
      <c r="I43" s="54"/>
      <c r="J43" s="48"/>
      <c r="K43" s="53"/>
      <c r="L43" s="53"/>
      <c r="M43" s="55"/>
      <c r="N43" s="30"/>
      <c r="O43" s="33"/>
    </row>
    <row r="44" spans="1:15" ht="14.25" x14ac:dyDescent="0.2">
      <c r="A44" s="25" t="s">
        <v>24</v>
      </c>
      <c r="B44" s="53"/>
      <c r="C44" s="53"/>
      <c r="D44" s="55"/>
      <c r="E44" s="53"/>
      <c r="F44" s="53"/>
      <c r="G44" s="55"/>
      <c r="H44" s="55"/>
      <c r="I44" s="54"/>
      <c r="J44" s="48"/>
      <c r="K44" s="53"/>
      <c r="L44" s="53"/>
      <c r="M44" s="55"/>
      <c r="N44" s="47"/>
      <c r="O44" s="51"/>
    </row>
    <row r="45" spans="1:15" ht="14.25" x14ac:dyDescent="0.2">
      <c r="A45" s="17" t="s">
        <v>25</v>
      </c>
      <c r="B45" s="53"/>
      <c r="C45" s="53"/>
      <c r="D45" s="55"/>
      <c r="E45" s="53"/>
      <c r="F45" s="53"/>
      <c r="G45" s="55"/>
      <c r="H45" s="55"/>
      <c r="I45" s="54"/>
      <c r="J45" s="48"/>
      <c r="K45" s="53"/>
      <c r="L45" s="53"/>
      <c r="M45" s="55"/>
      <c r="N45" s="47"/>
      <c r="O45" s="51"/>
    </row>
    <row r="46" spans="1:15" ht="14.25" x14ac:dyDescent="0.2">
      <c r="A46" s="56" t="s">
        <v>26</v>
      </c>
      <c r="B46" s="53"/>
      <c r="C46" s="53"/>
      <c r="D46" s="55"/>
      <c r="E46" s="53"/>
      <c r="F46" s="53"/>
      <c r="G46" s="55"/>
      <c r="H46" s="55"/>
      <c r="I46" s="54"/>
      <c r="J46" s="48"/>
      <c r="K46" s="53"/>
      <c r="L46" s="53"/>
      <c r="M46" s="55"/>
      <c r="N46" s="57"/>
      <c r="O46" s="58"/>
    </row>
    <row r="47" spans="1:15" ht="14.25" x14ac:dyDescent="0.2">
      <c r="A47" s="56" t="s">
        <v>27</v>
      </c>
      <c r="B47" s="46"/>
      <c r="C47" s="46"/>
      <c r="D47" s="47"/>
      <c r="E47" s="53"/>
      <c r="F47" s="46"/>
      <c r="G47" s="47"/>
      <c r="H47" s="47"/>
      <c r="I47" s="54"/>
      <c r="J47" s="48"/>
      <c r="K47" s="46"/>
      <c r="L47" s="46"/>
      <c r="M47" s="47"/>
      <c r="N47" s="47"/>
      <c r="O47" s="51"/>
    </row>
    <row r="48" spans="1:15" ht="14.25" x14ac:dyDescent="0.2">
      <c r="A48" s="17" t="s">
        <v>28</v>
      </c>
      <c r="B48" s="46">
        <f>[1]Jul18!V129</f>
        <v>37</v>
      </c>
      <c r="C48" s="46">
        <f>[1]Jul18!W129</f>
        <v>37</v>
      </c>
      <c r="D48" s="47">
        <f>[1]Jul18!X129</f>
        <v>11555765</v>
      </c>
      <c r="E48" s="53"/>
      <c r="F48" s="46">
        <f>[1]Jul18!Z129</f>
        <v>37</v>
      </c>
      <c r="G48" s="47">
        <f>[1]Jul18!AA129</f>
        <v>11555765</v>
      </c>
      <c r="H48" s="47">
        <f>[1]Jul18!AB129</f>
        <v>312317.97297297296</v>
      </c>
      <c r="I48" s="54">
        <f>[1]Jul18!AC129</f>
        <v>1</v>
      </c>
      <c r="J48" s="48"/>
      <c r="K48" s="46">
        <f>[1]Jul18!AE129</f>
        <v>0</v>
      </c>
      <c r="L48" s="46">
        <f>[1]Jul18!AF129</f>
        <v>0</v>
      </c>
      <c r="M48" s="47">
        <f>[1]Jul18!AG129</f>
        <v>0</v>
      </c>
      <c r="N48" s="47">
        <f>[1]Jul18!AH129</f>
        <v>0</v>
      </c>
      <c r="O48" s="51">
        <f>[1]Jul18!AI129</f>
        <v>0</v>
      </c>
    </row>
    <row r="49" spans="1:15" ht="14.25" x14ac:dyDescent="0.2">
      <c r="A49" s="17" t="s">
        <v>29</v>
      </c>
      <c r="B49" s="53">
        <f>[1]Jul18!V130</f>
        <v>124</v>
      </c>
      <c r="C49" s="53">
        <f>[1]Jul18!W130</f>
        <v>124</v>
      </c>
      <c r="D49" s="55">
        <f>[1]Jul18!X130</f>
        <v>32083619</v>
      </c>
      <c r="E49" s="53"/>
      <c r="F49" s="53">
        <f>[1]Jul18!Z130</f>
        <v>124</v>
      </c>
      <c r="G49" s="55">
        <f>[1]Jul18!AA130</f>
        <v>32083619</v>
      </c>
      <c r="H49" s="55">
        <f>[1]Jul18!AB130</f>
        <v>258738.86290322582</v>
      </c>
      <c r="I49" s="54">
        <f>[1]Jul18!AC130</f>
        <v>3</v>
      </c>
      <c r="J49" s="48"/>
      <c r="K49" s="53">
        <f>[1]Jul18!AE130</f>
        <v>0</v>
      </c>
      <c r="L49" s="53">
        <f>[1]Jul18!AF130</f>
        <v>0</v>
      </c>
      <c r="M49" s="55">
        <f>[1]Jul18!AG130</f>
        <v>0</v>
      </c>
      <c r="N49" s="47">
        <f>[1]Jul18!AH130</f>
        <v>0</v>
      </c>
      <c r="O49" s="51">
        <f>[1]Jul18!AI130</f>
        <v>0</v>
      </c>
    </row>
    <row r="50" spans="1:15" ht="14.25" x14ac:dyDescent="0.2">
      <c r="A50" s="17"/>
      <c r="B50" s="53"/>
      <c r="C50" s="53"/>
      <c r="D50" s="55"/>
      <c r="E50" s="53"/>
      <c r="F50" s="53"/>
      <c r="G50" s="55"/>
      <c r="H50" s="55"/>
      <c r="I50" s="54"/>
      <c r="J50" s="48"/>
      <c r="K50" s="53"/>
      <c r="L50" s="53"/>
      <c r="M50" s="55"/>
      <c r="N50" s="30"/>
      <c r="O50" s="33"/>
    </row>
    <row r="51" spans="1:15" ht="14.25" x14ac:dyDescent="0.2">
      <c r="A51" s="25" t="s">
        <v>30</v>
      </c>
      <c r="B51" s="53"/>
      <c r="C51" s="53"/>
      <c r="D51" s="55"/>
      <c r="E51" s="53"/>
      <c r="F51" s="53"/>
      <c r="G51" s="55"/>
      <c r="H51" s="55"/>
      <c r="I51" s="54"/>
      <c r="J51" s="48"/>
      <c r="K51" s="53"/>
      <c r="L51" s="53"/>
      <c r="M51" s="55"/>
      <c r="N51" s="47"/>
      <c r="O51" s="51"/>
    </row>
    <row r="52" spans="1:15" ht="14.25" x14ac:dyDescent="0.2">
      <c r="A52" s="17" t="s">
        <v>31</v>
      </c>
      <c r="B52" s="53"/>
      <c r="C52" s="53"/>
      <c r="D52" s="55"/>
      <c r="E52" s="53"/>
      <c r="F52" s="53"/>
      <c r="G52" s="55"/>
      <c r="H52" s="55"/>
      <c r="I52" s="54"/>
      <c r="J52" s="48"/>
      <c r="K52" s="53"/>
      <c r="L52" s="53"/>
      <c r="M52" s="55"/>
      <c r="N52" s="57"/>
      <c r="O52" s="58"/>
    </row>
    <row r="53" spans="1:15" ht="14.25" x14ac:dyDescent="0.2">
      <c r="A53" s="56" t="s">
        <v>32</v>
      </c>
      <c r="B53" s="53"/>
      <c r="C53" s="53"/>
      <c r="D53" s="55"/>
      <c r="E53" s="53"/>
      <c r="F53" s="53"/>
      <c r="G53" s="55"/>
      <c r="H53" s="55"/>
      <c r="I53" s="54"/>
      <c r="J53" s="48"/>
      <c r="K53" s="53"/>
      <c r="L53" s="53"/>
      <c r="M53" s="55"/>
      <c r="N53" s="57"/>
      <c r="O53" s="58"/>
    </row>
    <row r="54" spans="1:15" ht="14.25" x14ac:dyDescent="0.2">
      <c r="A54" s="56" t="s">
        <v>33</v>
      </c>
      <c r="B54" s="46"/>
      <c r="C54" s="46"/>
      <c r="D54" s="47"/>
      <c r="E54" s="53"/>
      <c r="F54" s="46"/>
      <c r="G54" s="47"/>
      <c r="H54" s="47"/>
      <c r="I54" s="54"/>
      <c r="J54" s="48"/>
      <c r="K54" s="46"/>
      <c r="L54" s="46"/>
      <c r="M54" s="47"/>
      <c r="N54" s="47"/>
      <c r="O54" s="51"/>
    </row>
    <row r="55" spans="1:15" ht="14.25" x14ac:dyDescent="0.2">
      <c r="A55" s="17" t="s">
        <v>34</v>
      </c>
      <c r="B55" s="53">
        <f>[1]Jul18!V136</f>
        <v>54</v>
      </c>
      <c r="C55" s="53">
        <f>[1]Jul18!W136</f>
        <v>54</v>
      </c>
      <c r="D55" s="55">
        <f>[1]Jul18!X136</f>
        <v>11979768</v>
      </c>
      <c r="E55" s="53"/>
      <c r="F55" s="53">
        <f>[1]Jul18!Z136</f>
        <v>54</v>
      </c>
      <c r="G55" s="55">
        <f>[1]Jul18!AA136</f>
        <v>11979768</v>
      </c>
      <c r="H55" s="55">
        <f>[1]Jul18!AB136</f>
        <v>221847.55555555556</v>
      </c>
      <c r="I55" s="54">
        <f>[1]Jul18!AC136</f>
        <v>10</v>
      </c>
      <c r="J55" s="48"/>
      <c r="K55" s="53">
        <f>[1]Jul18!AE136</f>
        <v>0</v>
      </c>
      <c r="L55" s="53">
        <f>[1]Jul18!AF136</f>
        <v>0</v>
      </c>
      <c r="M55" s="55">
        <f>[1]Jul18!AG136</f>
        <v>0</v>
      </c>
      <c r="N55" s="47">
        <f>[1]Jul18!AH136</f>
        <v>0</v>
      </c>
      <c r="O55" s="51">
        <f>[1]Jul18!AI136</f>
        <v>0</v>
      </c>
    </row>
    <row r="56" spans="1:15" ht="14.25" x14ac:dyDescent="0.2">
      <c r="A56" s="17" t="s">
        <v>35</v>
      </c>
      <c r="B56" s="46"/>
      <c r="C56" s="46"/>
      <c r="D56" s="47"/>
      <c r="E56" s="53"/>
      <c r="F56" s="46"/>
      <c r="G56" s="47"/>
      <c r="H56" s="47"/>
      <c r="I56" s="54"/>
      <c r="J56" s="48"/>
      <c r="K56" s="46"/>
      <c r="L56" s="46"/>
      <c r="M56" s="47"/>
      <c r="N56" s="47"/>
      <c r="O56" s="51"/>
    </row>
    <row r="57" spans="1:15" ht="14.25" x14ac:dyDescent="0.2">
      <c r="A57" s="56" t="s">
        <v>36</v>
      </c>
      <c r="B57" s="53">
        <f>[1]Jul18!V138</f>
        <v>0</v>
      </c>
      <c r="C57" s="53">
        <f>[1]Jul18!W138</f>
        <v>0</v>
      </c>
      <c r="D57" s="55">
        <f>[1]Jul18!X138</f>
        <v>0</v>
      </c>
      <c r="E57" s="53"/>
      <c r="F57" s="53">
        <f>[1]Jul18!Z138</f>
        <v>0</v>
      </c>
      <c r="G57" s="55">
        <f>[1]Jul18!AA138</f>
        <v>0</v>
      </c>
      <c r="H57" s="55">
        <f>[1]Jul18!AB138</f>
        <v>0</v>
      </c>
      <c r="I57" s="54"/>
      <c r="J57" s="48"/>
      <c r="K57" s="53">
        <f>[1]Jul18!AE138</f>
        <v>0</v>
      </c>
      <c r="L57" s="53">
        <f>[1]Jul18!AF138</f>
        <v>0</v>
      </c>
      <c r="M57" s="55">
        <f>[1]Jul18!AG138</f>
        <v>0</v>
      </c>
      <c r="N57" s="47">
        <f>[1]Jul18!AH138</f>
        <v>0</v>
      </c>
      <c r="O57" s="51">
        <f>[1]Jul18!AI138</f>
        <v>0</v>
      </c>
    </row>
    <row r="58" spans="1:15" ht="14.25" x14ac:dyDescent="0.2">
      <c r="A58" s="56" t="s">
        <v>37</v>
      </c>
      <c r="B58" s="46"/>
      <c r="C58" s="46"/>
      <c r="D58" s="47"/>
      <c r="E58" s="53"/>
      <c r="F58" s="46"/>
      <c r="G58" s="47"/>
      <c r="H58" s="47"/>
      <c r="I58" s="54"/>
      <c r="J58" s="48"/>
      <c r="K58" s="46"/>
      <c r="L58" s="46"/>
      <c r="M58" s="47"/>
      <c r="N58" s="47"/>
      <c r="O58" s="51"/>
    </row>
    <row r="59" spans="1:15" ht="14.25" x14ac:dyDescent="0.2">
      <c r="A59" s="17" t="s">
        <v>38</v>
      </c>
      <c r="B59" s="53">
        <f>[1]Jul18!V140</f>
        <v>115</v>
      </c>
      <c r="C59" s="53">
        <f>[1]Jul18!W140</f>
        <v>115</v>
      </c>
      <c r="D59" s="55">
        <f>[1]Jul18!X140</f>
        <v>25909280</v>
      </c>
      <c r="E59" s="53"/>
      <c r="F59" s="53">
        <f>[1]Jul18!Z140</f>
        <v>115</v>
      </c>
      <c r="G59" s="55">
        <f>[1]Jul18!AA140</f>
        <v>25909280</v>
      </c>
      <c r="H59" s="55">
        <f>[1]Jul18!AB140</f>
        <v>225298.08695652173</v>
      </c>
      <c r="I59" s="54">
        <f>[1]Jul18!AC140</f>
        <v>8</v>
      </c>
      <c r="J59" s="48"/>
      <c r="K59" s="53">
        <f>[1]Jul18!AE140</f>
        <v>0</v>
      </c>
      <c r="L59" s="53">
        <f>[1]Jul18!AF140</f>
        <v>0</v>
      </c>
      <c r="M59" s="55">
        <f>[1]Jul18!AG140</f>
        <v>0</v>
      </c>
      <c r="N59" s="47">
        <f>[1]Jul18!AH140</f>
        <v>0</v>
      </c>
      <c r="O59" s="51">
        <f>[1]Jul18!AI140</f>
        <v>0</v>
      </c>
    </row>
    <row r="60" spans="1:15" ht="14.25" x14ac:dyDescent="0.2">
      <c r="A60" s="17" t="s">
        <v>39</v>
      </c>
      <c r="B60" s="46"/>
      <c r="C60" s="46"/>
      <c r="D60" s="47"/>
      <c r="E60" s="53"/>
      <c r="F60" s="46"/>
      <c r="G60" s="47"/>
      <c r="H60" s="47"/>
      <c r="I60" s="54"/>
      <c r="J60" s="48"/>
      <c r="K60" s="46"/>
      <c r="L60" s="46"/>
      <c r="M60" s="47"/>
      <c r="N60" s="47"/>
      <c r="O60" s="51"/>
    </row>
    <row r="61" spans="1:15" ht="14.25" x14ac:dyDescent="0.2">
      <c r="A61" s="56" t="s">
        <v>40</v>
      </c>
      <c r="B61" s="53">
        <f>[1]Jul18!V142</f>
        <v>21</v>
      </c>
      <c r="C61" s="53">
        <f>[1]Jul18!W142</f>
        <v>21</v>
      </c>
      <c r="D61" s="55">
        <f>[1]Jul18!X142</f>
        <v>5856252</v>
      </c>
      <c r="E61" s="53"/>
      <c r="F61" s="53">
        <f>[1]Jul18!Z142</f>
        <v>21</v>
      </c>
      <c r="G61" s="55">
        <f>[1]Jul18!AA142</f>
        <v>5856252</v>
      </c>
      <c r="H61" s="55">
        <f>[1]Jul18!AB142</f>
        <v>278869.14285714284</v>
      </c>
      <c r="I61" s="54"/>
      <c r="J61" s="48"/>
      <c r="K61" s="53">
        <f>[1]Jul18!AE142</f>
        <v>0</v>
      </c>
      <c r="L61" s="53">
        <f>[1]Jul18!AF142</f>
        <v>0</v>
      </c>
      <c r="M61" s="55">
        <f>[1]Jul18!AG142</f>
        <v>0</v>
      </c>
      <c r="N61" s="47">
        <f>[1]Jul18!AH142</f>
        <v>0</v>
      </c>
      <c r="O61" s="51">
        <f>[1]Jul18!AI142</f>
        <v>0</v>
      </c>
    </row>
    <row r="62" spans="1:15" ht="14.25" x14ac:dyDescent="0.2">
      <c r="A62" s="59"/>
      <c r="B62" s="53"/>
      <c r="C62" s="53"/>
      <c r="D62" s="55"/>
      <c r="E62" s="53"/>
      <c r="F62" s="53"/>
      <c r="G62" s="55"/>
      <c r="H62" s="55"/>
      <c r="I62" s="54"/>
      <c r="J62" s="48"/>
      <c r="K62" s="53"/>
      <c r="L62" s="53"/>
      <c r="M62" s="55"/>
      <c r="N62" s="47"/>
      <c r="O62" s="51"/>
    </row>
    <row r="63" spans="1:15" ht="14.25" x14ac:dyDescent="0.2">
      <c r="A63" s="25" t="s">
        <v>41</v>
      </c>
      <c r="B63" s="53"/>
      <c r="C63" s="53"/>
      <c r="D63" s="55"/>
      <c r="E63" s="53"/>
      <c r="F63" s="53"/>
      <c r="G63" s="55"/>
      <c r="H63" s="55"/>
      <c r="I63" s="54"/>
      <c r="J63" s="48"/>
      <c r="K63" s="53"/>
      <c r="L63" s="53"/>
      <c r="M63" s="55"/>
      <c r="N63" s="47"/>
      <c r="O63" s="51"/>
    </row>
    <row r="64" spans="1:15" ht="14.25" x14ac:dyDescent="0.2">
      <c r="A64" s="17" t="s">
        <v>42</v>
      </c>
      <c r="B64" s="46"/>
      <c r="C64" s="46"/>
      <c r="D64" s="47"/>
      <c r="E64" s="53"/>
      <c r="F64" s="46"/>
      <c r="G64" s="47"/>
      <c r="H64" s="47"/>
      <c r="I64" s="60"/>
      <c r="J64" s="48"/>
      <c r="K64" s="46"/>
      <c r="L64" s="46"/>
      <c r="M64" s="47"/>
      <c r="N64" s="47"/>
      <c r="O64" s="51"/>
    </row>
    <row r="65" spans="1:15" ht="14.25" x14ac:dyDescent="0.2">
      <c r="A65" s="17" t="s">
        <v>43</v>
      </c>
      <c r="B65" s="46">
        <f>[1]Jul18!V146</f>
        <v>11</v>
      </c>
      <c r="C65" s="46">
        <f>[1]Jul18!W146</f>
        <v>11</v>
      </c>
      <c r="D65" s="47">
        <f>[1]Jul18!X146</f>
        <v>1576734</v>
      </c>
      <c r="E65" s="53"/>
      <c r="F65" s="46">
        <f>[1]Jul18!Z146</f>
        <v>11</v>
      </c>
      <c r="G65" s="47">
        <f>[1]Jul18!AA146</f>
        <v>1576734</v>
      </c>
      <c r="H65" s="47">
        <f>[1]Jul18!AB146</f>
        <v>143339.45454545456</v>
      </c>
      <c r="I65" s="60">
        <f>[1]Jul18!AC146</f>
        <v>18</v>
      </c>
      <c r="J65" s="48"/>
      <c r="K65" s="46">
        <f>[1]Jul18!AE146</f>
        <v>0</v>
      </c>
      <c r="L65" s="46">
        <f>[1]Jul18!AF146</f>
        <v>0</v>
      </c>
      <c r="M65" s="47">
        <f>[1]Jul18!AG146</f>
        <v>0</v>
      </c>
      <c r="N65" s="47">
        <f>[1]Jul18!AH146</f>
        <v>0</v>
      </c>
      <c r="O65" s="51">
        <f>[1]Jul18!AI146</f>
        <v>0</v>
      </c>
    </row>
    <row r="66" spans="1:15" ht="14.25" x14ac:dyDescent="0.2">
      <c r="A66" s="17" t="s">
        <v>44</v>
      </c>
      <c r="B66" s="53">
        <f>[1]Jul18!V147</f>
        <v>83</v>
      </c>
      <c r="C66" s="53">
        <f>[1]Jul18!W147</f>
        <v>85</v>
      </c>
      <c r="D66" s="55">
        <f>[1]Jul18!X147</f>
        <v>14467945</v>
      </c>
      <c r="E66" s="53"/>
      <c r="F66" s="53">
        <f>[1]Jul18!Z147</f>
        <v>81</v>
      </c>
      <c r="G66" s="55">
        <f>[1]Jul18!AA147</f>
        <v>14150945</v>
      </c>
      <c r="H66" s="55">
        <f>[1]Jul18!AB147</f>
        <v>174703.02469135803</v>
      </c>
      <c r="I66" s="60">
        <f>[1]Jul18!AC147</f>
        <v>15</v>
      </c>
      <c r="J66" s="48"/>
      <c r="K66" s="53">
        <f>[1]Jul18!AE147</f>
        <v>0</v>
      </c>
      <c r="L66" s="53">
        <f>[1]Jul18!AF147</f>
        <v>0</v>
      </c>
      <c r="M66" s="55">
        <f>[1]Jul18!AG147</f>
        <v>0</v>
      </c>
      <c r="N66" s="47">
        <f>[1]Jul18!AH147</f>
        <v>0</v>
      </c>
      <c r="O66" s="51">
        <f>[1]Jul18!AI147</f>
        <v>0</v>
      </c>
    </row>
    <row r="67" spans="1:15" ht="14.25" x14ac:dyDescent="0.2">
      <c r="A67" s="17" t="s">
        <v>45</v>
      </c>
      <c r="B67" s="46"/>
      <c r="C67" s="46"/>
      <c r="D67" s="47"/>
      <c r="E67" s="53"/>
      <c r="F67" s="46"/>
      <c r="G67" s="47"/>
      <c r="H67" s="47"/>
      <c r="I67" s="60"/>
      <c r="J67" s="48"/>
      <c r="K67" s="46"/>
      <c r="L67" s="46"/>
      <c r="M67" s="47"/>
      <c r="N67" s="47"/>
      <c r="O67" s="51"/>
    </row>
    <row r="68" spans="1:15" ht="14.25" x14ac:dyDescent="0.2">
      <c r="A68" s="56" t="s">
        <v>46</v>
      </c>
      <c r="B68" s="46">
        <f>[1]Jul18!V149</f>
        <v>11</v>
      </c>
      <c r="C68" s="46">
        <f>[1]Jul18!W149</f>
        <v>13</v>
      </c>
      <c r="D68" s="47">
        <f>[1]Jul18!X149</f>
        <v>4239064</v>
      </c>
      <c r="E68" s="48"/>
      <c r="F68" s="46">
        <f>[1]Jul18!Z149</f>
        <v>10</v>
      </c>
      <c r="G68" s="47">
        <f>[1]Jul18!AA149</f>
        <v>3489064</v>
      </c>
      <c r="H68" s="47">
        <f>[1]Jul18!AB149</f>
        <v>348906.4</v>
      </c>
      <c r="I68" s="49"/>
      <c r="J68" s="48"/>
      <c r="K68" s="46">
        <f>[1]Jul18!AE149</f>
        <v>0</v>
      </c>
      <c r="L68" s="46">
        <f>[1]Jul18!AF149</f>
        <v>0</v>
      </c>
      <c r="M68" s="47">
        <f>[1]Jul18!AG149</f>
        <v>0</v>
      </c>
      <c r="N68" s="47">
        <f>[1]Jul18!AH149</f>
        <v>0</v>
      </c>
      <c r="O68" s="51">
        <f>[1]Jul18!AI149</f>
        <v>0</v>
      </c>
    </row>
    <row r="69" spans="1:15" ht="15" thickBot="1" x14ac:dyDescent="0.25">
      <c r="A69" s="61"/>
      <c r="B69" s="62"/>
      <c r="C69" s="62"/>
      <c r="D69" s="63"/>
      <c r="E69" s="64"/>
      <c r="F69" s="62"/>
      <c r="G69" s="63"/>
      <c r="H69" s="63"/>
      <c r="I69" s="65"/>
      <c r="J69" s="66"/>
      <c r="K69" s="64"/>
      <c r="L69" s="62"/>
      <c r="M69" s="63"/>
      <c r="N69" s="63"/>
      <c r="O69" s="67"/>
    </row>
    <row r="70" spans="1:15" ht="15" thickTop="1" x14ac:dyDescent="0.2">
      <c r="B70" s="5"/>
      <c r="C70" s="5"/>
      <c r="D70" s="6"/>
      <c r="E70" s="5"/>
      <c r="F70" s="5"/>
      <c r="G70" s="6"/>
      <c r="H70" s="6"/>
      <c r="I70" s="7"/>
      <c r="K70" s="5"/>
      <c r="L70" s="5"/>
      <c r="M70" s="6"/>
      <c r="N70" s="6"/>
      <c r="O70" s="6"/>
    </row>
    <row r="71" spans="1:15" ht="14.25" x14ac:dyDescent="0.2">
      <c r="A71" s="68" t="s">
        <v>47</v>
      </c>
      <c r="B71" s="5"/>
      <c r="C71" s="5"/>
      <c r="D71" s="6"/>
      <c r="E71" s="5"/>
      <c r="F71" s="5"/>
      <c r="G71" s="6"/>
      <c r="H71" s="6"/>
      <c r="I71" s="7"/>
      <c r="K71" s="5"/>
      <c r="L71" s="5"/>
      <c r="M71" s="6"/>
      <c r="N71" s="6"/>
      <c r="O71" s="6"/>
    </row>
    <row r="72" spans="1:15" ht="14.25" x14ac:dyDescent="0.2">
      <c r="A72" s="68" t="s">
        <v>48</v>
      </c>
      <c r="B72" s="5"/>
      <c r="C72" s="5"/>
      <c r="D72" s="6"/>
      <c r="E72" s="5"/>
      <c r="F72" s="5"/>
      <c r="G72" s="6"/>
      <c r="H72" s="6"/>
      <c r="I72" s="7"/>
      <c r="K72" s="5"/>
      <c r="L72" s="5"/>
      <c r="M72" s="6"/>
      <c r="N72" s="6"/>
      <c r="O72" s="6"/>
    </row>
    <row r="73" spans="1:15" ht="14.25" x14ac:dyDescent="0.2">
      <c r="A73" s="69" t="s">
        <v>49</v>
      </c>
      <c r="B73" s="5"/>
      <c r="C73" s="5"/>
      <c r="D73" s="6"/>
      <c r="E73" s="5"/>
      <c r="F73" s="5"/>
      <c r="G73" s="6"/>
      <c r="H73" s="6"/>
      <c r="I73" s="7"/>
      <c r="K73" s="5"/>
      <c r="L73" s="5"/>
      <c r="M73" s="6"/>
      <c r="N73" s="6"/>
      <c r="O73" s="6"/>
    </row>
    <row r="74" spans="1:15" ht="14.25" x14ac:dyDescent="0.2">
      <c r="A74" s="69" t="s">
        <v>50</v>
      </c>
      <c r="B74" s="4"/>
      <c r="C74" s="4"/>
      <c r="D74" s="6"/>
      <c r="E74" s="4"/>
      <c r="F74" s="4"/>
      <c r="G74" s="6"/>
      <c r="H74" s="6"/>
      <c r="I74" s="7"/>
      <c r="K74" s="4"/>
      <c r="L74" s="4"/>
      <c r="M74" s="6"/>
      <c r="N74" s="6"/>
      <c r="O74" s="6"/>
    </row>
    <row r="75" spans="1:15" ht="14.25" x14ac:dyDescent="0.2">
      <c r="A75" s="69" t="s">
        <v>51</v>
      </c>
      <c r="B75" s="4"/>
      <c r="C75" s="4"/>
      <c r="D75" s="6"/>
      <c r="E75" s="4"/>
      <c r="F75" s="4"/>
      <c r="G75" s="6"/>
      <c r="H75" s="6"/>
      <c r="I75" s="7"/>
      <c r="K75" s="4"/>
      <c r="L75" s="4"/>
      <c r="M75" s="6"/>
      <c r="N75" s="6"/>
      <c r="O75" s="6"/>
    </row>
    <row r="76" spans="1:15" ht="14.25" x14ac:dyDescent="0.2">
      <c r="A76" s="69" t="s">
        <v>52</v>
      </c>
      <c r="B76" s="4"/>
      <c r="C76" s="4"/>
      <c r="D76" s="6"/>
      <c r="E76" s="4"/>
      <c r="F76" s="4"/>
      <c r="G76" s="6"/>
      <c r="H76" s="6"/>
      <c r="I76" s="7"/>
      <c r="K76" s="4"/>
      <c r="L76" s="4"/>
      <c r="M76" s="6"/>
      <c r="N76" s="6"/>
      <c r="O76" s="6"/>
    </row>
    <row r="77" spans="1:15" ht="14.25" x14ac:dyDescent="0.2">
      <c r="A77" s="69" t="s">
        <v>53</v>
      </c>
      <c r="B77" s="4"/>
      <c r="C77" s="4"/>
      <c r="D77" s="6"/>
      <c r="E77" s="4"/>
      <c r="F77" s="4"/>
      <c r="G77" s="6"/>
      <c r="H77" s="6"/>
      <c r="I77" s="4"/>
      <c r="K77" s="4"/>
      <c r="L77" s="4"/>
      <c r="M77" s="6"/>
      <c r="N77" s="6"/>
      <c r="O77" s="6"/>
    </row>
    <row r="78" spans="1:15" ht="14.25" x14ac:dyDescent="0.2">
      <c r="A78" s="69" t="s">
        <v>54</v>
      </c>
      <c r="B78" s="4"/>
      <c r="C78" s="4"/>
      <c r="D78" s="6"/>
      <c r="E78" s="4"/>
      <c r="F78" s="4"/>
      <c r="G78" s="6"/>
      <c r="H78" s="6"/>
      <c r="I78" s="4"/>
      <c r="K78" s="4"/>
      <c r="L78" s="4"/>
      <c r="M78" s="6"/>
      <c r="N78" s="6"/>
      <c r="O78" s="6"/>
    </row>
    <row r="79" spans="1:15" ht="14.25" x14ac:dyDescent="0.2">
      <c r="A79" s="4" t="s">
        <v>55</v>
      </c>
      <c r="B79" s="4"/>
      <c r="C79" s="4"/>
      <c r="D79" s="6"/>
      <c r="E79" s="4"/>
      <c r="F79" s="4"/>
      <c r="G79" s="6"/>
      <c r="H79" s="6"/>
      <c r="I79" s="4"/>
      <c r="K79" s="4"/>
      <c r="L79" s="4"/>
      <c r="M79" s="6"/>
      <c r="N79" s="6"/>
      <c r="O79" s="6"/>
    </row>
    <row r="80" spans="1:15" ht="14.25" x14ac:dyDescent="0.2">
      <c r="A80" s="4" t="s">
        <v>56</v>
      </c>
      <c r="B80" s="4"/>
      <c r="C80" s="4"/>
      <c r="D80" s="6"/>
      <c r="E80" s="4"/>
      <c r="F80" s="4"/>
      <c r="G80" s="6"/>
      <c r="H80" s="6"/>
      <c r="I80" s="4"/>
      <c r="K80" s="4"/>
      <c r="L80" s="4"/>
      <c r="M80" s="6"/>
      <c r="N80" s="6"/>
      <c r="O80" s="6"/>
    </row>
    <row r="81" spans="1:1" ht="14.25" x14ac:dyDescent="0.2">
      <c r="A81" s="4" t="s">
        <v>57</v>
      </c>
    </row>
  </sheetData>
  <pageMargins left="0.7" right="0.7" top="0.75" bottom="0.75" header="0.3" footer="0.3"/>
  <pageSetup scale="4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3D74D4-DFC6-4436-81EE-562A2660092D}"/>
</file>

<file path=customXml/itemProps2.xml><?xml version="1.0" encoding="utf-8"?>
<ds:datastoreItem xmlns:ds="http://schemas.openxmlformats.org/officeDocument/2006/customXml" ds:itemID="{CA4E2E92-0DDD-4A4B-81F6-97334FBF0E9F}"/>
</file>

<file path=customXml/itemProps3.xml><?xml version="1.0" encoding="utf-8"?>
<ds:datastoreItem xmlns:ds="http://schemas.openxmlformats.org/officeDocument/2006/customXml" ds:itemID="{762C9F31-E1FE-4ABE-930F-3973DF8539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Krishna Akundi</dc:creator>
  <cp:lastModifiedBy>Krishna Akundi</cp:lastModifiedBy>
  <dcterms:created xsi:type="dcterms:W3CDTF">2018-08-31T16:21:46Z</dcterms:created>
  <dcterms:modified xsi:type="dcterms:W3CDTF">2018-08-31T16:25:25Z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