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JULY18\"/>
    </mc:Choice>
  </mc:AlternateContent>
  <xr:revisionPtr revIDLastSave="0" documentId="8_{42F5CE1B-F233-4B78-8FBB-D578DF48ECD7}" xr6:coauthVersionLast="31" xr6:coauthVersionMax="31" xr10:uidLastSave="{00000000-0000-0000-0000-000000000000}"/>
  <bookViews>
    <workbookView xWindow="0" yWindow="0" windowWidth="28800" windowHeight="11025" xr2:uid="{109787BF-57E7-4BE1-8CB7-6FE3F5AACDA7}"/>
  </bookViews>
  <sheets>
    <sheet name="1B1" sheetId="1" r:id="rId1"/>
  </sheets>
  <externalReferences>
    <externalReference r:id="rId2"/>
  </externalReferences>
  <definedNames>
    <definedName name="_xlnm.Print_Area" localSheetId="0">'1B1'!$A$1:$P$81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O69" i="1"/>
  <c r="N69" i="1"/>
  <c r="M69" i="1"/>
  <c r="L69" i="1"/>
  <c r="K69" i="1"/>
  <c r="H69" i="1"/>
  <c r="G69" i="1"/>
  <c r="F69" i="1"/>
  <c r="D69" i="1"/>
  <c r="C69" i="1"/>
  <c r="B69" i="1"/>
  <c r="O67" i="1"/>
  <c r="N67" i="1"/>
  <c r="M67" i="1"/>
  <c r="L67" i="1"/>
  <c r="K67" i="1"/>
  <c r="I67" i="1"/>
  <c r="H67" i="1"/>
  <c r="G67" i="1"/>
  <c r="F67" i="1"/>
  <c r="D67" i="1"/>
  <c r="C67" i="1"/>
  <c r="B67" i="1"/>
  <c r="O66" i="1"/>
  <c r="N66" i="1"/>
  <c r="M66" i="1"/>
  <c r="L66" i="1"/>
  <c r="K66" i="1"/>
  <c r="I66" i="1"/>
  <c r="H66" i="1"/>
  <c r="G66" i="1"/>
  <c r="F66" i="1"/>
  <c r="D66" i="1"/>
  <c r="C66" i="1"/>
  <c r="B66" i="1"/>
  <c r="O62" i="1"/>
  <c r="N62" i="1"/>
  <c r="M62" i="1"/>
  <c r="L62" i="1"/>
  <c r="K62" i="1"/>
  <c r="H62" i="1"/>
  <c r="G62" i="1"/>
  <c r="F62" i="1"/>
  <c r="D62" i="1"/>
  <c r="C62" i="1"/>
  <c r="B62" i="1"/>
  <c r="O60" i="1"/>
  <c r="N60" i="1"/>
  <c r="M60" i="1"/>
  <c r="L60" i="1"/>
  <c r="K60" i="1"/>
  <c r="I60" i="1"/>
  <c r="H60" i="1"/>
  <c r="G60" i="1"/>
  <c r="F60" i="1"/>
  <c r="D60" i="1"/>
  <c r="C60" i="1"/>
  <c r="B60" i="1"/>
  <c r="O58" i="1"/>
  <c r="N58" i="1"/>
  <c r="M58" i="1"/>
  <c r="L58" i="1"/>
  <c r="K58" i="1"/>
  <c r="H58" i="1"/>
  <c r="G58" i="1"/>
  <c r="F58" i="1"/>
  <c r="D58" i="1"/>
  <c r="C58" i="1"/>
  <c r="B58" i="1"/>
  <c r="O56" i="1"/>
  <c r="N56" i="1"/>
  <c r="M56" i="1"/>
  <c r="L56" i="1"/>
  <c r="K56" i="1"/>
  <c r="I56" i="1"/>
  <c r="H56" i="1"/>
  <c r="G56" i="1"/>
  <c r="F56" i="1"/>
  <c r="D56" i="1"/>
  <c r="C56" i="1"/>
  <c r="B56" i="1"/>
  <c r="O50" i="1"/>
  <c r="N50" i="1"/>
  <c r="M50" i="1"/>
  <c r="L50" i="1"/>
  <c r="K50" i="1"/>
  <c r="I50" i="1"/>
  <c r="H50" i="1"/>
  <c r="G50" i="1"/>
  <c r="F50" i="1"/>
  <c r="D50" i="1"/>
  <c r="C50" i="1"/>
  <c r="B50" i="1"/>
  <c r="O49" i="1"/>
  <c r="N49" i="1"/>
  <c r="M49" i="1"/>
  <c r="L49" i="1"/>
  <c r="K49" i="1"/>
  <c r="I49" i="1"/>
  <c r="H49" i="1"/>
  <c r="G49" i="1"/>
  <c r="F49" i="1"/>
  <c r="D49" i="1"/>
  <c r="C49" i="1"/>
  <c r="B49" i="1"/>
  <c r="O43" i="1"/>
  <c r="N43" i="1"/>
  <c r="M43" i="1"/>
  <c r="L43" i="1"/>
  <c r="K43" i="1"/>
  <c r="I43" i="1"/>
  <c r="H43" i="1"/>
  <c r="G43" i="1"/>
  <c r="F43" i="1"/>
  <c r="D43" i="1"/>
  <c r="C43" i="1"/>
  <c r="B43" i="1"/>
  <c r="O42" i="1"/>
  <c r="N42" i="1"/>
  <c r="M42" i="1"/>
  <c r="L42" i="1"/>
  <c r="K42" i="1"/>
  <c r="I42" i="1"/>
  <c r="H42" i="1"/>
  <c r="G42" i="1"/>
  <c r="F42" i="1"/>
  <c r="D42" i="1"/>
  <c r="C42" i="1"/>
  <c r="B42" i="1"/>
  <c r="O41" i="1"/>
  <c r="N41" i="1"/>
  <c r="M41" i="1"/>
  <c r="L41" i="1"/>
  <c r="K41" i="1"/>
  <c r="I41" i="1"/>
  <c r="H41" i="1"/>
  <c r="G41" i="1"/>
  <c r="F41" i="1"/>
  <c r="D41" i="1"/>
  <c r="C41" i="1"/>
  <c r="B41" i="1"/>
  <c r="O40" i="1"/>
  <c r="N40" i="1"/>
  <c r="M40" i="1"/>
  <c r="L40" i="1"/>
  <c r="K40" i="1"/>
  <c r="H40" i="1"/>
  <c r="G40" i="1"/>
  <c r="F40" i="1"/>
  <c r="D40" i="1"/>
  <c r="C40" i="1"/>
  <c r="B40" i="1"/>
  <c r="O38" i="1"/>
  <c r="N38" i="1"/>
  <c r="M38" i="1"/>
  <c r="L38" i="1"/>
  <c r="K38" i="1"/>
  <c r="I38" i="1"/>
  <c r="H38" i="1"/>
  <c r="G38" i="1"/>
  <c r="F38" i="1"/>
  <c r="D38" i="1"/>
  <c r="C38" i="1"/>
  <c r="B38" i="1"/>
  <c r="O37" i="1"/>
  <c r="N37" i="1"/>
  <c r="M37" i="1"/>
  <c r="L37" i="1"/>
  <c r="K37" i="1"/>
  <c r="I37" i="1"/>
  <c r="H37" i="1"/>
  <c r="G37" i="1"/>
  <c r="F37" i="1"/>
  <c r="D37" i="1"/>
  <c r="C37" i="1"/>
  <c r="B37" i="1"/>
  <c r="O36" i="1"/>
  <c r="N36" i="1"/>
  <c r="M36" i="1"/>
  <c r="L36" i="1"/>
  <c r="K36" i="1"/>
  <c r="I36" i="1"/>
  <c r="H36" i="1"/>
  <c r="G36" i="1"/>
  <c r="F36" i="1"/>
  <c r="D36" i="1"/>
  <c r="C36" i="1"/>
  <c r="B36" i="1"/>
  <c r="O35" i="1"/>
  <c r="N35" i="1"/>
  <c r="M35" i="1"/>
  <c r="L35" i="1"/>
  <c r="K35" i="1"/>
  <c r="H35" i="1"/>
  <c r="G35" i="1"/>
  <c r="F35" i="1"/>
  <c r="D35" i="1"/>
  <c r="C35" i="1"/>
  <c r="B35" i="1"/>
  <c r="O33" i="1"/>
  <c r="N33" i="1"/>
  <c r="M33" i="1"/>
  <c r="L33" i="1"/>
  <c r="K33" i="1"/>
  <c r="I33" i="1"/>
  <c r="H33" i="1"/>
  <c r="G33" i="1"/>
  <c r="F33" i="1"/>
  <c r="D33" i="1"/>
  <c r="C33" i="1"/>
  <c r="B33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F28" i="1"/>
  <c r="D28" i="1"/>
  <c r="C28" i="1"/>
  <c r="B28" i="1"/>
  <c r="O27" i="1"/>
  <c r="N27" i="1"/>
  <c r="M27" i="1"/>
  <c r="L27" i="1"/>
  <c r="K27" i="1"/>
  <c r="H27" i="1"/>
  <c r="G27" i="1"/>
  <c r="F27" i="1"/>
  <c r="D27" i="1"/>
  <c r="C27" i="1"/>
  <c r="B27" i="1"/>
  <c r="O24" i="1"/>
  <c r="N24" i="1"/>
  <c r="M24" i="1"/>
  <c r="L24" i="1"/>
  <c r="K24" i="1"/>
  <c r="H24" i="1"/>
  <c r="G24" i="1"/>
  <c r="F24" i="1"/>
  <c r="D24" i="1"/>
  <c r="C24" i="1"/>
  <c r="B24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  <c r="O12" i="1"/>
  <c r="N12" i="1"/>
  <c r="M12" i="1"/>
  <c r="L12" i="1"/>
  <c r="K12" i="1"/>
  <c r="I12" i="1"/>
  <c r="H12" i="1"/>
  <c r="G12" i="1"/>
  <c r="F12" i="1"/>
  <c r="D12" i="1"/>
  <c r="C12" i="1"/>
  <c r="B12" i="1"/>
  <c r="A12" i="1"/>
  <c r="I11" i="1"/>
  <c r="H11" i="1"/>
  <c r="N10" i="1"/>
  <c r="I10" i="1"/>
  <c r="I9" i="1"/>
  <c r="K8" i="1"/>
  <c r="F8" i="1"/>
  <c r="B8" i="1"/>
  <c r="B5" i="1"/>
</calcChain>
</file>

<file path=xl/sharedStrings.xml><?xml version="1.0" encoding="utf-8"?>
<sst xmlns="http://schemas.openxmlformats.org/spreadsheetml/2006/main" count="57" uniqueCount="57">
  <si>
    <t>Table 1B.1</t>
  </si>
  <si>
    <t>NEW HOUSING CONSTRUCTION AND VALUE :  YEAR TO DATE JULY 2018</t>
  </si>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</sst>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2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2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2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3" xfId="2" applyNumberFormat="1" applyFont="1" applyBorder="1"/>
    <xf numFmtId="0" fontId="3" fillId="0" borderId="4" xfId="0" applyFont="1" applyBorder="1"/>
    <xf numFmtId="41" fontId="4" fillId="0" borderId="5" xfId="0" applyNumberFormat="1" applyFont="1" applyBorder="1" applyAlignment="1">
      <alignment horizontal="center"/>
    </xf>
    <xf numFmtId="41" fontId="4" fillId="0" borderId="6" xfId="0" applyNumberFormat="1" applyFont="1" applyBorder="1" applyAlignment="1">
      <alignment horizontal="center"/>
    </xf>
    <xf numFmtId="0" fontId="1" fillId="0" borderId="4" xfId="0" applyFont="1" applyBorder="1"/>
    <xf numFmtId="41" fontId="1" fillId="0" borderId="0" xfId="0" applyNumberFormat="1" applyFont="1" applyBorder="1" applyAlignment="1">
      <alignment horizontal="centerContinuous"/>
    </xf>
    <xf numFmtId="164" fontId="1" fillId="0" borderId="0" xfId="2" applyNumberFormat="1" applyFont="1" applyBorder="1" applyAlignment="1">
      <alignment horizontal="centerContinuous"/>
    </xf>
    <xf numFmtId="0" fontId="1" fillId="0" borderId="0" xfId="0" applyFont="1" applyBorder="1"/>
    <xf numFmtId="41" fontId="1" fillId="0" borderId="0" xfId="0" applyNumberFormat="1" applyFont="1" applyBorder="1"/>
    <xf numFmtId="164" fontId="1" fillId="0" borderId="0" xfId="2" applyNumberFormat="1" applyFont="1" applyBorder="1"/>
    <xf numFmtId="1" fontId="1" fillId="0" borderId="0" xfId="0" applyNumberFormat="1" applyFont="1" applyBorder="1" applyAlignment="1">
      <alignment horizontal="center"/>
    </xf>
    <xf numFmtId="164" fontId="1" fillId="0" borderId="7" xfId="2" applyNumberFormat="1" applyFont="1" applyBorder="1"/>
    <xf numFmtId="4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41" fontId="1" fillId="0" borderId="5" xfId="0" applyNumberFormat="1" applyFont="1" applyBorder="1" applyAlignment="1">
      <alignment horizontal="centerContinuous"/>
    </xf>
    <xf numFmtId="164" fontId="1" fillId="0" borderId="5" xfId="2" applyNumberFormat="1" applyFont="1" applyBorder="1" applyAlignment="1">
      <alignment horizontal="centerContinuous"/>
    </xf>
    <xf numFmtId="164" fontId="1" fillId="0" borderId="6" xfId="2" applyNumberFormat="1" applyFont="1" applyBorder="1" applyAlignment="1">
      <alignment horizontal="centerContinuous"/>
    </xf>
    <xf numFmtId="41" fontId="1" fillId="0" borderId="0" xfId="0" applyNumberFormat="1" applyFont="1" applyBorder="1" applyAlignment="1">
      <alignment horizontal="center"/>
    </xf>
    <xf numFmtId="164" fontId="1" fillId="0" borderId="0" xfId="2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3" fontId="1" fillId="0" borderId="4" xfId="0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3" fontId="3" fillId="0" borderId="4" xfId="0" applyNumberFormat="1" applyFont="1" applyBorder="1"/>
    <xf numFmtId="41" fontId="3" fillId="0" borderId="0" xfId="0" applyNumberFormat="1" applyFont="1" applyBorder="1"/>
    <xf numFmtId="164" fontId="3" fillId="0" borderId="0" xfId="2" applyNumberFormat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41" fontId="1" fillId="0" borderId="4" xfId="0" applyNumberFormat="1" applyFont="1" applyBorder="1"/>
    <xf numFmtId="165" fontId="3" fillId="0" borderId="0" xfId="1" applyNumberFormat="1" applyFont="1" applyBorder="1"/>
    <xf numFmtId="164" fontId="3" fillId="0" borderId="0" xfId="0" applyNumberFormat="1" applyFont="1" applyBorder="1"/>
    <xf numFmtId="164" fontId="3" fillId="0" borderId="7" xfId="2" applyNumberFormat="1" applyFont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right"/>
    </xf>
    <xf numFmtId="41" fontId="3" fillId="0" borderId="0" xfId="1" applyNumberFormat="1" applyFont="1" applyBorder="1"/>
    <xf numFmtId="42" fontId="3" fillId="0" borderId="0" xfId="2" applyNumberFormat="1" applyFont="1" applyBorder="1"/>
    <xf numFmtId="42" fontId="3" fillId="0" borderId="7" xfId="2" applyNumberFormat="1" applyFont="1" applyBorder="1"/>
    <xf numFmtId="3" fontId="6" fillId="0" borderId="4" xfId="0" applyNumberFormat="1" applyFont="1" applyBorder="1"/>
    <xf numFmtId="42" fontId="1" fillId="0" borderId="0" xfId="0" applyNumberFormat="1" applyFont="1" applyBorder="1"/>
    <xf numFmtId="42" fontId="1" fillId="0" borderId="0" xfId="2" applyNumberFormat="1" applyFont="1" applyBorder="1"/>
    <xf numFmtId="42" fontId="1" fillId="0" borderId="7" xfId="2" applyNumberFormat="1" applyFont="1" applyBorder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7" fillId="0" borderId="4" xfId="0" applyFont="1" applyBorder="1"/>
    <xf numFmtId="164" fontId="7" fillId="0" borderId="0" xfId="2" applyNumberFormat="1" applyFont="1" applyBorder="1"/>
    <xf numFmtId="164" fontId="7" fillId="0" borderId="7" xfId="2" applyNumberFormat="1" applyFont="1" applyBorder="1"/>
    <xf numFmtId="42" fontId="3" fillId="0" borderId="4" xfId="0" applyNumberFormat="1" applyFont="1" applyBorder="1"/>
    <xf numFmtId="0" fontId="3" fillId="0" borderId="8" xfId="0" applyFont="1" applyBorder="1"/>
    <xf numFmtId="41" fontId="3" fillId="0" borderId="9" xfId="0" applyNumberFormat="1" applyFont="1" applyBorder="1"/>
    <xf numFmtId="164" fontId="3" fillId="0" borderId="9" xfId="2" applyNumberFormat="1" applyFont="1" applyBorder="1"/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164" fontId="3" fillId="0" borderId="10" xfId="2" applyNumberFormat="1" applyFont="1" applyBorder="1"/>
    <xf numFmtId="49" fontId="1" fillId="0" borderId="0" xfId="0" applyNumberFormat="1" applyFont="1"/>
    <xf numFmtId="0" fontId="7" fillId="0" borderId="0" xfId="0" applyFont="1"/>
    <xf numFmtId="49" fontId="3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5">
          <cell r="D85" t="str">
            <v>NEW HOUSING UNITS AUTHORIZED FOR CONSTRUCTION BY BUILDING PERMITS</v>
          </cell>
        </row>
        <row r="88">
          <cell r="D88" t="str">
            <v>ALL NEW CONSTRUCTION (1)</v>
          </cell>
          <cell r="H88" t="str">
            <v>SINGLE FAMILY HOUSING</v>
          </cell>
          <cell r="M88" t="str">
            <v>FIVE OR MORE FAMILY BUILDINGS</v>
          </cell>
        </row>
        <row r="89">
          <cell r="K89" t="str">
            <v>VALUE</v>
          </cell>
        </row>
        <row r="90">
          <cell r="K90" t="str">
            <v>PER</v>
          </cell>
          <cell r="P90" t="str">
            <v xml:space="preserve">AVERAGE VALUE </v>
          </cell>
        </row>
        <row r="91">
          <cell r="J91" t="str">
            <v>AVERAGE</v>
          </cell>
          <cell r="K91" t="str">
            <v>UNIT</v>
          </cell>
        </row>
        <row r="92">
          <cell r="C92" t="str">
            <v>JURISDICTION</v>
          </cell>
          <cell r="D92" t="str">
            <v>BUILDINGS</v>
          </cell>
          <cell r="E92" t="str">
            <v>UNITS</v>
          </cell>
          <cell r="F92" t="str">
            <v>VALUE</v>
          </cell>
          <cell r="H92" t="str">
            <v>UNITS</v>
          </cell>
          <cell r="I92" t="str">
            <v>VALUE</v>
          </cell>
          <cell r="J92" t="str">
            <v>VALUE</v>
          </cell>
          <cell r="K92" t="str">
            <v>RANK</v>
          </cell>
          <cell r="M92" t="str">
            <v>BUILDINGS</v>
          </cell>
          <cell r="N92" t="str">
            <v>UNITS</v>
          </cell>
          <cell r="O92" t="str">
            <v>VALUE</v>
          </cell>
          <cell r="P92" t="str">
            <v xml:space="preserve">BUILDING </v>
          </cell>
          <cell r="Q92" t="str">
            <v>UNIT</v>
          </cell>
        </row>
        <row r="94">
          <cell r="D94">
            <v>8133</v>
          </cell>
          <cell r="E94">
            <v>10515</v>
          </cell>
          <cell r="F94">
            <v>2126657000</v>
          </cell>
          <cell r="H94">
            <v>8036</v>
          </cell>
          <cell r="I94">
            <v>1768022000</v>
          </cell>
          <cell r="J94">
            <v>220012.69288203085</v>
          </cell>
          <cell r="M94">
            <v>51</v>
          </cell>
          <cell r="N94">
            <v>2373</v>
          </cell>
          <cell r="O94">
            <v>326442000</v>
          </cell>
          <cell r="P94">
            <v>6400823.5294117648</v>
          </cell>
          <cell r="Q94">
            <v>137565.10745891277</v>
          </cell>
        </row>
        <row r="96">
          <cell r="D96">
            <v>7989</v>
          </cell>
          <cell r="E96">
            <v>10317</v>
          </cell>
          <cell r="F96">
            <v>2089494203</v>
          </cell>
          <cell r="H96">
            <v>7910</v>
          </cell>
          <cell r="I96">
            <v>1739274430</v>
          </cell>
          <cell r="J96">
            <v>219882.98735777498</v>
          </cell>
          <cell r="M96">
            <v>42</v>
          </cell>
          <cell r="N96">
            <v>2319</v>
          </cell>
          <cell r="O96">
            <v>319152090</v>
          </cell>
          <cell r="P96">
            <v>7598859.2857142854</v>
          </cell>
          <cell r="Q96">
            <v>137624.87710219921</v>
          </cell>
        </row>
        <row r="98">
          <cell r="D98">
            <v>7818</v>
          </cell>
          <cell r="E98">
            <v>9442</v>
          </cell>
          <cell r="F98">
            <v>1946692499</v>
          </cell>
          <cell r="H98">
            <v>7746</v>
          </cell>
          <cell r="I98">
            <v>1695399296</v>
          </cell>
          <cell r="J98">
            <v>218874.16679576554</v>
          </cell>
          <cell r="M98">
            <v>36</v>
          </cell>
          <cell r="N98">
            <v>1610</v>
          </cell>
          <cell r="O98">
            <v>220350520</v>
          </cell>
          <cell r="P98">
            <v>6120847.777777778</v>
          </cell>
          <cell r="Q98">
            <v>136863.67701863355</v>
          </cell>
        </row>
        <row r="99">
          <cell r="D99">
            <v>3994</v>
          </cell>
          <cell r="E99">
            <v>4912</v>
          </cell>
          <cell r="F99">
            <v>1007661850</v>
          </cell>
          <cell r="H99">
            <v>3968</v>
          </cell>
          <cell r="I99">
            <v>832314815</v>
          </cell>
          <cell r="J99">
            <v>209756.7578125</v>
          </cell>
          <cell r="M99">
            <v>14</v>
          </cell>
          <cell r="N99">
            <v>920</v>
          </cell>
          <cell r="O99">
            <v>173490368</v>
          </cell>
          <cell r="P99">
            <v>12392169.142857144</v>
          </cell>
          <cell r="Q99">
            <v>188576.48695652175</v>
          </cell>
        </row>
        <row r="100">
          <cell r="D100">
            <v>3591</v>
          </cell>
          <cell r="E100">
            <v>4296</v>
          </cell>
          <cell r="F100">
            <v>884086993</v>
          </cell>
          <cell r="H100">
            <v>3546</v>
          </cell>
          <cell r="I100">
            <v>808495675</v>
          </cell>
          <cell r="J100">
            <v>228002.16441060349</v>
          </cell>
          <cell r="M100">
            <v>22</v>
          </cell>
          <cell r="N100">
            <v>690</v>
          </cell>
          <cell r="O100">
            <v>46860152</v>
          </cell>
          <cell r="P100">
            <v>2130006.9090909092</v>
          </cell>
          <cell r="Q100">
            <v>67913.263768115939</v>
          </cell>
        </row>
        <row r="101">
          <cell r="D101">
            <v>233</v>
          </cell>
          <cell r="E101">
            <v>234</v>
          </cell>
          <cell r="F101">
            <v>54943656</v>
          </cell>
          <cell r="H101">
            <v>232</v>
          </cell>
          <cell r="I101">
            <v>54588806</v>
          </cell>
          <cell r="J101">
            <v>235296.5775862069</v>
          </cell>
          <cell r="M101">
            <v>0</v>
          </cell>
          <cell r="N101">
            <v>0</v>
          </cell>
          <cell r="O101">
            <v>0</v>
          </cell>
        </row>
        <row r="102">
          <cell r="D102">
            <v>171</v>
          </cell>
          <cell r="E102">
            <v>875</v>
          </cell>
          <cell r="F102">
            <v>142801704</v>
          </cell>
          <cell r="H102">
            <v>164</v>
          </cell>
          <cell r="I102">
            <v>43875134</v>
          </cell>
          <cell r="J102">
            <v>267531.30487804877</v>
          </cell>
          <cell r="M102">
            <v>6</v>
          </cell>
          <cell r="N102">
            <v>709</v>
          </cell>
          <cell r="O102">
            <v>98801570</v>
          </cell>
          <cell r="P102">
            <v>16466928.333333334</v>
          </cell>
          <cell r="Q102">
            <v>139353.41325811003</v>
          </cell>
        </row>
        <row r="103">
          <cell r="D103">
            <v>54</v>
          </cell>
          <cell r="E103">
            <v>752</v>
          </cell>
          <cell r="F103">
            <v>106234570</v>
          </cell>
          <cell r="H103">
            <v>49</v>
          </cell>
          <cell r="I103">
            <v>8243000</v>
          </cell>
          <cell r="J103">
            <v>168224.48979591837</v>
          </cell>
          <cell r="M103">
            <v>5</v>
          </cell>
          <cell r="N103">
            <v>703</v>
          </cell>
          <cell r="O103">
            <v>97991570</v>
          </cell>
          <cell r="P103">
            <v>19598314</v>
          </cell>
          <cell r="Q103">
            <v>139390.56899004267</v>
          </cell>
        </row>
        <row r="104">
          <cell r="D104">
            <v>117</v>
          </cell>
          <cell r="E104">
            <v>123</v>
          </cell>
          <cell r="F104">
            <v>36567134</v>
          </cell>
          <cell r="H104">
            <v>115</v>
          </cell>
          <cell r="I104">
            <v>35632134</v>
          </cell>
          <cell r="J104">
            <v>309844.64347826084</v>
          </cell>
          <cell r="M104">
            <v>1</v>
          </cell>
          <cell r="N104">
            <v>6</v>
          </cell>
          <cell r="O104">
            <v>810000</v>
          </cell>
          <cell r="P104">
            <v>810000</v>
          </cell>
          <cell r="Q104">
            <v>135000</v>
          </cell>
        </row>
        <row r="107">
          <cell r="D107">
            <v>3300</v>
          </cell>
          <cell r="E107">
            <v>5032</v>
          </cell>
          <cell r="F107">
            <v>894933698</v>
          </cell>
          <cell r="H107">
            <v>3276</v>
          </cell>
          <cell r="I107">
            <v>659555118</v>
          </cell>
          <cell r="J107">
            <v>201329.40109890109</v>
          </cell>
          <cell r="M107">
            <v>21</v>
          </cell>
          <cell r="N107">
            <v>1750</v>
          </cell>
          <cell r="O107">
            <v>234431570</v>
          </cell>
          <cell r="P107">
            <v>11163408.095238095</v>
          </cell>
          <cell r="Q107">
            <v>133960.89714285714</v>
          </cell>
        </row>
        <row r="108">
          <cell r="D108">
            <v>1360</v>
          </cell>
          <cell r="E108">
            <v>1360</v>
          </cell>
          <cell r="F108">
            <v>231124915</v>
          </cell>
          <cell r="H108">
            <v>1360</v>
          </cell>
          <cell r="I108">
            <v>231124915</v>
          </cell>
          <cell r="J108">
            <v>169944.79044117648</v>
          </cell>
          <cell r="K108">
            <v>16</v>
          </cell>
          <cell r="M108">
            <v>0</v>
          </cell>
          <cell r="N108">
            <v>0</v>
          </cell>
          <cell r="O108">
            <v>0</v>
          </cell>
        </row>
        <row r="109">
          <cell r="D109">
            <v>652</v>
          </cell>
          <cell r="E109">
            <v>1182</v>
          </cell>
          <cell r="F109">
            <v>238215383</v>
          </cell>
          <cell r="H109">
            <v>642</v>
          </cell>
          <cell r="I109">
            <v>140285383</v>
          </cell>
          <cell r="J109">
            <v>218513.05763239876</v>
          </cell>
          <cell r="K109">
            <v>10</v>
          </cell>
          <cell r="M109">
            <v>8</v>
          </cell>
          <cell r="N109">
            <v>536</v>
          </cell>
          <cell r="O109">
            <v>97490000</v>
          </cell>
          <cell r="P109">
            <v>12186250</v>
          </cell>
          <cell r="Q109">
            <v>181884.32835820896</v>
          </cell>
        </row>
        <row r="110">
          <cell r="D110">
            <v>180</v>
          </cell>
          <cell r="E110">
            <v>289</v>
          </cell>
          <cell r="F110">
            <v>68022935</v>
          </cell>
          <cell r="H110">
            <v>178</v>
          </cell>
          <cell r="I110">
            <v>49015925</v>
          </cell>
          <cell r="J110">
            <v>275370.36516853934</v>
          </cell>
          <cell r="K110">
            <v>2</v>
          </cell>
          <cell r="M110">
            <v>1</v>
          </cell>
          <cell r="N110">
            <v>109</v>
          </cell>
          <cell r="O110">
            <v>18500000</v>
          </cell>
          <cell r="P110">
            <v>18500000</v>
          </cell>
          <cell r="Q110">
            <v>169724.77064220182</v>
          </cell>
        </row>
        <row r="111">
          <cell r="D111">
            <v>509</v>
          </cell>
          <cell r="E111">
            <v>509</v>
          </cell>
          <cell r="F111">
            <v>101865251</v>
          </cell>
          <cell r="H111">
            <v>509</v>
          </cell>
          <cell r="I111">
            <v>101865251</v>
          </cell>
          <cell r="J111">
            <v>200128.19449901767</v>
          </cell>
          <cell r="K111">
            <v>14</v>
          </cell>
          <cell r="M111">
            <v>0</v>
          </cell>
          <cell r="N111">
            <v>0</v>
          </cell>
          <cell r="O111">
            <v>0</v>
          </cell>
        </row>
        <row r="112">
          <cell r="D112">
            <v>545</v>
          </cell>
          <cell r="E112">
            <v>940</v>
          </cell>
          <cell r="F112">
            <v>149470644</v>
          </cell>
          <cell r="H112">
            <v>538</v>
          </cell>
          <cell r="I112">
            <v>129020644</v>
          </cell>
          <cell r="J112">
            <v>239815.32342007436</v>
          </cell>
          <cell r="K112">
            <v>5</v>
          </cell>
          <cell r="M112">
            <v>7</v>
          </cell>
          <cell r="N112">
            <v>402</v>
          </cell>
          <cell r="O112">
            <v>20450000</v>
          </cell>
          <cell r="P112">
            <v>2921428.5714285714</v>
          </cell>
          <cell r="Q112">
            <v>50870.646766169157</v>
          </cell>
        </row>
        <row r="113">
          <cell r="D113">
            <v>54</v>
          </cell>
          <cell r="E113">
            <v>752</v>
          </cell>
          <cell r="F113">
            <v>106234570</v>
          </cell>
          <cell r="H113">
            <v>49</v>
          </cell>
          <cell r="I113">
            <v>8243000</v>
          </cell>
          <cell r="J113">
            <v>168224.48979591837</v>
          </cell>
          <cell r="K113">
            <v>17</v>
          </cell>
          <cell r="M113">
            <v>5</v>
          </cell>
          <cell r="N113">
            <v>703</v>
          </cell>
          <cell r="O113">
            <v>97991570</v>
          </cell>
          <cell r="P113">
            <v>19598314</v>
          </cell>
          <cell r="Q113">
            <v>139390.56899004267</v>
          </cell>
        </row>
        <row r="115">
          <cell r="D115">
            <v>2900</v>
          </cell>
          <cell r="E115">
            <v>3389</v>
          </cell>
          <cell r="F115">
            <v>796450705</v>
          </cell>
          <cell r="H115">
            <v>2856</v>
          </cell>
          <cell r="I115">
            <v>688249858</v>
          </cell>
          <cell r="J115">
            <v>240983.84383753501</v>
          </cell>
          <cell r="M115">
            <v>12</v>
          </cell>
          <cell r="N115">
            <v>455</v>
          </cell>
          <cell r="O115">
            <v>78560024</v>
          </cell>
          <cell r="P115">
            <v>6546668.666666667</v>
          </cell>
          <cell r="Q115">
            <v>172659.39340659342</v>
          </cell>
        </row>
        <row r="116">
          <cell r="D116">
            <v>918</v>
          </cell>
          <cell r="E116">
            <v>1019</v>
          </cell>
          <cell r="F116">
            <v>258129153</v>
          </cell>
          <cell r="H116">
            <v>890</v>
          </cell>
          <cell r="I116">
            <v>227345341</v>
          </cell>
          <cell r="J116">
            <v>255444.2033707865</v>
          </cell>
          <cell r="K116">
            <v>4</v>
          </cell>
          <cell r="M116">
            <v>6</v>
          </cell>
          <cell r="N116">
            <v>71</v>
          </cell>
          <cell r="O116">
            <v>2559656</v>
          </cell>
          <cell r="P116">
            <v>426609.33333333331</v>
          </cell>
          <cell r="Q116">
            <v>36051.492957746479</v>
          </cell>
        </row>
        <row r="117">
          <cell r="D117">
            <v>639</v>
          </cell>
          <cell r="E117">
            <v>944</v>
          </cell>
          <cell r="F117">
            <v>201699541</v>
          </cell>
          <cell r="H117">
            <v>624</v>
          </cell>
          <cell r="I117">
            <v>145032874</v>
          </cell>
          <cell r="J117">
            <v>232424.47756410256</v>
          </cell>
          <cell r="K117">
            <v>9</v>
          </cell>
          <cell r="M117">
            <v>5</v>
          </cell>
          <cell r="N117">
            <v>300</v>
          </cell>
          <cell r="O117">
            <v>55250000</v>
          </cell>
          <cell r="P117">
            <v>11050000</v>
          </cell>
          <cell r="Q117">
            <v>184166.66666666666</v>
          </cell>
        </row>
        <row r="118">
          <cell r="D118">
            <v>1343</v>
          </cell>
          <cell r="E118">
            <v>1426</v>
          </cell>
          <cell r="F118">
            <v>336622011</v>
          </cell>
          <cell r="H118">
            <v>1342</v>
          </cell>
          <cell r="I118">
            <v>315871643</v>
          </cell>
          <cell r="J118">
            <v>235373.80253353206</v>
          </cell>
          <cell r="K118">
            <v>6</v>
          </cell>
          <cell r="M118">
            <v>1</v>
          </cell>
          <cell r="N118">
            <v>84</v>
          </cell>
          <cell r="O118">
            <v>20750368</v>
          </cell>
          <cell r="P118">
            <v>20750368</v>
          </cell>
          <cell r="Q118">
            <v>247028.19047619047</v>
          </cell>
        </row>
        <row r="120">
          <cell r="D120">
            <v>1231</v>
          </cell>
          <cell r="E120">
            <v>1331</v>
          </cell>
          <cell r="F120">
            <v>260107476</v>
          </cell>
          <cell r="H120">
            <v>1223</v>
          </cell>
          <cell r="I120">
            <v>254756980</v>
          </cell>
          <cell r="J120">
            <v>208304.97138184792</v>
          </cell>
          <cell r="M120">
            <v>8</v>
          </cell>
          <cell r="N120">
            <v>108</v>
          </cell>
          <cell r="O120">
            <v>5350496</v>
          </cell>
          <cell r="P120">
            <v>668812</v>
          </cell>
          <cell r="Q120">
            <v>49541.629629629628</v>
          </cell>
        </row>
        <row r="121">
          <cell r="D121">
            <v>119</v>
          </cell>
          <cell r="E121">
            <v>119</v>
          </cell>
          <cell r="F121">
            <v>27734718</v>
          </cell>
          <cell r="H121">
            <v>119</v>
          </cell>
          <cell r="I121">
            <v>27734718</v>
          </cell>
          <cell r="J121">
            <v>233064.85714285713</v>
          </cell>
          <cell r="K121">
            <v>8</v>
          </cell>
          <cell r="M121">
            <v>0</v>
          </cell>
          <cell r="N121">
            <v>0</v>
          </cell>
          <cell r="O121">
            <v>0</v>
          </cell>
        </row>
        <row r="122">
          <cell r="D122">
            <v>474</v>
          </cell>
          <cell r="E122">
            <v>520</v>
          </cell>
          <cell r="F122">
            <v>102314765</v>
          </cell>
          <cell r="H122">
            <v>472</v>
          </cell>
          <cell r="I122">
            <v>98146823</v>
          </cell>
          <cell r="J122">
            <v>207938.18432203389</v>
          </cell>
          <cell r="K122">
            <v>12</v>
          </cell>
          <cell r="M122">
            <v>2</v>
          </cell>
          <cell r="N122">
            <v>48</v>
          </cell>
          <cell r="O122">
            <v>4167942</v>
          </cell>
          <cell r="P122">
            <v>2083971</v>
          </cell>
          <cell r="Q122">
            <v>86832.125</v>
          </cell>
        </row>
        <row r="123">
          <cell r="D123">
            <v>638</v>
          </cell>
          <cell r="E123">
            <v>692</v>
          </cell>
          <cell r="F123">
            <v>130057993</v>
          </cell>
          <cell r="H123">
            <v>632</v>
          </cell>
          <cell r="I123">
            <v>128875439</v>
          </cell>
          <cell r="J123">
            <v>203916.83386075951</v>
          </cell>
          <cell r="K123">
            <v>13</v>
          </cell>
          <cell r="M123">
            <v>6</v>
          </cell>
          <cell r="N123">
            <v>60</v>
          </cell>
          <cell r="O123">
            <v>1182554</v>
          </cell>
          <cell r="P123">
            <v>197092.33333333334</v>
          </cell>
          <cell r="Q123">
            <v>19709.233333333334</v>
          </cell>
        </row>
        <row r="129">
          <cell r="D129">
            <v>56</v>
          </cell>
          <cell r="E129">
            <v>56</v>
          </cell>
          <cell r="F129">
            <v>21354803</v>
          </cell>
          <cell r="H129">
            <v>56</v>
          </cell>
          <cell r="I129">
            <v>21354803</v>
          </cell>
          <cell r="J129">
            <v>381335.76785714284</v>
          </cell>
          <cell r="K129">
            <v>1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157</v>
          </cell>
          <cell r="E130">
            <v>157</v>
          </cell>
          <cell r="F130">
            <v>40295686</v>
          </cell>
          <cell r="H130">
            <v>157</v>
          </cell>
          <cell r="I130">
            <v>40295686</v>
          </cell>
          <cell r="J130">
            <v>256660.42038216561</v>
          </cell>
          <cell r="K130">
            <v>3</v>
          </cell>
          <cell r="M130">
            <v>0</v>
          </cell>
          <cell r="N130">
            <v>0</v>
          </cell>
          <cell r="O130">
            <v>0</v>
          </cell>
        </row>
        <row r="136">
          <cell r="D136">
            <v>78</v>
          </cell>
          <cell r="E136">
            <v>78</v>
          </cell>
          <cell r="F136">
            <v>18321901</v>
          </cell>
          <cell r="H136">
            <v>78</v>
          </cell>
          <cell r="I136">
            <v>18321901</v>
          </cell>
          <cell r="J136">
            <v>234896.16666666666</v>
          </cell>
          <cell r="K136">
            <v>7</v>
          </cell>
          <cell r="M136">
            <v>0</v>
          </cell>
          <cell r="N136">
            <v>0</v>
          </cell>
          <cell r="O136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M138">
            <v>0</v>
          </cell>
          <cell r="N138">
            <v>0</v>
          </cell>
          <cell r="O138">
            <v>0</v>
          </cell>
        </row>
        <row r="140">
          <cell r="D140">
            <v>130</v>
          </cell>
          <cell r="E140">
            <v>130</v>
          </cell>
          <cell r="F140">
            <v>28169633</v>
          </cell>
          <cell r="H140">
            <v>130</v>
          </cell>
          <cell r="I140">
            <v>28169633</v>
          </cell>
          <cell r="J140">
            <v>216689.4846153846</v>
          </cell>
          <cell r="K140">
            <v>11</v>
          </cell>
          <cell r="M140">
            <v>0</v>
          </cell>
          <cell r="N140">
            <v>0</v>
          </cell>
          <cell r="O140">
            <v>0</v>
          </cell>
        </row>
        <row r="142">
          <cell r="D142">
            <v>29</v>
          </cell>
          <cell r="E142">
            <v>29</v>
          </cell>
          <cell r="F142">
            <v>8768704</v>
          </cell>
          <cell r="H142">
            <v>29</v>
          </cell>
          <cell r="I142">
            <v>8768704</v>
          </cell>
          <cell r="J142">
            <v>302369.10344827588</v>
          </cell>
          <cell r="M142">
            <v>0</v>
          </cell>
          <cell r="N142">
            <v>0</v>
          </cell>
          <cell r="O142">
            <v>0</v>
          </cell>
        </row>
        <row r="146">
          <cell r="D146">
            <v>16</v>
          </cell>
          <cell r="E146">
            <v>16</v>
          </cell>
          <cell r="F146">
            <v>2314475</v>
          </cell>
          <cell r="H146">
            <v>16</v>
          </cell>
          <cell r="I146">
            <v>2314475</v>
          </cell>
          <cell r="J146">
            <v>144654.6875</v>
          </cell>
          <cell r="K146">
            <v>18</v>
          </cell>
          <cell r="M146">
            <v>0</v>
          </cell>
          <cell r="N146">
            <v>0</v>
          </cell>
          <cell r="O146">
            <v>0</v>
          </cell>
        </row>
        <row r="147">
          <cell r="D147">
            <v>76</v>
          </cell>
          <cell r="E147">
            <v>77</v>
          </cell>
          <cell r="F147">
            <v>14647970</v>
          </cell>
          <cell r="H147">
            <v>75</v>
          </cell>
          <cell r="I147">
            <v>14293120</v>
          </cell>
          <cell r="J147">
            <v>190574.93333333332</v>
          </cell>
          <cell r="K147">
            <v>15</v>
          </cell>
          <cell r="M147">
            <v>0</v>
          </cell>
          <cell r="N147">
            <v>0</v>
          </cell>
          <cell r="O147">
            <v>0</v>
          </cell>
        </row>
        <row r="149">
          <cell r="D149">
            <v>16</v>
          </cell>
          <cell r="E149">
            <v>22</v>
          </cell>
          <cell r="F149">
            <v>4129152</v>
          </cell>
          <cell r="H149">
            <v>14</v>
          </cell>
          <cell r="I149">
            <v>3194152</v>
          </cell>
          <cell r="J149">
            <v>228153.71428571429</v>
          </cell>
          <cell r="M149">
            <v>1</v>
          </cell>
          <cell r="N149">
            <v>6</v>
          </cell>
          <cell r="O149">
            <v>810000</v>
          </cell>
          <cell r="P149">
            <v>810000</v>
          </cell>
          <cell r="Q149">
            <v>135000</v>
          </cell>
        </row>
        <row r="153">
          <cell r="C153" t="str">
            <v>PREPARED BY MD DEPARTMENT OF PLANNING.  PLANNING SERVICES. AUGUST 2018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7D4E-FCB8-47DF-B1F8-D1082F8DC6B6}">
  <sheetPr>
    <pageSetUpPr fitToPage="1"/>
  </sheetPr>
  <dimension ref="A1:O81"/>
  <sheetViews>
    <sheetView tabSelected="1" workbookViewId="0">
      <selection activeCell="A3" sqref="A3"/>
    </sheetView>
  </sheetViews>
  <sheetFormatPr defaultRowHeight="14.25" x14ac:dyDescent="0.2"/>
  <cols>
    <col min="1" max="1" width="42.140625" style="4" bestFit="1" customWidth="1"/>
    <col min="2" max="2" width="12.140625" style="4" bestFit="1" customWidth="1"/>
    <col min="3" max="3" width="8.85546875" style="4" bestFit="1" customWidth="1"/>
    <col min="4" max="4" width="17.7109375" style="6" bestFit="1" customWidth="1"/>
    <col min="5" max="5" width="3.140625" style="4" customWidth="1"/>
    <col min="6" max="6" width="7.85546875" style="4" customWidth="1"/>
    <col min="7" max="7" width="17.7109375" style="6" bestFit="1" customWidth="1"/>
    <col min="8" max="8" width="12.28515625" style="6" bestFit="1" customWidth="1"/>
    <col min="9" max="9" width="8" style="4" bestFit="1" customWidth="1"/>
    <col min="10" max="10" width="3.140625" style="4" customWidth="1"/>
    <col min="11" max="11" width="12.28515625" style="4" bestFit="1" customWidth="1"/>
    <col min="12" max="12" width="7.85546875" style="4" customWidth="1"/>
    <col min="13" max="13" width="16" style="6" bestFit="1" customWidth="1"/>
    <col min="14" max="14" width="15" style="6" bestFit="1" customWidth="1"/>
    <col min="15" max="15" width="12.28515625" style="6" bestFit="1" customWidth="1"/>
    <col min="16" max="16384" width="9.140625" style="4"/>
  </cols>
  <sheetData>
    <row r="1" spans="1:15" x14ac:dyDescent="0.2">
      <c r="A1" s="1"/>
      <c r="B1" s="2"/>
      <c r="C1" s="2"/>
      <c r="D1" s="3"/>
      <c r="F1" s="5"/>
      <c r="I1" s="7"/>
      <c r="L1" s="5"/>
    </row>
    <row r="2" spans="1:15" x14ac:dyDescent="0.2">
      <c r="A2" s="1" t="s">
        <v>0</v>
      </c>
      <c r="B2" s="2"/>
      <c r="C2" s="2"/>
      <c r="D2" s="3"/>
      <c r="F2" s="5"/>
      <c r="I2" s="7"/>
      <c r="L2" s="5"/>
    </row>
    <row r="3" spans="1:15" ht="18.75" thickBot="1" x14ac:dyDescent="0.3">
      <c r="A3" s="8" t="s">
        <v>1</v>
      </c>
      <c r="B3" s="5"/>
      <c r="C3" s="5"/>
      <c r="F3" s="5"/>
      <c r="I3" s="7"/>
      <c r="L3" s="5"/>
    </row>
    <row r="4" spans="1:15" ht="15" thickTop="1" x14ac:dyDescent="0.2">
      <c r="A4" s="9"/>
      <c r="B4" s="10"/>
      <c r="C4" s="10"/>
      <c r="D4" s="11"/>
      <c r="E4" s="12"/>
      <c r="F4" s="10"/>
      <c r="G4" s="11"/>
      <c r="H4" s="11"/>
      <c r="I4" s="13"/>
      <c r="J4" s="12"/>
      <c r="K4" s="12"/>
      <c r="L4" s="10"/>
      <c r="M4" s="11"/>
      <c r="N4" s="11"/>
      <c r="O4" s="14"/>
    </row>
    <row r="5" spans="1:15" ht="18" x14ac:dyDescent="0.25">
      <c r="A5" s="15"/>
      <c r="B5" s="16" t="str">
        <f>[1]Jul18!D85</f>
        <v>NEW HOUSING UNITS AUTHORIZED FOR CONSTRUCTION BY BUILDING PERMITS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5" x14ac:dyDescent="0.2">
      <c r="A6" s="18"/>
      <c r="B6" s="19"/>
      <c r="C6" s="19"/>
      <c r="D6" s="20"/>
      <c r="E6" s="21"/>
      <c r="F6" s="22"/>
      <c r="G6" s="23"/>
      <c r="H6" s="23"/>
      <c r="I6" s="24"/>
      <c r="J6" s="21"/>
      <c r="K6" s="21"/>
      <c r="L6" s="22"/>
      <c r="M6" s="23"/>
      <c r="N6" s="23"/>
      <c r="O6" s="25"/>
    </row>
    <row r="7" spans="1:15" x14ac:dyDescent="0.2">
      <c r="A7" s="18"/>
      <c r="B7" s="19"/>
      <c r="C7" s="19"/>
      <c r="D7" s="20"/>
      <c r="E7" s="21"/>
      <c r="F7" s="22"/>
      <c r="G7" s="23"/>
      <c r="H7" s="23"/>
      <c r="I7" s="24"/>
      <c r="J7" s="21"/>
      <c r="K7" s="21"/>
      <c r="L7" s="22"/>
      <c r="M7" s="23"/>
      <c r="N7" s="23"/>
      <c r="O7" s="25"/>
    </row>
    <row r="8" spans="1:15" x14ac:dyDescent="0.2">
      <c r="A8" s="18"/>
      <c r="B8" s="26" t="str">
        <f>[1]Jul18!D88</f>
        <v>ALL NEW CONSTRUCTION (1)</v>
      </c>
      <c r="C8" s="26"/>
      <c r="D8" s="26"/>
      <c r="E8" s="21"/>
      <c r="F8" s="26" t="str">
        <f>[1]Jul18!H88</f>
        <v>SINGLE FAMILY HOUSING</v>
      </c>
      <c r="G8" s="26"/>
      <c r="H8" s="26"/>
      <c r="I8" s="26"/>
      <c r="J8" s="21"/>
      <c r="K8" s="27" t="str">
        <f>[1]Jul18!M88</f>
        <v>FIVE OR MORE FAMILY BUILDINGS</v>
      </c>
      <c r="L8" s="28"/>
      <c r="M8" s="29"/>
      <c r="N8" s="29"/>
      <c r="O8" s="30"/>
    </row>
    <row r="9" spans="1:15" x14ac:dyDescent="0.2">
      <c r="A9" s="18"/>
      <c r="B9" s="22"/>
      <c r="C9" s="22"/>
      <c r="D9" s="23"/>
      <c r="E9" s="21"/>
      <c r="F9" s="22"/>
      <c r="G9" s="23"/>
      <c r="H9" s="23"/>
      <c r="I9" s="24" t="str">
        <f>[1]Jul18!K89</f>
        <v>VALUE</v>
      </c>
      <c r="J9" s="21"/>
      <c r="K9" s="21"/>
      <c r="L9" s="22"/>
      <c r="M9" s="23"/>
      <c r="N9" s="23"/>
      <c r="O9" s="25"/>
    </row>
    <row r="10" spans="1:15" x14ac:dyDescent="0.2">
      <c r="A10" s="18"/>
      <c r="B10" s="31"/>
      <c r="C10" s="31"/>
      <c r="D10" s="32"/>
      <c r="E10" s="21"/>
      <c r="F10" s="22"/>
      <c r="G10" s="23"/>
      <c r="H10" s="23"/>
      <c r="I10" s="24" t="str">
        <f>[1]Jul18!K90</f>
        <v>PER</v>
      </c>
      <c r="J10" s="21"/>
      <c r="K10" s="33"/>
      <c r="L10" s="31"/>
      <c r="M10" s="32"/>
      <c r="N10" s="29" t="str">
        <f>[1]Jul18!P90</f>
        <v xml:space="preserve">AVERAGE VALUE </v>
      </c>
      <c r="O10" s="30"/>
    </row>
    <row r="11" spans="1:15" x14ac:dyDescent="0.2">
      <c r="A11" s="18"/>
      <c r="B11" s="31"/>
      <c r="C11" s="31"/>
      <c r="D11" s="32"/>
      <c r="E11" s="21"/>
      <c r="F11" s="31"/>
      <c r="G11" s="32"/>
      <c r="H11" s="32" t="str">
        <f>[1]Jul18!J91</f>
        <v>AVERAGE</v>
      </c>
      <c r="I11" s="24" t="str">
        <f>[1]Jul18!K91</f>
        <v>UNIT</v>
      </c>
      <c r="J11" s="21"/>
      <c r="K11" s="33"/>
      <c r="L11" s="31"/>
      <c r="M11" s="32"/>
      <c r="N11" s="32"/>
      <c r="O11" s="34"/>
    </row>
    <row r="12" spans="1:15" x14ac:dyDescent="0.2">
      <c r="A12" s="35" t="str">
        <f>[1]Jul18!C92</f>
        <v>JURISDICTION</v>
      </c>
      <c r="B12" s="36" t="str">
        <f>[1]Jul18!D92</f>
        <v>BUILDINGS</v>
      </c>
      <c r="C12" s="36" t="str">
        <f>[1]Jul18!E92</f>
        <v>UNITS</v>
      </c>
      <c r="D12" s="37" t="str">
        <f>[1]Jul18!F92</f>
        <v>VALUE</v>
      </c>
      <c r="E12" s="21"/>
      <c r="F12" s="36" t="str">
        <f>[1]Jul18!H92</f>
        <v>UNITS</v>
      </c>
      <c r="G12" s="37" t="str">
        <f>[1]Jul18!I92</f>
        <v>VALUE</v>
      </c>
      <c r="H12" s="37" t="str">
        <f>[1]Jul18!J92</f>
        <v>VALUE</v>
      </c>
      <c r="I12" s="38" t="str">
        <f>[1]Jul18!K92</f>
        <v>RANK</v>
      </c>
      <c r="J12" s="21"/>
      <c r="K12" s="39" t="str">
        <f>[1]Jul18!M92</f>
        <v>BUILDINGS</v>
      </c>
      <c r="L12" s="36" t="str">
        <f>[1]Jul18!N92</f>
        <v>UNITS</v>
      </c>
      <c r="M12" s="37" t="str">
        <f>[1]Jul18!O92</f>
        <v>VALUE</v>
      </c>
      <c r="N12" s="37" t="str">
        <f>[1]Jul18!P92</f>
        <v xml:space="preserve">BUILDING </v>
      </c>
      <c r="O12" s="40" t="str">
        <f>[1]Jul18!Q92</f>
        <v>UNIT</v>
      </c>
    </row>
    <row r="13" spans="1:15" x14ac:dyDescent="0.2">
      <c r="A13" s="41"/>
      <c r="B13" s="42"/>
      <c r="C13" s="42"/>
      <c r="D13" s="43"/>
      <c r="E13" s="44"/>
      <c r="F13" s="42"/>
      <c r="G13" s="43"/>
      <c r="H13" s="43"/>
      <c r="I13" s="45"/>
      <c r="J13" s="42"/>
      <c r="K13" s="42"/>
      <c r="L13" s="42"/>
      <c r="M13" s="43"/>
      <c r="N13" s="32"/>
      <c r="O13" s="34"/>
    </row>
    <row r="14" spans="1:15" x14ac:dyDescent="0.2">
      <c r="A14" s="46" t="s">
        <v>2</v>
      </c>
      <c r="B14" s="47">
        <f>[1]Jul18!D94</f>
        <v>8133</v>
      </c>
      <c r="C14" s="47">
        <f>[1]Jul18!E94</f>
        <v>10515</v>
      </c>
      <c r="D14" s="43">
        <f>[1]Jul18!F94</f>
        <v>2126657000</v>
      </c>
      <c r="E14" s="48"/>
      <c r="F14" s="47">
        <f>[1]Jul18!H94</f>
        <v>8036</v>
      </c>
      <c r="G14" s="43">
        <f>[1]Jul18!I94</f>
        <v>1768022000</v>
      </c>
      <c r="H14" s="43">
        <f>[1]Jul18!J94</f>
        <v>220012.69288203085</v>
      </c>
      <c r="I14" s="48"/>
      <c r="J14" s="48"/>
      <c r="K14" s="47">
        <f>[1]Jul18!M94</f>
        <v>51</v>
      </c>
      <c r="L14" s="47">
        <f>[1]Jul18!N94</f>
        <v>2373</v>
      </c>
      <c r="M14" s="43">
        <f>[1]Jul18!O94</f>
        <v>326442000</v>
      </c>
      <c r="N14" s="43">
        <f>[1]Jul18!P94</f>
        <v>6400823.5294117648</v>
      </c>
      <c r="O14" s="49">
        <f>[1]Jul18!Q94</f>
        <v>137565.10745891277</v>
      </c>
    </row>
    <row r="15" spans="1:15" x14ac:dyDescent="0.2">
      <c r="A15" s="35"/>
      <c r="B15" s="42"/>
      <c r="C15" s="42"/>
      <c r="D15" s="43"/>
      <c r="E15" s="42"/>
      <c r="F15" s="42"/>
      <c r="G15" s="43"/>
      <c r="H15" s="43"/>
      <c r="I15" s="24"/>
      <c r="J15" s="21"/>
      <c r="K15" s="44"/>
      <c r="L15" s="42"/>
      <c r="M15" s="43"/>
      <c r="N15" s="43"/>
      <c r="O15" s="49"/>
    </row>
    <row r="16" spans="1:15" x14ac:dyDescent="0.2">
      <c r="A16" s="18" t="s">
        <v>3</v>
      </c>
      <c r="B16" s="47">
        <f>[1]Jul18!D96</f>
        <v>7989</v>
      </c>
      <c r="C16" s="47">
        <f>[1]Jul18!E96</f>
        <v>10317</v>
      </c>
      <c r="D16" s="43">
        <f>[1]Jul18!F96</f>
        <v>2089494203</v>
      </c>
      <c r="E16" s="50"/>
      <c r="F16" s="47">
        <f>[1]Jul18!H96</f>
        <v>7910</v>
      </c>
      <c r="G16" s="43">
        <f>[1]Jul18!I96</f>
        <v>1739274430</v>
      </c>
      <c r="H16" s="43">
        <f>[1]Jul18!J96</f>
        <v>219882.98735777498</v>
      </c>
      <c r="I16" s="51"/>
      <c r="J16" s="42"/>
      <c r="K16" s="47">
        <f>[1]Jul18!M96</f>
        <v>42</v>
      </c>
      <c r="L16" s="47">
        <f>[1]Jul18!N96</f>
        <v>2319</v>
      </c>
      <c r="M16" s="43">
        <f>[1]Jul18!O96</f>
        <v>319152090</v>
      </c>
      <c r="N16" s="43">
        <f>[1]Jul18!P96</f>
        <v>7598859.2857142854</v>
      </c>
      <c r="O16" s="49">
        <f>[1]Jul18!Q96</f>
        <v>137624.87710219921</v>
      </c>
    </row>
    <row r="17" spans="1:15" x14ac:dyDescent="0.2">
      <c r="A17" s="35"/>
      <c r="B17" s="50"/>
      <c r="C17" s="50"/>
      <c r="D17" s="52"/>
      <c r="E17" s="50"/>
      <c r="F17" s="50"/>
      <c r="G17" s="52"/>
      <c r="H17" s="43"/>
      <c r="I17" s="51"/>
      <c r="J17" s="42"/>
      <c r="K17" s="50"/>
      <c r="L17" s="50"/>
      <c r="M17" s="52"/>
      <c r="N17" s="43"/>
      <c r="O17" s="49"/>
    </row>
    <row r="18" spans="1:15" x14ac:dyDescent="0.2">
      <c r="A18" s="35" t="s">
        <v>4</v>
      </c>
      <c r="B18" s="47">
        <f>[1]Jul18!D98</f>
        <v>7818</v>
      </c>
      <c r="C18" s="47">
        <f>[1]Jul18!E98</f>
        <v>9442</v>
      </c>
      <c r="D18" s="43">
        <f>[1]Jul18!F98</f>
        <v>1946692499</v>
      </c>
      <c r="E18" s="50"/>
      <c r="F18" s="47">
        <f>[1]Jul18!H98</f>
        <v>7746</v>
      </c>
      <c r="G18" s="43">
        <f>[1]Jul18!I98</f>
        <v>1695399296</v>
      </c>
      <c r="H18" s="43">
        <f>[1]Jul18!J98</f>
        <v>218874.16679576554</v>
      </c>
      <c r="I18" s="51"/>
      <c r="J18" s="42"/>
      <c r="K18" s="53">
        <f>[1]Jul18!M98</f>
        <v>36</v>
      </c>
      <c r="L18" s="53">
        <f>[1]Jul18!N98</f>
        <v>1610</v>
      </c>
      <c r="M18" s="54">
        <f>[1]Jul18!O98</f>
        <v>220350520</v>
      </c>
      <c r="N18" s="54">
        <f>[1]Jul18!P98</f>
        <v>6120847.777777778</v>
      </c>
      <c r="O18" s="55">
        <f>[1]Jul18!Q98</f>
        <v>136863.67701863355</v>
      </c>
    </row>
    <row r="19" spans="1:15" x14ac:dyDescent="0.2">
      <c r="A19" s="56" t="s">
        <v>5</v>
      </c>
      <c r="B19" s="47">
        <f>[1]Jul18!D99</f>
        <v>3994</v>
      </c>
      <c r="C19" s="47">
        <f>[1]Jul18!E99</f>
        <v>4912</v>
      </c>
      <c r="D19" s="43">
        <f>[1]Jul18!F99</f>
        <v>1007661850</v>
      </c>
      <c r="E19" s="50"/>
      <c r="F19" s="47">
        <f>[1]Jul18!H99</f>
        <v>3968</v>
      </c>
      <c r="G19" s="43">
        <f>[1]Jul18!I99</f>
        <v>832314815</v>
      </c>
      <c r="H19" s="43">
        <f>[1]Jul18!J99</f>
        <v>209756.7578125</v>
      </c>
      <c r="I19" s="51"/>
      <c r="J19" s="42"/>
      <c r="K19" s="53">
        <f>[1]Jul18!M99</f>
        <v>14</v>
      </c>
      <c r="L19" s="53">
        <f>[1]Jul18!N99</f>
        <v>920</v>
      </c>
      <c r="M19" s="54">
        <f>[1]Jul18!O99</f>
        <v>173490368</v>
      </c>
      <c r="N19" s="54">
        <f>[1]Jul18!P99</f>
        <v>12392169.142857144</v>
      </c>
      <c r="O19" s="55">
        <f>[1]Jul18!Q99</f>
        <v>188576.48695652175</v>
      </c>
    </row>
    <row r="20" spans="1:15" x14ac:dyDescent="0.2">
      <c r="A20" s="56" t="s">
        <v>6</v>
      </c>
      <c r="B20" s="47">
        <f>[1]Jul18!D100</f>
        <v>3591</v>
      </c>
      <c r="C20" s="47">
        <f>[1]Jul18!E100</f>
        <v>4296</v>
      </c>
      <c r="D20" s="43">
        <f>[1]Jul18!F100</f>
        <v>884086993</v>
      </c>
      <c r="E20" s="42"/>
      <c r="F20" s="47">
        <f>[1]Jul18!H100</f>
        <v>3546</v>
      </c>
      <c r="G20" s="43">
        <f>[1]Jul18!I100</f>
        <v>808495675</v>
      </c>
      <c r="H20" s="43">
        <f>[1]Jul18!J100</f>
        <v>228002.16441060349</v>
      </c>
      <c r="I20" s="51"/>
      <c r="J20" s="42"/>
      <c r="K20" s="53">
        <f>[1]Jul18!M100</f>
        <v>22</v>
      </c>
      <c r="L20" s="53">
        <f>[1]Jul18!N100</f>
        <v>690</v>
      </c>
      <c r="M20" s="54">
        <f>[1]Jul18!O100</f>
        <v>46860152</v>
      </c>
      <c r="N20" s="54">
        <f>[1]Jul18!P100</f>
        <v>2130006.9090909092</v>
      </c>
      <c r="O20" s="55">
        <f>[1]Jul18!Q100</f>
        <v>67913.263768115939</v>
      </c>
    </row>
    <row r="21" spans="1:15" x14ac:dyDescent="0.2">
      <c r="A21" s="56" t="s">
        <v>7</v>
      </c>
      <c r="B21" s="47">
        <f>[1]Jul18!D101</f>
        <v>233</v>
      </c>
      <c r="C21" s="47">
        <f>[1]Jul18!E101</f>
        <v>234</v>
      </c>
      <c r="D21" s="43">
        <f>[1]Jul18!F101</f>
        <v>54943656</v>
      </c>
      <c r="E21" s="42"/>
      <c r="F21" s="47">
        <f>[1]Jul18!H101</f>
        <v>232</v>
      </c>
      <c r="G21" s="43">
        <f>[1]Jul18!I101</f>
        <v>54588806</v>
      </c>
      <c r="H21" s="43">
        <f>[1]Jul18!J101</f>
        <v>235296.5775862069</v>
      </c>
      <c r="I21" s="51"/>
      <c r="J21" s="42"/>
      <c r="K21" s="53">
        <f>[1]Jul18!M101</f>
        <v>0</v>
      </c>
      <c r="L21" s="53">
        <f>[1]Jul18!N101</f>
        <v>0</v>
      </c>
      <c r="M21" s="54">
        <f>[1]Jul18!O101</f>
        <v>0</v>
      </c>
      <c r="N21" s="54">
        <f>[1]Jul18!P101</f>
        <v>0</v>
      </c>
      <c r="O21" s="55">
        <f>[1]Jul18!Q101</f>
        <v>0</v>
      </c>
    </row>
    <row r="22" spans="1:15" x14ac:dyDescent="0.2">
      <c r="A22" s="56" t="s">
        <v>8</v>
      </c>
      <c r="B22" s="47">
        <f>[1]Jul18!D102</f>
        <v>171</v>
      </c>
      <c r="C22" s="47">
        <f>[1]Jul18!E102</f>
        <v>875</v>
      </c>
      <c r="D22" s="43">
        <f>[1]Jul18!F102</f>
        <v>142801704</v>
      </c>
      <c r="E22" s="42"/>
      <c r="F22" s="47">
        <f>[1]Jul18!H102</f>
        <v>164</v>
      </c>
      <c r="G22" s="43">
        <f>[1]Jul18!I102</f>
        <v>43875134</v>
      </c>
      <c r="H22" s="43">
        <f>[1]Jul18!J102</f>
        <v>267531.30487804877</v>
      </c>
      <c r="I22" s="51"/>
      <c r="J22" s="42"/>
      <c r="K22" s="53">
        <f>[1]Jul18!M102</f>
        <v>6</v>
      </c>
      <c r="L22" s="53">
        <f>[1]Jul18!N102</f>
        <v>709</v>
      </c>
      <c r="M22" s="54">
        <f>[1]Jul18!O102</f>
        <v>98801570</v>
      </c>
      <c r="N22" s="54">
        <f>[1]Jul18!P102</f>
        <v>16466928.333333334</v>
      </c>
      <c r="O22" s="55">
        <f>[1]Jul18!Q102</f>
        <v>139353.41325811003</v>
      </c>
    </row>
    <row r="23" spans="1:15" x14ac:dyDescent="0.2">
      <c r="A23" s="56" t="s">
        <v>9</v>
      </c>
      <c r="B23" s="47">
        <f>[1]Jul18!D103</f>
        <v>54</v>
      </c>
      <c r="C23" s="47">
        <f>[1]Jul18!E103</f>
        <v>752</v>
      </c>
      <c r="D23" s="43">
        <f>[1]Jul18!F103</f>
        <v>106234570</v>
      </c>
      <c r="E23" s="42"/>
      <c r="F23" s="47">
        <f>[1]Jul18!H103</f>
        <v>49</v>
      </c>
      <c r="G23" s="43">
        <f>[1]Jul18!I103</f>
        <v>8243000</v>
      </c>
      <c r="H23" s="43">
        <f>[1]Jul18!J103</f>
        <v>168224.48979591837</v>
      </c>
      <c r="I23" s="51"/>
      <c r="J23" s="42"/>
      <c r="K23" s="53">
        <f>[1]Jul18!M103</f>
        <v>5</v>
      </c>
      <c r="L23" s="53">
        <f>[1]Jul18!N103</f>
        <v>703</v>
      </c>
      <c r="M23" s="54">
        <f>[1]Jul18!O103</f>
        <v>97991570</v>
      </c>
      <c r="N23" s="54">
        <f>[1]Jul18!P103</f>
        <v>19598314</v>
      </c>
      <c r="O23" s="55">
        <f>[1]Jul18!Q103</f>
        <v>139390.56899004267</v>
      </c>
    </row>
    <row r="24" spans="1:15" x14ac:dyDescent="0.2">
      <c r="A24" s="56" t="s">
        <v>10</v>
      </c>
      <c r="B24" s="42">
        <f>[1]Jul18!D104</f>
        <v>117</v>
      </c>
      <c r="C24" s="42">
        <f>[1]Jul18!E104</f>
        <v>123</v>
      </c>
      <c r="D24" s="43">
        <f>[1]Jul18!F104</f>
        <v>36567134</v>
      </c>
      <c r="E24" s="42"/>
      <c r="F24" s="42">
        <f>[1]Jul18!H104</f>
        <v>115</v>
      </c>
      <c r="G24" s="43">
        <f>[1]Jul18!I104</f>
        <v>35632134</v>
      </c>
      <c r="H24" s="43">
        <f>[1]Jul18!J104</f>
        <v>309844.64347826084</v>
      </c>
      <c r="I24" s="45"/>
      <c r="J24" s="44"/>
      <c r="K24" s="42">
        <f>[1]Jul18!M104</f>
        <v>1</v>
      </c>
      <c r="L24" s="42">
        <f>[1]Jul18!N104</f>
        <v>6</v>
      </c>
      <c r="M24" s="54">
        <f>[1]Jul18!O104</f>
        <v>810000</v>
      </c>
      <c r="N24" s="54">
        <f>[1]Jul18!P104</f>
        <v>810000</v>
      </c>
      <c r="O24" s="55">
        <f>[1]Jul18!Q104</f>
        <v>135000</v>
      </c>
    </row>
    <row r="25" spans="1:15" x14ac:dyDescent="0.2">
      <c r="A25" s="35"/>
      <c r="B25" s="22"/>
      <c r="C25" s="22"/>
      <c r="D25" s="23"/>
      <c r="E25" s="22"/>
      <c r="F25" s="22"/>
      <c r="G25" s="23"/>
      <c r="H25" s="23"/>
      <c r="I25" s="24"/>
      <c r="J25" s="57"/>
      <c r="K25" s="22"/>
      <c r="L25" s="22"/>
      <c r="M25" s="58"/>
      <c r="N25" s="58"/>
      <c r="O25" s="59"/>
    </row>
    <row r="26" spans="1:15" x14ac:dyDescent="0.2">
      <c r="A26" s="35"/>
      <c r="B26" s="47"/>
      <c r="C26" s="47"/>
      <c r="D26" s="43"/>
      <c r="E26" s="42"/>
      <c r="F26" s="47"/>
      <c r="G26" s="43"/>
      <c r="H26" s="43"/>
      <c r="I26" s="24"/>
      <c r="J26" s="57"/>
      <c r="K26" s="53"/>
      <c r="L26" s="53"/>
      <c r="M26" s="54"/>
      <c r="N26" s="54"/>
      <c r="O26" s="55"/>
    </row>
    <row r="27" spans="1:15" x14ac:dyDescent="0.2">
      <c r="A27" s="18" t="s">
        <v>11</v>
      </c>
      <c r="B27" s="53">
        <f>[1]Jul18!D107</f>
        <v>3300</v>
      </c>
      <c r="C27" s="53">
        <f>[1]Jul18!E107</f>
        <v>5032</v>
      </c>
      <c r="D27" s="43">
        <f>[1]Jul18!F107</f>
        <v>894933698</v>
      </c>
      <c r="E27" s="42"/>
      <c r="F27" s="53">
        <f>[1]Jul18!H107</f>
        <v>3276</v>
      </c>
      <c r="G27" s="43">
        <f>[1]Jul18!I107</f>
        <v>659555118</v>
      </c>
      <c r="H27" s="43">
        <f>[1]Jul18!J107</f>
        <v>201329.40109890109</v>
      </c>
      <c r="I27" s="60"/>
      <c r="J27" s="42"/>
      <c r="K27" s="53">
        <f>[1]Jul18!M107</f>
        <v>21</v>
      </c>
      <c r="L27" s="53">
        <f>[1]Jul18!N107</f>
        <v>1750</v>
      </c>
      <c r="M27" s="54">
        <f>[1]Jul18!O107</f>
        <v>234431570</v>
      </c>
      <c r="N27" s="54">
        <f>[1]Jul18!P107</f>
        <v>11163408.095238095</v>
      </c>
      <c r="O27" s="55">
        <f>[1]Jul18!Q107</f>
        <v>133960.89714285714</v>
      </c>
    </row>
    <row r="28" spans="1:15" x14ac:dyDescent="0.2">
      <c r="A28" s="15" t="s">
        <v>12</v>
      </c>
      <c r="B28" s="53">
        <f>[1]Jul18!D108</f>
        <v>1360</v>
      </c>
      <c r="C28" s="53">
        <f>[1]Jul18!E108</f>
        <v>1360</v>
      </c>
      <c r="D28" s="43">
        <f>[1]Jul18!F108</f>
        <v>231124915</v>
      </c>
      <c r="E28" s="42"/>
      <c r="F28" s="53">
        <f>[1]Jul18!H108</f>
        <v>1360</v>
      </c>
      <c r="G28" s="43">
        <f>[1]Jul18!I108</f>
        <v>231124915</v>
      </c>
      <c r="H28" s="43">
        <f>[1]Jul18!J108</f>
        <v>169944.79044117648</v>
      </c>
      <c r="I28" s="60">
        <f>[1]Jul18!K108</f>
        <v>16</v>
      </c>
      <c r="J28" s="42"/>
      <c r="K28" s="53">
        <f>[1]Jul18!M108</f>
        <v>0</v>
      </c>
      <c r="L28" s="53">
        <f>[1]Jul18!N108</f>
        <v>0</v>
      </c>
      <c r="M28" s="54">
        <f>[1]Jul18!O108</f>
        <v>0</v>
      </c>
      <c r="N28" s="54">
        <f>[1]Jul18!P108</f>
        <v>0</v>
      </c>
      <c r="O28" s="55">
        <f>[1]Jul18!Q108</f>
        <v>0</v>
      </c>
    </row>
    <row r="29" spans="1:15" x14ac:dyDescent="0.2">
      <c r="A29" s="15" t="s">
        <v>13</v>
      </c>
      <c r="B29" s="53">
        <f>[1]Jul18!D109</f>
        <v>652</v>
      </c>
      <c r="C29" s="53">
        <f>[1]Jul18!E109</f>
        <v>1182</v>
      </c>
      <c r="D29" s="43">
        <f>[1]Jul18!F109</f>
        <v>238215383</v>
      </c>
      <c r="E29" s="42"/>
      <c r="F29" s="53">
        <f>[1]Jul18!H109</f>
        <v>642</v>
      </c>
      <c r="G29" s="43">
        <f>[1]Jul18!I109</f>
        <v>140285383</v>
      </c>
      <c r="H29" s="43">
        <f>[1]Jul18!J109</f>
        <v>218513.05763239876</v>
      </c>
      <c r="I29" s="60">
        <f>[1]Jul18!K109</f>
        <v>10</v>
      </c>
      <c r="J29" s="42"/>
      <c r="K29" s="53">
        <f>[1]Jul18!M109</f>
        <v>8</v>
      </c>
      <c r="L29" s="53">
        <f>[1]Jul18!N109</f>
        <v>536</v>
      </c>
      <c r="M29" s="54">
        <f>[1]Jul18!O109</f>
        <v>97490000</v>
      </c>
      <c r="N29" s="54">
        <f>[1]Jul18!P109</f>
        <v>12186250</v>
      </c>
      <c r="O29" s="55">
        <f>[1]Jul18!Q109</f>
        <v>181884.32835820896</v>
      </c>
    </row>
    <row r="30" spans="1:15" x14ac:dyDescent="0.2">
      <c r="A30" s="15" t="s">
        <v>14</v>
      </c>
      <c r="B30" s="53">
        <f>[1]Jul18!D110</f>
        <v>180</v>
      </c>
      <c r="C30" s="53">
        <f>[1]Jul18!E110</f>
        <v>289</v>
      </c>
      <c r="D30" s="43">
        <f>[1]Jul18!F110</f>
        <v>68022935</v>
      </c>
      <c r="E30" s="42"/>
      <c r="F30" s="53">
        <f>[1]Jul18!H110</f>
        <v>178</v>
      </c>
      <c r="G30" s="43">
        <f>[1]Jul18!I110</f>
        <v>49015925</v>
      </c>
      <c r="H30" s="43">
        <f>[1]Jul18!J110</f>
        <v>275370.36516853934</v>
      </c>
      <c r="I30" s="60">
        <f>[1]Jul18!K110</f>
        <v>2</v>
      </c>
      <c r="J30" s="42"/>
      <c r="K30" s="53">
        <f>[1]Jul18!M110</f>
        <v>1</v>
      </c>
      <c r="L30" s="53">
        <f>[1]Jul18!N110</f>
        <v>109</v>
      </c>
      <c r="M30" s="54">
        <f>[1]Jul18!O110</f>
        <v>18500000</v>
      </c>
      <c r="N30" s="54">
        <f>[1]Jul18!P110</f>
        <v>18500000</v>
      </c>
      <c r="O30" s="55">
        <f>[1]Jul18!Q110</f>
        <v>169724.77064220182</v>
      </c>
    </row>
    <row r="31" spans="1:15" x14ac:dyDescent="0.2">
      <c r="A31" s="15" t="s">
        <v>15</v>
      </c>
      <c r="B31" s="53">
        <f>[1]Jul18!D111</f>
        <v>509</v>
      </c>
      <c r="C31" s="53">
        <f>[1]Jul18!E111</f>
        <v>509</v>
      </c>
      <c r="D31" s="43">
        <f>[1]Jul18!F111</f>
        <v>101865251</v>
      </c>
      <c r="E31" s="42"/>
      <c r="F31" s="53">
        <f>[1]Jul18!H111</f>
        <v>509</v>
      </c>
      <c r="G31" s="43">
        <f>[1]Jul18!I111</f>
        <v>101865251</v>
      </c>
      <c r="H31" s="43">
        <f>[1]Jul18!J111</f>
        <v>200128.19449901767</v>
      </c>
      <c r="I31" s="60">
        <f>[1]Jul18!K111</f>
        <v>14</v>
      </c>
      <c r="J31" s="42"/>
      <c r="K31" s="53">
        <f>[1]Jul18!M111</f>
        <v>0</v>
      </c>
      <c r="L31" s="53">
        <f>[1]Jul18!N111</f>
        <v>0</v>
      </c>
      <c r="M31" s="54">
        <f>[1]Jul18!O111</f>
        <v>0</v>
      </c>
      <c r="N31" s="54">
        <f>[1]Jul18!P111</f>
        <v>0</v>
      </c>
      <c r="O31" s="55">
        <f>[1]Jul18!Q111</f>
        <v>0</v>
      </c>
    </row>
    <row r="32" spans="1:15" x14ac:dyDescent="0.2">
      <c r="A32" s="15" t="s">
        <v>16</v>
      </c>
      <c r="B32" s="53">
        <f>[1]Jul18!D112</f>
        <v>545</v>
      </c>
      <c r="C32" s="53">
        <f>[1]Jul18!E112</f>
        <v>940</v>
      </c>
      <c r="D32" s="43">
        <f>[1]Jul18!F112</f>
        <v>149470644</v>
      </c>
      <c r="E32" s="42"/>
      <c r="F32" s="53">
        <f>[1]Jul18!H112</f>
        <v>538</v>
      </c>
      <c r="G32" s="43">
        <f>[1]Jul18!I112</f>
        <v>129020644</v>
      </c>
      <c r="H32" s="43">
        <f>[1]Jul18!J112</f>
        <v>239815.32342007436</v>
      </c>
      <c r="I32" s="60">
        <f>[1]Jul18!K112</f>
        <v>5</v>
      </c>
      <c r="J32" s="42"/>
      <c r="K32" s="53">
        <f>[1]Jul18!M112</f>
        <v>7</v>
      </c>
      <c r="L32" s="53">
        <f>[1]Jul18!N112</f>
        <v>402</v>
      </c>
      <c r="M32" s="54">
        <f>[1]Jul18!O112</f>
        <v>20450000</v>
      </c>
      <c r="N32" s="54">
        <f>[1]Jul18!P112</f>
        <v>2921428.5714285714</v>
      </c>
      <c r="O32" s="55">
        <f>[1]Jul18!Q112</f>
        <v>50870.646766169157</v>
      </c>
    </row>
    <row r="33" spans="1:15" x14ac:dyDescent="0.2">
      <c r="A33" s="15" t="s">
        <v>17</v>
      </c>
      <c r="B33" s="42">
        <f>[1]Jul18!D113</f>
        <v>54</v>
      </c>
      <c r="C33" s="42">
        <f>[1]Jul18!E113</f>
        <v>752</v>
      </c>
      <c r="D33" s="43">
        <f>[1]Jul18!F113</f>
        <v>106234570</v>
      </c>
      <c r="E33" s="44"/>
      <c r="F33" s="42">
        <f>[1]Jul18!H113</f>
        <v>49</v>
      </c>
      <c r="G33" s="43">
        <f>[1]Jul18!I113</f>
        <v>8243000</v>
      </c>
      <c r="H33" s="43">
        <f>[1]Jul18!J113</f>
        <v>168224.48979591837</v>
      </c>
      <c r="I33" s="60">
        <f>[1]Jul18!K113</f>
        <v>17</v>
      </c>
      <c r="J33" s="42"/>
      <c r="K33" s="42">
        <f>[1]Jul18!M113</f>
        <v>5</v>
      </c>
      <c r="L33" s="42">
        <f>[1]Jul18!N113</f>
        <v>703</v>
      </c>
      <c r="M33" s="54">
        <f>[1]Jul18!O113</f>
        <v>97991570</v>
      </c>
      <c r="N33" s="54">
        <f>[1]Jul18!P113</f>
        <v>19598314</v>
      </c>
      <c r="O33" s="55">
        <f>[1]Jul18!Q113</f>
        <v>139390.56899004267</v>
      </c>
    </row>
    <row r="34" spans="1:15" x14ac:dyDescent="0.2">
      <c r="A34" s="41"/>
      <c r="B34" s="53"/>
      <c r="C34" s="53"/>
      <c r="D34" s="43"/>
      <c r="E34" s="42"/>
      <c r="F34" s="53"/>
      <c r="G34" s="43"/>
      <c r="H34" s="43"/>
      <c r="I34" s="60"/>
      <c r="J34" s="42"/>
      <c r="K34" s="53"/>
      <c r="L34" s="53"/>
      <c r="M34" s="54"/>
      <c r="N34" s="54"/>
      <c r="O34" s="55"/>
    </row>
    <row r="35" spans="1:15" x14ac:dyDescent="0.2">
      <c r="A35" s="18" t="s">
        <v>18</v>
      </c>
      <c r="B35" s="53">
        <f>[1]Jul18!D115</f>
        <v>2900</v>
      </c>
      <c r="C35" s="53">
        <f>[1]Jul18!E115</f>
        <v>3389</v>
      </c>
      <c r="D35" s="43">
        <f>[1]Jul18!F115</f>
        <v>796450705</v>
      </c>
      <c r="E35" s="42"/>
      <c r="F35" s="53">
        <f>[1]Jul18!H115</f>
        <v>2856</v>
      </c>
      <c r="G35" s="43">
        <f>[1]Jul18!I115</f>
        <v>688249858</v>
      </c>
      <c r="H35" s="43">
        <f>[1]Jul18!J115</f>
        <v>240983.84383753501</v>
      </c>
      <c r="I35" s="60"/>
      <c r="J35" s="42"/>
      <c r="K35" s="53">
        <f>[1]Jul18!M115</f>
        <v>12</v>
      </c>
      <c r="L35" s="53">
        <f>[1]Jul18!N115</f>
        <v>455</v>
      </c>
      <c r="M35" s="54">
        <f>[1]Jul18!O115</f>
        <v>78560024</v>
      </c>
      <c r="N35" s="54">
        <f>[1]Jul18!P115</f>
        <v>6546668.666666667</v>
      </c>
      <c r="O35" s="55">
        <f>[1]Jul18!Q115</f>
        <v>172659.39340659342</v>
      </c>
    </row>
    <row r="36" spans="1:15" x14ac:dyDescent="0.2">
      <c r="A36" s="15" t="s">
        <v>19</v>
      </c>
      <c r="B36" s="53">
        <f>[1]Jul18!D116</f>
        <v>918</v>
      </c>
      <c r="C36" s="53">
        <f>[1]Jul18!E116</f>
        <v>1019</v>
      </c>
      <c r="D36" s="43">
        <f>[1]Jul18!F116</f>
        <v>258129153</v>
      </c>
      <c r="E36" s="42"/>
      <c r="F36" s="53">
        <f>[1]Jul18!H116</f>
        <v>890</v>
      </c>
      <c r="G36" s="43">
        <f>[1]Jul18!I116</f>
        <v>227345341</v>
      </c>
      <c r="H36" s="43">
        <f>[1]Jul18!J116</f>
        <v>255444.2033707865</v>
      </c>
      <c r="I36" s="60">
        <f>[1]Jul18!K116</f>
        <v>4</v>
      </c>
      <c r="J36" s="42"/>
      <c r="K36" s="53">
        <f>[1]Jul18!M116</f>
        <v>6</v>
      </c>
      <c r="L36" s="53">
        <f>[1]Jul18!N116</f>
        <v>71</v>
      </c>
      <c r="M36" s="54">
        <f>[1]Jul18!O116</f>
        <v>2559656</v>
      </c>
      <c r="N36" s="54">
        <f>[1]Jul18!P116</f>
        <v>426609.33333333331</v>
      </c>
      <c r="O36" s="55">
        <f>[1]Jul18!Q116</f>
        <v>36051.492957746479</v>
      </c>
    </row>
    <row r="37" spans="1:15" x14ac:dyDescent="0.2">
      <c r="A37" s="15" t="s">
        <v>20</v>
      </c>
      <c r="B37" s="53">
        <f>[1]Jul18!D117</f>
        <v>639</v>
      </c>
      <c r="C37" s="53">
        <f>[1]Jul18!E117</f>
        <v>944</v>
      </c>
      <c r="D37" s="43">
        <f>[1]Jul18!F117</f>
        <v>201699541</v>
      </c>
      <c r="E37" s="42"/>
      <c r="F37" s="53">
        <f>[1]Jul18!H117</f>
        <v>624</v>
      </c>
      <c r="G37" s="43">
        <f>[1]Jul18!I117</f>
        <v>145032874</v>
      </c>
      <c r="H37" s="43">
        <f>[1]Jul18!J117</f>
        <v>232424.47756410256</v>
      </c>
      <c r="I37" s="60">
        <f>[1]Jul18!K117</f>
        <v>9</v>
      </c>
      <c r="J37" s="42"/>
      <c r="K37" s="53">
        <f>[1]Jul18!M117</f>
        <v>5</v>
      </c>
      <c r="L37" s="53">
        <f>[1]Jul18!N117</f>
        <v>300</v>
      </c>
      <c r="M37" s="54">
        <f>[1]Jul18!O117</f>
        <v>55250000</v>
      </c>
      <c r="N37" s="54">
        <f>[1]Jul18!P117</f>
        <v>11050000</v>
      </c>
      <c r="O37" s="55">
        <f>[1]Jul18!Q117</f>
        <v>184166.66666666666</v>
      </c>
    </row>
    <row r="38" spans="1:15" x14ac:dyDescent="0.2">
      <c r="A38" s="15" t="s">
        <v>21</v>
      </c>
      <c r="B38" s="42">
        <f>[1]Jul18!D118</f>
        <v>1343</v>
      </c>
      <c r="C38" s="42">
        <f>[1]Jul18!E118</f>
        <v>1426</v>
      </c>
      <c r="D38" s="43">
        <f>[1]Jul18!F118</f>
        <v>336622011</v>
      </c>
      <c r="E38" s="44"/>
      <c r="F38" s="42">
        <f>[1]Jul18!H118</f>
        <v>1342</v>
      </c>
      <c r="G38" s="43">
        <f>[1]Jul18!I118</f>
        <v>315871643</v>
      </c>
      <c r="H38" s="43">
        <f>[1]Jul18!J118</f>
        <v>235373.80253353206</v>
      </c>
      <c r="I38" s="60">
        <f>[1]Jul18!K118</f>
        <v>6</v>
      </c>
      <c r="J38" s="42"/>
      <c r="K38" s="42">
        <f>[1]Jul18!M118</f>
        <v>1</v>
      </c>
      <c r="L38" s="42">
        <f>[1]Jul18!N118</f>
        <v>84</v>
      </c>
      <c r="M38" s="54">
        <f>[1]Jul18!O118</f>
        <v>20750368</v>
      </c>
      <c r="N38" s="54">
        <f>[1]Jul18!P118</f>
        <v>20750368</v>
      </c>
      <c r="O38" s="55">
        <f>[1]Jul18!Q118</f>
        <v>247028.19047619047</v>
      </c>
    </row>
    <row r="39" spans="1:15" x14ac:dyDescent="0.2">
      <c r="A39" s="41"/>
      <c r="B39" s="53"/>
      <c r="C39" s="53"/>
      <c r="D39" s="43"/>
      <c r="E39" s="42"/>
      <c r="F39" s="47"/>
      <c r="G39" s="43"/>
      <c r="H39" s="43"/>
      <c r="I39" s="42"/>
      <c r="J39" s="42"/>
      <c r="K39" s="47"/>
      <c r="L39" s="47"/>
      <c r="M39" s="43"/>
      <c r="N39" s="43"/>
      <c r="O39" s="49"/>
    </row>
    <row r="40" spans="1:15" x14ac:dyDescent="0.2">
      <c r="A40" s="18" t="s">
        <v>22</v>
      </c>
      <c r="B40" s="53">
        <f>[1]Jul18!D120</f>
        <v>1231</v>
      </c>
      <c r="C40" s="53">
        <f>[1]Jul18!E120</f>
        <v>1331</v>
      </c>
      <c r="D40" s="43">
        <f>[1]Jul18!F120</f>
        <v>260107476</v>
      </c>
      <c r="E40" s="42"/>
      <c r="F40" s="53">
        <f>[1]Jul18!H120</f>
        <v>1223</v>
      </c>
      <c r="G40" s="43">
        <f>[1]Jul18!I120</f>
        <v>254756980</v>
      </c>
      <c r="H40" s="43">
        <f>[1]Jul18!J120</f>
        <v>208304.97138184792</v>
      </c>
      <c r="I40" s="61"/>
      <c r="J40" s="42"/>
      <c r="K40" s="53">
        <f>[1]Jul18!M120</f>
        <v>8</v>
      </c>
      <c r="L40" s="53">
        <f>[1]Jul18!N120</f>
        <v>108</v>
      </c>
      <c r="M40" s="43">
        <f>[1]Jul18!O120</f>
        <v>5350496</v>
      </c>
      <c r="N40" s="43">
        <f>[1]Jul18!P120</f>
        <v>668812</v>
      </c>
      <c r="O40" s="49">
        <f>[1]Jul18!Q120</f>
        <v>49541.629629629628</v>
      </c>
    </row>
    <row r="41" spans="1:15" x14ac:dyDescent="0.2">
      <c r="A41" s="15" t="s">
        <v>23</v>
      </c>
      <c r="B41" s="53">
        <f>[1]Jul18!D121</f>
        <v>119</v>
      </c>
      <c r="C41" s="53">
        <f>[1]Jul18!E121</f>
        <v>119</v>
      </c>
      <c r="D41" s="43">
        <f>[1]Jul18!F121</f>
        <v>27734718</v>
      </c>
      <c r="E41" s="42"/>
      <c r="F41" s="53">
        <f>[1]Jul18!H121</f>
        <v>119</v>
      </c>
      <c r="G41" s="43">
        <f>[1]Jul18!I121</f>
        <v>27734718</v>
      </c>
      <c r="H41" s="43">
        <f>[1]Jul18!J121</f>
        <v>233064.85714285713</v>
      </c>
      <c r="I41" s="60">
        <f>[1]Jul18!K121</f>
        <v>8</v>
      </c>
      <c r="J41" s="42"/>
      <c r="K41" s="53">
        <f>[1]Jul18!M121</f>
        <v>0</v>
      </c>
      <c r="L41" s="53">
        <f>[1]Jul18!N121</f>
        <v>0</v>
      </c>
      <c r="M41" s="43">
        <f>[1]Jul18!O121</f>
        <v>0</v>
      </c>
      <c r="N41" s="43">
        <f>[1]Jul18!P121</f>
        <v>0</v>
      </c>
      <c r="O41" s="49">
        <f>[1]Jul18!Q121</f>
        <v>0</v>
      </c>
    </row>
    <row r="42" spans="1:15" x14ac:dyDescent="0.2">
      <c r="A42" s="15" t="s">
        <v>24</v>
      </c>
      <c r="B42" s="53">
        <f>[1]Jul18!D122</f>
        <v>474</v>
      </c>
      <c r="C42" s="53">
        <f>[1]Jul18!E122</f>
        <v>520</v>
      </c>
      <c r="D42" s="43">
        <f>[1]Jul18!F122</f>
        <v>102314765</v>
      </c>
      <c r="E42" s="42"/>
      <c r="F42" s="53">
        <f>[1]Jul18!H122</f>
        <v>472</v>
      </c>
      <c r="G42" s="43">
        <f>[1]Jul18!I122</f>
        <v>98146823</v>
      </c>
      <c r="H42" s="43">
        <f>[1]Jul18!J122</f>
        <v>207938.18432203389</v>
      </c>
      <c r="I42" s="60">
        <f>[1]Jul18!K122</f>
        <v>12</v>
      </c>
      <c r="J42" s="42"/>
      <c r="K42" s="53">
        <f>[1]Jul18!M122</f>
        <v>2</v>
      </c>
      <c r="L42" s="53">
        <f>[1]Jul18!N122</f>
        <v>48</v>
      </c>
      <c r="M42" s="43">
        <f>[1]Jul18!O122</f>
        <v>4167942</v>
      </c>
      <c r="N42" s="43">
        <f>[1]Jul18!P122</f>
        <v>2083971</v>
      </c>
      <c r="O42" s="49">
        <f>[1]Jul18!Q122</f>
        <v>86832.125</v>
      </c>
    </row>
    <row r="43" spans="1:15" x14ac:dyDescent="0.2">
      <c r="A43" s="15" t="s">
        <v>25</v>
      </c>
      <c r="B43" s="42">
        <f>[1]Jul18!D123</f>
        <v>638</v>
      </c>
      <c r="C43" s="42">
        <f>[1]Jul18!E123</f>
        <v>692</v>
      </c>
      <c r="D43" s="43">
        <f>[1]Jul18!F123</f>
        <v>130057993</v>
      </c>
      <c r="E43" s="44"/>
      <c r="F43" s="42">
        <f>[1]Jul18!H123</f>
        <v>632</v>
      </c>
      <c r="G43" s="43">
        <f>[1]Jul18!I123</f>
        <v>128875439</v>
      </c>
      <c r="H43" s="43">
        <f>[1]Jul18!J123</f>
        <v>203916.83386075951</v>
      </c>
      <c r="I43" s="60">
        <f>[1]Jul18!K123</f>
        <v>13</v>
      </c>
      <c r="J43" s="42"/>
      <c r="K43" s="42">
        <f>[1]Jul18!M123</f>
        <v>6</v>
      </c>
      <c r="L43" s="42">
        <f>[1]Jul18!N123</f>
        <v>60</v>
      </c>
      <c r="M43" s="43">
        <f>[1]Jul18!O123</f>
        <v>1182554</v>
      </c>
      <c r="N43" s="43">
        <f>[1]Jul18!P123</f>
        <v>197092.33333333334</v>
      </c>
      <c r="O43" s="49">
        <f>[1]Jul18!Q123</f>
        <v>19709.233333333334</v>
      </c>
    </row>
    <row r="44" spans="1:15" x14ac:dyDescent="0.2">
      <c r="A44" s="15"/>
      <c r="B44" s="42"/>
      <c r="C44" s="42"/>
      <c r="D44" s="43"/>
      <c r="E44" s="42"/>
      <c r="F44" s="42"/>
      <c r="G44" s="43"/>
      <c r="H44" s="43"/>
      <c r="I44" s="60"/>
      <c r="J44" s="42"/>
      <c r="K44" s="42"/>
      <c r="L44" s="42"/>
      <c r="M44" s="43"/>
      <c r="N44" s="23"/>
      <c r="O44" s="25"/>
    </row>
    <row r="45" spans="1:15" x14ac:dyDescent="0.2">
      <c r="A45" s="18" t="s">
        <v>26</v>
      </c>
      <c r="B45" s="42"/>
      <c r="C45" s="42"/>
      <c r="D45" s="43"/>
      <c r="E45" s="42"/>
      <c r="F45" s="42"/>
      <c r="G45" s="43"/>
      <c r="H45" s="43"/>
      <c r="I45" s="60"/>
      <c r="J45" s="42"/>
      <c r="K45" s="42"/>
      <c r="L45" s="42"/>
      <c r="M45" s="43"/>
      <c r="N45" s="43"/>
      <c r="O45" s="49"/>
    </row>
    <row r="46" spans="1:15" x14ac:dyDescent="0.2">
      <c r="A46" s="15" t="s">
        <v>27</v>
      </c>
      <c r="B46" s="42"/>
      <c r="C46" s="42"/>
      <c r="D46" s="43"/>
      <c r="E46" s="42"/>
      <c r="F46" s="42"/>
      <c r="G46" s="43"/>
      <c r="H46" s="43"/>
      <c r="I46" s="60"/>
      <c r="J46" s="42"/>
      <c r="K46" s="42"/>
      <c r="L46" s="42"/>
      <c r="M46" s="43"/>
      <c r="N46" s="43"/>
      <c r="O46" s="49"/>
    </row>
    <row r="47" spans="1:15" x14ac:dyDescent="0.2">
      <c r="A47" s="62" t="s">
        <v>28</v>
      </c>
      <c r="B47" s="42"/>
      <c r="C47" s="42"/>
      <c r="D47" s="43"/>
      <c r="E47" s="42"/>
      <c r="F47" s="42"/>
      <c r="G47" s="43"/>
      <c r="H47" s="43"/>
      <c r="I47" s="60"/>
      <c r="J47" s="42"/>
      <c r="K47" s="42"/>
      <c r="L47" s="42"/>
      <c r="M47" s="43"/>
      <c r="N47" s="63"/>
      <c r="O47" s="64"/>
    </row>
    <row r="48" spans="1:15" x14ac:dyDescent="0.2">
      <c r="A48" s="62" t="s">
        <v>29</v>
      </c>
      <c r="B48" s="53"/>
      <c r="C48" s="53"/>
      <c r="D48" s="43"/>
      <c r="E48" s="42"/>
      <c r="F48" s="53"/>
      <c r="G48" s="43"/>
      <c r="H48" s="43"/>
      <c r="I48" s="60"/>
      <c r="J48" s="42"/>
      <c r="K48" s="47"/>
      <c r="L48" s="47"/>
      <c r="M48" s="43"/>
      <c r="N48" s="43"/>
      <c r="O48" s="49"/>
    </row>
    <row r="49" spans="1:15" x14ac:dyDescent="0.2">
      <c r="A49" s="15" t="s">
        <v>30</v>
      </c>
      <c r="B49" s="53">
        <f>[1]Jul18!D129</f>
        <v>56</v>
      </c>
      <c r="C49" s="53">
        <f>[1]Jul18!E129</f>
        <v>56</v>
      </c>
      <c r="D49" s="43">
        <f>[1]Jul18!F129</f>
        <v>21354803</v>
      </c>
      <c r="E49" s="42"/>
      <c r="F49" s="53">
        <f>[1]Jul18!H129</f>
        <v>56</v>
      </c>
      <c r="G49" s="43">
        <f>[1]Jul18!I129</f>
        <v>21354803</v>
      </c>
      <c r="H49" s="43">
        <f>[1]Jul18!J129</f>
        <v>381335.76785714284</v>
      </c>
      <c r="I49" s="60">
        <f>[1]Jul18!K129</f>
        <v>1</v>
      </c>
      <c r="J49" s="42"/>
      <c r="K49" s="53">
        <f>[1]Jul18!M129</f>
        <v>0</v>
      </c>
      <c r="L49" s="53">
        <f>[1]Jul18!N129</f>
        <v>0</v>
      </c>
      <c r="M49" s="43">
        <f>[1]Jul18!O129</f>
        <v>0</v>
      </c>
      <c r="N49" s="43">
        <f>[1]Jul18!P129</f>
        <v>0</v>
      </c>
      <c r="O49" s="49">
        <f>[1]Jul18!Q129</f>
        <v>0</v>
      </c>
    </row>
    <row r="50" spans="1:15" x14ac:dyDescent="0.2">
      <c r="A50" s="15" t="s">
        <v>31</v>
      </c>
      <c r="B50" s="42">
        <f>[1]Jul18!D130</f>
        <v>157</v>
      </c>
      <c r="C50" s="42">
        <f>[1]Jul18!E130</f>
        <v>157</v>
      </c>
      <c r="D50" s="43">
        <f>[1]Jul18!F130</f>
        <v>40295686</v>
      </c>
      <c r="E50" s="42"/>
      <c r="F50" s="42">
        <f>[1]Jul18!H130</f>
        <v>157</v>
      </c>
      <c r="G50" s="43">
        <f>[1]Jul18!I130</f>
        <v>40295686</v>
      </c>
      <c r="H50" s="43">
        <f>[1]Jul18!J130</f>
        <v>256660.42038216561</v>
      </c>
      <c r="I50" s="60">
        <f>[1]Jul18!K130</f>
        <v>3</v>
      </c>
      <c r="J50" s="42"/>
      <c r="K50" s="42">
        <f>[1]Jul18!M130</f>
        <v>0</v>
      </c>
      <c r="L50" s="42">
        <f>[1]Jul18!N130</f>
        <v>0</v>
      </c>
      <c r="M50" s="43">
        <f>[1]Jul18!O130</f>
        <v>0</v>
      </c>
      <c r="N50" s="43">
        <f>[1]Jul18!P130</f>
        <v>0</v>
      </c>
      <c r="O50" s="49">
        <f>[1]Jul18!Q130</f>
        <v>0</v>
      </c>
    </row>
    <row r="51" spans="1:15" x14ac:dyDescent="0.2">
      <c r="A51" s="15"/>
      <c r="B51" s="42"/>
      <c r="C51" s="42"/>
      <c r="D51" s="43"/>
      <c r="E51" s="42"/>
      <c r="F51" s="42"/>
      <c r="G51" s="43"/>
      <c r="H51" s="43"/>
      <c r="I51" s="60"/>
      <c r="J51" s="42"/>
      <c r="K51" s="42"/>
      <c r="L51" s="42"/>
      <c r="M51" s="43"/>
      <c r="N51" s="23"/>
      <c r="O51" s="25"/>
    </row>
    <row r="52" spans="1:15" x14ac:dyDescent="0.2">
      <c r="A52" s="18" t="s">
        <v>32</v>
      </c>
      <c r="B52" s="42"/>
      <c r="C52" s="42"/>
      <c r="D52" s="43"/>
      <c r="E52" s="42"/>
      <c r="F52" s="42"/>
      <c r="G52" s="43"/>
      <c r="H52" s="43"/>
      <c r="I52" s="60"/>
      <c r="J52" s="42"/>
      <c r="K52" s="42"/>
      <c r="L52" s="42"/>
      <c r="M52" s="43"/>
      <c r="N52" s="43"/>
      <c r="O52" s="49"/>
    </row>
    <row r="53" spans="1:15" x14ac:dyDescent="0.2">
      <c r="A53" s="15" t="s">
        <v>33</v>
      </c>
      <c r="B53" s="42"/>
      <c r="C53" s="42"/>
      <c r="D53" s="43"/>
      <c r="E53" s="42"/>
      <c r="F53" s="42"/>
      <c r="G53" s="43"/>
      <c r="H53" s="43"/>
      <c r="I53" s="60"/>
      <c r="J53" s="42"/>
      <c r="K53" s="42"/>
      <c r="L53" s="42"/>
      <c r="M53" s="43"/>
      <c r="N53" s="63"/>
      <c r="O53" s="64"/>
    </row>
    <row r="54" spans="1:15" x14ac:dyDescent="0.2">
      <c r="A54" s="62" t="s">
        <v>34</v>
      </c>
      <c r="B54" s="42"/>
      <c r="C54" s="42"/>
      <c r="D54" s="43"/>
      <c r="E54" s="42"/>
      <c r="F54" s="42"/>
      <c r="G54" s="43"/>
      <c r="H54" s="43"/>
      <c r="I54" s="60"/>
      <c r="J54" s="42"/>
      <c r="K54" s="42"/>
      <c r="L54" s="42"/>
      <c r="M54" s="43"/>
      <c r="N54" s="63"/>
      <c r="O54" s="64"/>
    </row>
    <row r="55" spans="1:15" x14ac:dyDescent="0.2">
      <c r="A55" s="62" t="s">
        <v>35</v>
      </c>
      <c r="B55" s="53"/>
      <c r="C55" s="53"/>
      <c r="D55" s="43"/>
      <c r="E55" s="42"/>
      <c r="F55" s="53"/>
      <c r="G55" s="43"/>
      <c r="H55" s="43"/>
      <c r="I55" s="60"/>
      <c r="J55" s="42"/>
      <c r="K55" s="53"/>
      <c r="L55" s="53"/>
      <c r="M55" s="43"/>
      <c r="N55" s="43"/>
      <c r="O55" s="49"/>
    </row>
    <row r="56" spans="1:15" x14ac:dyDescent="0.2">
      <c r="A56" s="15" t="s">
        <v>36</v>
      </c>
      <c r="B56" s="42">
        <f>[1]Jul18!D136</f>
        <v>78</v>
      </c>
      <c r="C56" s="42">
        <f>[1]Jul18!E136</f>
        <v>78</v>
      </c>
      <c r="D56" s="43">
        <f>[1]Jul18!F136</f>
        <v>18321901</v>
      </c>
      <c r="E56" s="42"/>
      <c r="F56" s="42">
        <f>[1]Jul18!H136</f>
        <v>78</v>
      </c>
      <c r="G56" s="43">
        <f>[1]Jul18!I136</f>
        <v>18321901</v>
      </c>
      <c r="H56" s="43">
        <f>[1]Jul18!J136</f>
        <v>234896.16666666666</v>
      </c>
      <c r="I56" s="60">
        <f>[1]Jul18!K136</f>
        <v>7</v>
      </c>
      <c r="J56" s="42"/>
      <c r="K56" s="42">
        <f>[1]Jul18!M136</f>
        <v>0</v>
      </c>
      <c r="L56" s="42">
        <f>[1]Jul18!N136</f>
        <v>0</v>
      </c>
      <c r="M56" s="43">
        <f>[1]Jul18!O136</f>
        <v>0</v>
      </c>
      <c r="N56" s="43">
        <f>[1]Jul18!P136</f>
        <v>0</v>
      </c>
      <c r="O56" s="49">
        <f>[1]Jul18!Q136</f>
        <v>0</v>
      </c>
    </row>
    <row r="57" spans="1:15" x14ac:dyDescent="0.2">
      <c r="A57" s="15" t="s">
        <v>37</v>
      </c>
      <c r="B57" s="53"/>
      <c r="C57" s="53"/>
      <c r="D57" s="43"/>
      <c r="E57" s="42"/>
      <c r="F57" s="53"/>
      <c r="G57" s="43"/>
      <c r="H57" s="43"/>
      <c r="I57" s="60"/>
      <c r="J57" s="42"/>
      <c r="K57" s="53"/>
      <c r="L57" s="53"/>
      <c r="M57" s="43"/>
      <c r="N57" s="43"/>
      <c r="O57" s="49"/>
    </row>
    <row r="58" spans="1:15" x14ac:dyDescent="0.2">
      <c r="A58" s="62" t="s">
        <v>38</v>
      </c>
      <c r="B58" s="42">
        <f>[1]Jul18!D138</f>
        <v>0</v>
      </c>
      <c r="C58" s="42">
        <f>[1]Jul18!E138</f>
        <v>0</v>
      </c>
      <c r="D58" s="43">
        <f>[1]Jul18!F138</f>
        <v>0</v>
      </c>
      <c r="E58" s="42"/>
      <c r="F58" s="42">
        <f>[1]Jul18!H138</f>
        <v>0</v>
      </c>
      <c r="G58" s="43">
        <f>[1]Jul18!I138</f>
        <v>0</v>
      </c>
      <c r="H58" s="43">
        <f>[1]Jul18!J138</f>
        <v>0</v>
      </c>
      <c r="I58" s="60"/>
      <c r="J58" s="42"/>
      <c r="K58" s="42">
        <f>[1]Jul18!M138</f>
        <v>0</v>
      </c>
      <c r="L58" s="42">
        <f>[1]Jul18!N138</f>
        <v>0</v>
      </c>
      <c r="M58" s="43">
        <f>[1]Jul18!O138</f>
        <v>0</v>
      </c>
      <c r="N58" s="43">
        <f>[1]Jul18!P138</f>
        <v>0</v>
      </c>
      <c r="O58" s="49">
        <f>[1]Jul18!Q138</f>
        <v>0</v>
      </c>
    </row>
    <row r="59" spans="1:15" x14ac:dyDescent="0.2">
      <c r="A59" s="62" t="s">
        <v>39</v>
      </c>
      <c r="B59" s="53"/>
      <c r="C59" s="53"/>
      <c r="D59" s="43"/>
      <c r="E59" s="42"/>
      <c r="F59" s="53"/>
      <c r="G59" s="43"/>
      <c r="H59" s="43"/>
      <c r="I59" s="60"/>
      <c r="J59" s="42"/>
      <c r="K59" s="53"/>
      <c r="L59" s="53"/>
      <c r="M59" s="43"/>
      <c r="N59" s="43"/>
      <c r="O59" s="49"/>
    </row>
    <row r="60" spans="1:15" x14ac:dyDescent="0.2">
      <c r="A60" s="15" t="s">
        <v>40</v>
      </c>
      <c r="B60" s="42">
        <f>[1]Jul18!D140</f>
        <v>130</v>
      </c>
      <c r="C60" s="42">
        <f>[1]Jul18!E140</f>
        <v>130</v>
      </c>
      <c r="D60" s="43">
        <f>[1]Jul18!F140</f>
        <v>28169633</v>
      </c>
      <c r="E60" s="42"/>
      <c r="F60" s="42">
        <f>[1]Jul18!H140</f>
        <v>130</v>
      </c>
      <c r="G60" s="43">
        <f>[1]Jul18!I140</f>
        <v>28169633</v>
      </c>
      <c r="H60" s="43">
        <f>[1]Jul18!J140</f>
        <v>216689.4846153846</v>
      </c>
      <c r="I60" s="60">
        <f>[1]Jul18!K140</f>
        <v>11</v>
      </c>
      <c r="J60" s="42"/>
      <c r="K60" s="42">
        <f>[1]Jul18!M140</f>
        <v>0</v>
      </c>
      <c r="L60" s="42">
        <f>[1]Jul18!N140</f>
        <v>0</v>
      </c>
      <c r="M60" s="43">
        <f>[1]Jul18!O140</f>
        <v>0</v>
      </c>
      <c r="N60" s="43">
        <f>[1]Jul18!P140</f>
        <v>0</v>
      </c>
      <c r="O60" s="49">
        <f>[1]Jul18!Q140</f>
        <v>0</v>
      </c>
    </row>
    <row r="61" spans="1:15" x14ac:dyDescent="0.2">
      <c r="A61" s="15" t="s">
        <v>41</v>
      </c>
      <c r="B61" s="53"/>
      <c r="C61" s="53"/>
      <c r="D61" s="43"/>
      <c r="E61" s="42"/>
      <c r="F61" s="53"/>
      <c r="G61" s="43"/>
      <c r="H61" s="43"/>
      <c r="I61" s="60"/>
      <c r="J61" s="42"/>
      <c r="K61" s="53"/>
      <c r="L61" s="53"/>
      <c r="M61" s="43"/>
      <c r="N61" s="43"/>
      <c r="O61" s="49"/>
    </row>
    <row r="62" spans="1:15" x14ac:dyDescent="0.2">
      <c r="A62" s="62" t="s">
        <v>42</v>
      </c>
      <c r="B62" s="42">
        <f>[1]Jul18!D142</f>
        <v>29</v>
      </c>
      <c r="C62" s="42">
        <f>[1]Jul18!E142</f>
        <v>29</v>
      </c>
      <c r="D62" s="43">
        <f>[1]Jul18!F142</f>
        <v>8768704</v>
      </c>
      <c r="E62" s="42"/>
      <c r="F62" s="42">
        <f>[1]Jul18!H142</f>
        <v>29</v>
      </c>
      <c r="G62" s="43">
        <f>[1]Jul18!I142</f>
        <v>8768704</v>
      </c>
      <c r="H62" s="43">
        <f>[1]Jul18!J142</f>
        <v>302369.10344827588</v>
      </c>
      <c r="I62" s="60"/>
      <c r="J62" s="42"/>
      <c r="K62" s="42">
        <f>[1]Jul18!M142</f>
        <v>0</v>
      </c>
      <c r="L62" s="42">
        <f>[1]Jul18!N142</f>
        <v>0</v>
      </c>
      <c r="M62" s="43">
        <f>[1]Jul18!O142</f>
        <v>0</v>
      </c>
      <c r="N62" s="43">
        <f>[1]Jul18!P142</f>
        <v>0</v>
      </c>
      <c r="O62" s="49">
        <f>[1]Jul18!Q142</f>
        <v>0</v>
      </c>
    </row>
    <row r="63" spans="1:15" x14ac:dyDescent="0.2">
      <c r="A63" s="65"/>
      <c r="B63" s="42"/>
      <c r="C63" s="42"/>
      <c r="D63" s="43"/>
      <c r="E63" s="42"/>
      <c r="F63" s="42"/>
      <c r="G63" s="43"/>
      <c r="H63" s="43"/>
      <c r="I63" s="60"/>
      <c r="J63" s="42"/>
      <c r="K63" s="42"/>
      <c r="L63" s="42"/>
      <c r="M63" s="43"/>
      <c r="N63" s="43"/>
      <c r="O63" s="49"/>
    </row>
    <row r="64" spans="1:15" x14ac:dyDescent="0.2">
      <c r="A64" s="18" t="s">
        <v>43</v>
      </c>
      <c r="B64" s="42"/>
      <c r="C64" s="42"/>
      <c r="D64" s="43"/>
      <c r="E64" s="42"/>
      <c r="F64" s="42"/>
      <c r="G64" s="43"/>
      <c r="H64" s="43"/>
      <c r="I64" s="60"/>
      <c r="J64" s="42"/>
      <c r="K64" s="42"/>
      <c r="L64" s="42"/>
      <c r="M64" s="43"/>
      <c r="N64" s="43"/>
      <c r="O64" s="49"/>
    </row>
    <row r="65" spans="1:15" x14ac:dyDescent="0.2">
      <c r="A65" s="15" t="s">
        <v>44</v>
      </c>
      <c r="B65" s="53"/>
      <c r="C65" s="53"/>
      <c r="D65" s="43"/>
      <c r="E65" s="42"/>
      <c r="F65" s="53"/>
      <c r="G65" s="43"/>
      <c r="H65" s="43"/>
      <c r="I65" s="60"/>
      <c r="J65" s="42"/>
      <c r="K65" s="53"/>
      <c r="L65" s="53"/>
      <c r="M65" s="43"/>
      <c r="N65" s="43"/>
      <c r="O65" s="49"/>
    </row>
    <row r="66" spans="1:15" x14ac:dyDescent="0.2">
      <c r="A66" s="15" t="s">
        <v>45</v>
      </c>
      <c r="B66" s="53">
        <f>[1]Jul18!D146</f>
        <v>16</v>
      </c>
      <c r="C66" s="53">
        <f>[1]Jul18!E146</f>
        <v>16</v>
      </c>
      <c r="D66" s="43">
        <f>[1]Jul18!F146</f>
        <v>2314475</v>
      </c>
      <c r="E66" s="42"/>
      <c r="F66" s="53">
        <f>[1]Jul18!H146</f>
        <v>16</v>
      </c>
      <c r="G66" s="43">
        <f>[1]Jul18!I146</f>
        <v>2314475</v>
      </c>
      <c r="H66" s="43">
        <f>[1]Jul18!J146</f>
        <v>144654.6875</v>
      </c>
      <c r="I66" s="60">
        <f>[1]Jul18!K146</f>
        <v>18</v>
      </c>
      <c r="J66" s="42"/>
      <c r="K66" s="53">
        <f>[1]Jul18!M146</f>
        <v>0</v>
      </c>
      <c r="L66" s="53">
        <f>[1]Jul18!N146</f>
        <v>0</v>
      </c>
      <c r="M66" s="43">
        <f>[1]Jul18!O146</f>
        <v>0</v>
      </c>
      <c r="N66" s="43">
        <f>[1]Jul18!P146</f>
        <v>0</v>
      </c>
      <c r="O66" s="49">
        <f>[1]Jul18!Q146</f>
        <v>0</v>
      </c>
    </row>
    <row r="67" spans="1:15" x14ac:dyDescent="0.2">
      <c r="A67" s="15" t="s">
        <v>46</v>
      </c>
      <c r="B67" s="42">
        <f>[1]Jul18!D147</f>
        <v>76</v>
      </c>
      <c r="C67" s="42">
        <f>[1]Jul18!E147</f>
        <v>77</v>
      </c>
      <c r="D67" s="43">
        <f>[1]Jul18!F147</f>
        <v>14647970</v>
      </c>
      <c r="E67" s="42"/>
      <c r="F67" s="42">
        <f>[1]Jul18!H147</f>
        <v>75</v>
      </c>
      <c r="G67" s="43">
        <f>[1]Jul18!I147</f>
        <v>14293120</v>
      </c>
      <c r="H67" s="43">
        <f>[1]Jul18!J147</f>
        <v>190574.93333333332</v>
      </c>
      <c r="I67" s="60">
        <f>[1]Jul18!K147</f>
        <v>15</v>
      </c>
      <c r="J67" s="42"/>
      <c r="K67" s="42">
        <f>[1]Jul18!M147</f>
        <v>0</v>
      </c>
      <c r="L67" s="42">
        <f>[1]Jul18!N147</f>
        <v>0</v>
      </c>
      <c r="M67" s="43">
        <f>[1]Jul18!O147</f>
        <v>0</v>
      </c>
      <c r="N67" s="43">
        <f>[1]Jul18!P147</f>
        <v>0</v>
      </c>
      <c r="O67" s="49">
        <f>[1]Jul18!Q147</f>
        <v>0</v>
      </c>
    </row>
    <row r="68" spans="1:15" x14ac:dyDescent="0.2">
      <c r="A68" s="15" t="s">
        <v>47</v>
      </c>
      <c r="B68" s="53"/>
      <c r="C68" s="53"/>
      <c r="D68" s="43"/>
      <c r="E68" s="42"/>
      <c r="F68" s="53"/>
      <c r="G68" s="43"/>
      <c r="H68" s="43"/>
      <c r="I68" s="60"/>
      <c r="J68" s="42"/>
      <c r="K68" s="53"/>
      <c r="L68" s="53"/>
      <c r="M68" s="43"/>
      <c r="N68" s="43"/>
      <c r="O68" s="49"/>
    </row>
    <row r="69" spans="1:15" x14ac:dyDescent="0.2">
      <c r="A69" s="62" t="s">
        <v>48</v>
      </c>
      <c r="B69" s="42">
        <f>[1]Jul18!D149</f>
        <v>16</v>
      </c>
      <c r="C69" s="42">
        <f>[1]Jul18!E149</f>
        <v>22</v>
      </c>
      <c r="D69" s="43">
        <f>[1]Jul18!F149</f>
        <v>4129152</v>
      </c>
      <c r="E69" s="44"/>
      <c r="F69" s="42">
        <f>[1]Jul18!H149</f>
        <v>14</v>
      </c>
      <c r="G69" s="43">
        <f>[1]Jul18!I149</f>
        <v>3194152</v>
      </c>
      <c r="H69" s="43">
        <f>[1]Jul18!J149</f>
        <v>228153.71428571429</v>
      </c>
      <c r="I69" s="60"/>
      <c r="J69" s="44"/>
      <c r="K69" s="42">
        <f>[1]Jul18!M149</f>
        <v>1</v>
      </c>
      <c r="L69" s="42">
        <f>[1]Jul18!N149</f>
        <v>6</v>
      </c>
      <c r="M69" s="43">
        <f>[1]Jul18!O149</f>
        <v>810000</v>
      </c>
      <c r="N69" s="43">
        <f>[1]Jul18!P149</f>
        <v>810000</v>
      </c>
      <c r="O69" s="49">
        <f>[1]Jul18!Q149</f>
        <v>135000</v>
      </c>
    </row>
    <row r="70" spans="1:15" ht="15" thickBot="1" x14ac:dyDescent="0.25">
      <c r="A70" s="66"/>
      <c r="B70" s="67"/>
      <c r="C70" s="67"/>
      <c r="D70" s="68"/>
      <c r="E70" s="69"/>
      <c r="F70" s="67"/>
      <c r="G70" s="68"/>
      <c r="H70" s="68"/>
      <c r="I70" s="70"/>
      <c r="J70" s="69"/>
      <c r="K70" s="69"/>
      <c r="L70" s="67"/>
      <c r="M70" s="68"/>
      <c r="N70" s="68"/>
      <c r="O70" s="71"/>
    </row>
    <row r="71" spans="1:15" ht="15" thickTop="1" x14ac:dyDescent="0.2">
      <c r="A71" s="72"/>
      <c r="B71" s="73"/>
      <c r="C71" s="5"/>
      <c r="E71" s="5"/>
      <c r="F71" s="5"/>
      <c r="I71" s="7"/>
      <c r="J71" s="5"/>
      <c r="K71" s="5"/>
      <c r="L71" s="5"/>
    </row>
    <row r="72" spans="1:15" x14ac:dyDescent="0.2">
      <c r="A72" s="72"/>
      <c r="B72" s="73"/>
      <c r="C72" s="5"/>
      <c r="E72" s="5"/>
      <c r="F72" s="5"/>
      <c r="I72" s="7"/>
      <c r="J72" s="5"/>
      <c r="K72" s="5"/>
      <c r="L72" s="5"/>
    </row>
    <row r="73" spans="1:15" x14ac:dyDescent="0.2">
      <c r="A73" s="74" t="str">
        <f>[1]Jul18!C153</f>
        <v>PREPARED BY MD DEPARTMENT OF PLANNING.  PLANNING SERVICES. AUGUST 2018</v>
      </c>
      <c r="B73" s="74"/>
      <c r="C73" s="5"/>
      <c r="E73" s="5"/>
      <c r="F73" s="5"/>
      <c r="I73" s="7"/>
      <c r="J73" s="5"/>
      <c r="K73" s="5"/>
      <c r="L73" s="5"/>
    </row>
    <row r="74" spans="1:15" x14ac:dyDescent="0.2">
      <c r="A74" s="74" t="s">
        <v>49</v>
      </c>
      <c r="B74" s="74"/>
      <c r="C74" s="5"/>
      <c r="E74" s="5"/>
      <c r="F74" s="5"/>
      <c r="I74" s="7"/>
      <c r="J74" s="5"/>
      <c r="K74" s="5"/>
      <c r="L74" s="5"/>
    </row>
    <row r="75" spans="1:15" x14ac:dyDescent="0.2">
      <c r="A75" s="74" t="s">
        <v>50</v>
      </c>
      <c r="B75" s="74"/>
      <c r="I75" s="7"/>
    </row>
    <row r="76" spans="1:15" x14ac:dyDescent="0.2">
      <c r="A76" s="74" t="s">
        <v>51</v>
      </c>
      <c r="B76" s="74"/>
      <c r="I76" s="7"/>
    </row>
    <row r="77" spans="1:15" x14ac:dyDescent="0.2">
      <c r="A77" s="74" t="s">
        <v>52</v>
      </c>
      <c r="B77" s="74"/>
      <c r="I77" s="7"/>
    </row>
    <row r="78" spans="1:15" x14ac:dyDescent="0.2">
      <c r="A78" s="74" t="s">
        <v>53</v>
      </c>
      <c r="I78" s="7"/>
    </row>
    <row r="79" spans="1:15" x14ac:dyDescent="0.2">
      <c r="A79" s="4" t="s">
        <v>54</v>
      </c>
      <c r="I79" s="7"/>
    </row>
    <row r="80" spans="1:15" x14ac:dyDescent="0.2">
      <c r="A80" s="4" t="s">
        <v>55</v>
      </c>
      <c r="I80" s="7"/>
    </row>
    <row r="81" spans="1:9" x14ac:dyDescent="0.2">
      <c r="A81" s="4" t="s">
        <v>56</v>
      </c>
      <c r="I81" s="7"/>
    </row>
  </sheetData>
  <mergeCells count="3">
    <mergeCell ref="B5:O5"/>
    <mergeCell ref="B8:D8"/>
    <mergeCell ref="F8:I8"/>
  </mergeCells>
  <pageMargins left="0.7" right="0.7" top="0.75" bottom="0.75" header="0.3" footer="0.3"/>
  <pageSetup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52260-2ED3-4135-8071-2101380AAA3D}"/>
</file>

<file path=customXml/itemProps2.xml><?xml version="1.0" encoding="utf-8"?>
<ds:datastoreItem xmlns:ds="http://schemas.openxmlformats.org/officeDocument/2006/customXml" ds:itemID="{1A5DB350-8EF0-4182-ADCE-3604B3CFB936}"/>
</file>

<file path=customXml/itemProps3.xml><?xml version="1.0" encoding="utf-8"?>
<ds:datastoreItem xmlns:ds="http://schemas.openxmlformats.org/officeDocument/2006/customXml" ds:itemID="{7AF6F6C3-C74C-49B6-84A8-8BD10A8EC6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2018-08-31T16:21:33Z</dcterms:created>
  <dcterms:modified xsi:type="dcterms:W3CDTF">2018-08-31T16:26:01Z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