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/>
  <mc:AlternateContent xmlns:mc="http://schemas.openxmlformats.org/markup-compatibility/2006">
    <mc:Choice Requires="x15">
      <x15ac:absPath xmlns:x15ac="http://schemas.microsoft.com/office/spreadsheetml/2010/11/ac" url="C:\Users\dczerwinski\Documents\Web Update Requests\"/>
    </mc:Choice>
  </mc:AlternateContent>
  <bookViews>
    <workbookView xWindow="0" yWindow="105" windowWidth="15480" windowHeight="11640"/>
  </bookViews>
  <sheets>
    <sheet name="1A1" sheetId="2" r:id="rId1"/>
  </sheets>
  <externalReferences>
    <externalReference r:id="rId2"/>
  </externalReferences>
  <definedNames>
    <definedName name="_xlnm.Print_Area" localSheetId="0">'1A1'!$A$1:$O$81</definedName>
  </definedNames>
  <calcPr calcId="171027"/>
</workbook>
</file>

<file path=xl/calcChain.xml><?xml version="1.0" encoding="utf-8"?>
<calcChain xmlns="http://schemas.openxmlformats.org/spreadsheetml/2006/main">
  <c r="O68" i="2" l="1"/>
  <c r="N68" i="2"/>
  <c r="M68" i="2"/>
  <c r="L68" i="2"/>
  <c r="K68" i="2"/>
  <c r="H68" i="2"/>
  <c r="G68" i="2"/>
  <c r="F68" i="2"/>
  <c r="D68" i="2"/>
  <c r="C68" i="2"/>
  <c r="B68" i="2"/>
  <c r="O66" i="2"/>
  <c r="N66" i="2"/>
  <c r="M66" i="2"/>
  <c r="L66" i="2"/>
  <c r="K66" i="2"/>
  <c r="I66" i="2"/>
  <c r="H66" i="2"/>
  <c r="G66" i="2"/>
  <c r="F66" i="2"/>
  <c r="D66" i="2"/>
  <c r="C66" i="2"/>
  <c r="B66" i="2"/>
  <c r="O65" i="2"/>
  <c r="N65" i="2"/>
  <c r="M65" i="2"/>
  <c r="L65" i="2"/>
  <c r="K65" i="2"/>
  <c r="I65" i="2"/>
  <c r="H65" i="2"/>
  <c r="G65" i="2"/>
  <c r="F65" i="2"/>
  <c r="D65" i="2"/>
  <c r="C65" i="2"/>
  <c r="B65" i="2"/>
  <c r="O61" i="2"/>
  <c r="N61" i="2"/>
  <c r="M61" i="2"/>
  <c r="L61" i="2"/>
  <c r="K61" i="2"/>
  <c r="G61" i="2"/>
  <c r="H61" i="2" s="1"/>
  <c r="F61" i="2"/>
  <c r="D61" i="2"/>
  <c r="C61" i="2"/>
  <c r="B61" i="2"/>
  <c r="O59" i="2"/>
  <c r="N59" i="2"/>
  <c r="M59" i="2"/>
  <c r="L59" i="2"/>
  <c r="K59" i="2"/>
  <c r="I59" i="2"/>
  <c r="G59" i="2"/>
  <c r="H59" i="2" s="1"/>
  <c r="F59" i="2"/>
  <c r="D59" i="2"/>
  <c r="C59" i="2"/>
  <c r="B59" i="2"/>
  <c r="O57" i="2"/>
  <c r="N57" i="2"/>
  <c r="M57" i="2"/>
  <c r="L57" i="2"/>
  <c r="K57" i="2"/>
  <c r="H57" i="2"/>
  <c r="G57" i="2"/>
  <c r="F57" i="2"/>
  <c r="D57" i="2"/>
  <c r="C57" i="2"/>
  <c r="B57" i="2"/>
  <c r="O55" i="2"/>
  <c r="N55" i="2"/>
  <c r="M55" i="2"/>
  <c r="L55" i="2"/>
  <c r="K55" i="2"/>
  <c r="I55" i="2"/>
  <c r="G55" i="2"/>
  <c r="F55" i="2"/>
  <c r="H55" i="2" s="1"/>
  <c r="D55" i="2"/>
  <c r="C55" i="2"/>
  <c r="B55" i="2"/>
  <c r="O49" i="2"/>
  <c r="N49" i="2"/>
  <c r="M49" i="2"/>
  <c r="L49" i="2"/>
  <c r="K49" i="2"/>
  <c r="I49" i="2"/>
  <c r="G49" i="2"/>
  <c r="F49" i="2"/>
  <c r="H49" i="2" s="1"/>
  <c r="D49" i="2"/>
  <c r="C49" i="2"/>
  <c r="B49" i="2"/>
  <c r="O48" i="2"/>
  <c r="N48" i="2"/>
  <c r="M48" i="2"/>
  <c r="L48" i="2"/>
  <c r="K48" i="2"/>
  <c r="I48" i="2"/>
  <c r="G48" i="2"/>
  <c r="F48" i="2"/>
  <c r="H48" i="2" s="1"/>
  <c r="D48" i="2"/>
  <c r="C48" i="2"/>
  <c r="B48" i="2"/>
  <c r="O42" i="2"/>
  <c r="N42" i="2"/>
  <c r="M42" i="2"/>
  <c r="L42" i="2"/>
  <c r="K42" i="2"/>
  <c r="I42" i="2"/>
  <c r="G42" i="2"/>
  <c r="F42" i="2"/>
  <c r="H42" i="2" s="1"/>
  <c r="D42" i="2"/>
  <c r="C42" i="2"/>
  <c r="B42" i="2"/>
  <c r="O41" i="2"/>
  <c r="N41" i="2"/>
  <c r="M41" i="2"/>
  <c r="L41" i="2"/>
  <c r="K41" i="2"/>
  <c r="I41" i="2"/>
  <c r="G41" i="2"/>
  <c r="F41" i="2"/>
  <c r="H41" i="2" s="1"/>
  <c r="D41" i="2"/>
  <c r="C41" i="2"/>
  <c r="B41" i="2"/>
  <c r="O40" i="2"/>
  <c r="N40" i="2"/>
  <c r="M40" i="2"/>
  <c r="L40" i="2"/>
  <c r="K40" i="2"/>
  <c r="I40" i="2"/>
  <c r="G40" i="2"/>
  <c r="H40" i="2" s="1"/>
  <c r="F40" i="2"/>
  <c r="D40" i="2"/>
  <c r="C40" i="2"/>
  <c r="B40" i="2"/>
  <c r="O39" i="2"/>
  <c r="N39" i="2"/>
  <c r="M39" i="2"/>
  <c r="L39" i="2"/>
  <c r="K39" i="2"/>
  <c r="H39" i="2"/>
  <c r="O37" i="2"/>
  <c r="N37" i="2"/>
  <c r="M37" i="2"/>
  <c r="L37" i="2"/>
  <c r="K37" i="2"/>
  <c r="I37" i="2"/>
  <c r="H37" i="2"/>
  <c r="G37" i="2"/>
  <c r="F37" i="2"/>
  <c r="D37" i="2"/>
  <c r="C37" i="2"/>
  <c r="B37" i="2"/>
  <c r="M36" i="2"/>
  <c r="O36" i="2" s="1"/>
  <c r="L36" i="2"/>
  <c r="K36" i="2"/>
  <c r="I36" i="2"/>
  <c r="H36" i="2"/>
  <c r="G36" i="2"/>
  <c r="F36" i="2"/>
  <c r="D36" i="2"/>
  <c r="C36" i="2"/>
  <c r="B36" i="2"/>
  <c r="M35" i="2"/>
  <c r="O35" i="2" s="1"/>
  <c r="L35" i="2"/>
  <c r="K35" i="2"/>
  <c r="I35" i="2"/>
  <c r="H35" i="2"/>
  <c r="G35" i="2"/>
  <c r="F35" i="2"/>
  <c r="D35" i="2"/>
  <c r="C35" i="2"/>
  <c r="B35" i="2"/>
  <c r="O34" i="2"/>
  <c r="N34" i="2"/>
  <c r="H34" i="2"/>
  <c r="O32" i="2"/>
  <c r="N32" i="2"/>
  <c r="M32" i="2"/>
  <c r="L32" i="2"/>
  <c r="K32" i="2"/>
  <c r="I32" i="2"/>
  <c r="G32" i="2"/>
  <c r="H32" i="2" s="1"/>
  <c r="F32" i="2"/>
  <c r="D32" i="2"/>
  <c r="C32" i="2"/>
  <c r="B32" i="2"/>
  <c r="M31" i="2"/>
  <c r="O31" i="2" s="1"/>
  <c r="L31" i="2"/>
  <c r="K31" i="2"/>
  <c r="I31" i="2"/>
  <c r="G31" i="2"/>
  <c r="H31" i="2" s="1"/>
  <c r="F31" i="2"/>
  <c r="D31" i="2"/>
  <c r="C31" i="2"/>
  <c r="B31" i="2"/>
  <c r="M30" i="2"/>
  <c r="O30" i="2" s="1"/>
  <c r="L30" i="2"/>
  <c r="K30" i="2"/>
  <c r="I30" i="2"/>
  <c r="G30" i="2"/>
  <c r="H30" i="2" s="1"/>
  <c r="F30" i="2"/>
  <c r="D30" i="2"/>
  <c r="C30" i="2"/>
  <c r="B30" i="2"/>
  <c r="O29" i="2"/>
  <c r="N29" i="2"/>
  <c r="M29" i="2"/>
  <c r="L29" i="2"/>
  <c r="K29" i="2"/>
  <c r="I29" i="2"/>
  <c r="G29" i="2"/>
  <c r="H29" i="2" s="1"/>
  <c r="F29" i="2"/>
  <c r="D29" i="2"/>
  <c r="C29" i="2"/>
  <c r="B29" i="2"/>
  <c r="O28" i="2"/>
  <c r="N28" i="2"/>
  <c r="M28" i="2"/>
  <c r="L28" i="2"/>
  <c r="K28" i="2"/>
  <c r="I28" i="2"/>
  <c r="G28" i="2"/>
  <c r="H28" i="2" s="1"/>
  <c r="F28" i="2"/>
  <c r="D28" i="2"/>
  <c r="C28" i="2"/>
  <c r="B28" i="2"/>
  <c r="O27" i="2"/>
  <c r="N27" i="2"/>
  <c r="M27" i="2"/>
  <c r="L27" i="2"/>
  <c r="K27" i="2"/>
  <c r="I27" i="2"/>
  <c r="G27" i="2"/>
  <c r="H27" i="2" s="1"/>
  <c r="F27" i="2"/>
  <c r="D27" i="2"/>
  <c r="C27" i="2"/>
  <c r="B27" i="2"/>
  <c r="O26" i="2"/>
  <c r="N26" i="2"/>
  <c r="H26" i="2"/>
  <c r="O23" i="2"/>
  <c r="N23" i="2"/>
  <c r="M23" i="2"/>
  <c r="L23" i="2"/>
  <c r="K23" i="2"/>
  <c r="G23" i="2"/>
  <c r="H23" i="2" s="1"/>
  <c r="F23" i="2"/>
  <c r="D23" i="2"/>
  <c r="C23" i="2"/>
  <c r="B23" i="2"/>
  <c r="O22" i="2"/>
  <c r="N22" i="2"/>
  <c r="M22" i="2"/>
  <c r="L22" i="2"/>
  <c r="K22" i="2"/>
  <c r="H22" i="2"/>
  <c r="G22" i="2"/>
  <c r="F22" i="2"/>
  <c r="D22" i="2"/>
  <c r="C22" i="2"/>
  <c r="B22" i="2"/>
  <c r="O21" i="2"/>
  <c r="N21" i="2"/>
  <c r="M21" i="2"/>
  <c r="L21" i="2"/>
  <c r="K21" i="2"/>
  <c r="G21" i="2"/>
  <c r="H21" i="2" s="1"/>
  <c r="F21" i="2"/>
  <c r="D21" i="2"/>
  <c r="C21" i="2"/>
  <c r="B21" i="2"/>
  <c r="O20" i="2"/>
  <c r="N20" i="2"/>
  <c r="M20" i="2"/>
  <c r="L20" i="2"/>
  <c r="K20" i="2"/>
  <c r="G20" i="2"/>
  <c r="H20" i="2" s="1"/>
  <c r="F20" i="2"/>
  <c r="D20" i="2"/>
  <c r="C20" i="2"/>
  <c r="B20" i="2"/>
  <c r="O19" i="2"/>
  <c r="M19" i="2"/>
  <c r="N19" i="2" s="1"/>
  <c r="L19" i="2"/>
  <c r="K19" i="2"/>
  <c r="G19" i="2"/>
  <c r="H19" i="2" s="1"/>
  <c r="F19" i="2"/>
  <c r="D19" i="2"/>
  <c r="C19" i="2"/>
  <c r="B19" i="2"/>
  <c r="O18" i="2"/>
  <c r="N18" i="2"/>
  <c r="M18" i="2"/>
  <c r="L18" i="2"/>
  <c r="K18" i="2"/>
  <c r="H18" i="2"/>
  <c r="G18" i="2"/>
  <c r="F18" i="2"/>
  <c r="D18" i="2"/>
  <c r="C18" i="2"/>
  <c r="B18" i="2"/>
  <c r="M16" i="2"/>
  <c r="O16" i="2" s="1"/>
  <c r="L16" i="2"/>
  <c r="K16" i="2"/>
  <c r="G16" i="2"/>
  <c r="H16" i="2" s="1"/>
  <c r="F16" i="2"/>
  <c r="D16" i="2"/>
  <c r="C16" i="2"/>
  <c r="B16" i="2"/>
  <c r="M14" i="2"/>
  <c r="O14" i="2" s="1"/>
  <c r="L14" i="2"/>
  <c r="K14" i="2"/>
  <c r="G14" i="2"/>
  <c r="H14" i="2" s="1"/>
  <c r="F14" i="2"/>
  <c r="D14" i="2"/>
  <c r="C14" i="2"/>
  <c r="B14" i="2"/>
  <c r="A2" i="2"/>
  <c r="A1" i="2"/>
  <c r="N16" i="2" l="1"/>
  <c r="N35" i="2"/>
  <c r="N36" i="2"/>
  <c r="N14" i="2"/>
  <c r="N30" i="2"/>
  <c r="N31" i="2"/>
</calcChain>
</file>

<file path=xl/sharedStrings.xml><?xml version="1.0" encoding="utf-8"?>
<sst xmlns="http://schemas.openxmlformats.org/spreadsheetml/2006/main" count="81" uniqueCount="72">
  <si>
    <t>SINGLE FAMILY HOUSING</t>
  </si>
  <si>
    <t>FIVE OR MORE FAMILY BUILDINGS</t>
  </si>
  <si>
    <t>VALUE</t>
  </si>
  <si>
    <t>PER</t>
  </si>
  <si>
    <t xml:space="preserve">AVERAGE VALUE </t>
  </si>
  <si>
    <t/>
  </si>
  <si>
    <t>AVERAGE</t>
  </si>
  <si>
    <t>UNIT</t>
  </si>
  <si>
    <t>JURISDICTION</t>
  </si>
  <si>
    <t>BUILDINGS</t>
  </si>
  <si>
    <t>UNITS</t>
  </si>
  <si>
    <t>RANK</t>
  </si>
  <si>
    <t xml:space="preserve">BUILDING 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</si>
  <si>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</si>
  <si>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</si>
  <si>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</si>
  <si>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</si>
  <si>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</si>
  <si>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</si>
  <si>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</si>
  <si>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</si>
  <si>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</si>
  <si>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</si>
  <si>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</si>
  <si>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</si>
  <si>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</si>
  <si>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</si>
  <si>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</si>
  <si>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</si>
  <si>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GARRETT</t>
  </si>
  <si>
    <t xml:space="preserve">   WASHINGTON</t>
  </si>
  <si>
    <t xml:space="preserve">  UPPER EASTERN SHORE</t>
  </si>
  <si>
    <t xml:space="preserve">   CECIL</t>
  </si>
  <si>
    <t xml:space="preserve">   QUEEN ANNE'S</t>
  </si>
  <si>
    <t xml:space="preserve">  LOWER  EASTERN SHORE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</si>
  <si>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</si>
  <si>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</si>
  <si>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</si>
  <si>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</si>
  <si>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</si>
  <si>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STATE BALANCE</t>
  </si>
  <si>
    <t>ALL NEW CONSTRUCTION(1)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</si>
  <si>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</si>
  <si>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</si>
  <si>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</si>
  <si>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</si>
  <si>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 xml:space="preserve">   DORCHESTER *</t>
  </si>
  <si>
    <t>* Not available monthly</t>
  </si>
  <si>
    <t xml:space="preserve">   TALBOT *</t>
  </si>
  <si>
    <t xml:space="preserve">   ALLEGANY (pt) *</t>
  </si>
  <si>
    <t xml:space="preserve">     Frostburg*</t>
  </si>
  <si>
    <t xml:space="preserve">     Lonaconing town*</t>
  </si>
  <si>
    <t xml:space="preserve">   CAROLINE (pt) *</t>
  </si>
  <si>
    <t xml:space="preserve">     Marydel town*</t>
  </si>
  <si>
    <t xml:space="preserve">     Preston town*</t>
  </si>
  <si>
    <t xml:space="preserve">   KENT  (pt) 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</si>
  <si>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</si>
  <si>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</si>
  <si>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</si>
  <si>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</si>
  <si>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</si>
  <si>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</si>
  <si>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STATE OF MARYLAND (2)</t>
  </si>
  <si>
    <t>STATE SUM OF MONTHLY REPORTING PIPs (3)</t>
  </si>
  <si>
    <t>INNER SUBURBAN COUNTIES (4)</t>
  </si>
  <si>
    <t>OUTER SUBURBAN COUNTIES (5)</t>
  </si>
  <si>
    <t xml:space="preserve">     EXURBAN (6)</t>
  </si>
  <si>
    <t xml:space="preserve">     URBAN (7)</t>
  </si>
  <si>
    <t xml:space="preserve">     NON SUBURBAN (8)</t>
  </si>
  <si>
    <t>NEW HOUSING UNITS AUTHORIZED FOR CONSTRUCTION BY BUILDING PERMITS</t>
  </si>
  <si>
    <t>(8) Caroline, Dorchester, Garrett, Kent, Somerset, Talbot and Worcester Counties</t>
  </si>
  <si>
    <t>PREPARED BY MD DEPARTMENT OF PLANNING.  PLANNING SERVICES. AUGUST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</si>
</sst>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0"/>
      <name val="Arial"/>
    </font>
    <font>
      <sz val="8"/>
      <name val="Arial"/>
      <family val="2"/>
    </font>
    <font>
      <sz val="10"/>
      <name val="Arial"/>
    </font>
    <font>
      <b/>
      <sz val="11"/>
      <name val="Cambria"/>
      <family val="1"/>
    </font>
    <font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u val="singleAccounting"/>
      <sz val="11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0">
    <xf numFmtId="0" fontId="0" fillId="0" borderId="0" xfId="0"/>
    <xf numFmtId="164" fontId="0" fillId="0" borderId="0" xfId="1" applyNumberFormat="1" applyFont="1"/>
    <xf numFmtId="0" fontId="3" fillId="0" borderId="0" xfId="0" applyFont="1"/>
    <xf numFmtId="41" fontId="3" fillId="0" borderId="0" xfId="0" applyNumberFormat="1" applyFont="1"/>
    <xf numFmtId="164" fontId="3" fillId="0" borderId="0" xfId="1" applyNumberFormat="1" applyFont="1"/>
    <xf numFmtId="0" fontId="4" fillId="0" borderId="0" xfId="0" applyFont="1"/>
    <xf numFmtId="41" fontId="4" fillId="0" borderId="0" xfId="0" applyNumberFormat="1" applyFont="1"/>
    <xf numFmtId="164" fontId="4" fillId="0" borderId="0" xfId="1" applyNumberFormat="1" applyFont="1"/>
    <xf numFmtId="1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1" xfId="0" applyFont="1" applyBorder="1"/>
    <xf numFmtId="41" fontId="4" fillId="0" borderId="2" xfId="0" applyNumberFormat="1" applyFont="1" applyBorder="1"/>
    <xf numFmtId="164" fontId="4" fillId="0" borderId="2" xfId="1" applyNumberFormat="1" applyFont="1" applyBorder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3" xfId="1" applyNumberFormat="1" applyFont="1" applyBorder="1"/>
    <xf numFmtId="0" fontId="4" fillId="0" borderId="4" xfId="0" applyFont="1" applyBorder="1"/>
    <xf numFmtId="41" fontId="6" fillId="0" borderId="10" xfId="0" applyNumberFormat="1" applyFont="1" applyBorder="1" applyAlignment="1">
      <alignment horizontal="centerContinuous"/>
    </xf>
    <xf numFmtId="164" fontId="6" fillId="0" borderId="10" xfId="1" applyNumberFormat="1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1" fontId="6" fillId="0" borderId="10" xfId="0" applyNumberFormat="1" applyFont="1" applyBorder="1" applyAlignment="1">
      <alignment horizontal="centerContinuous"/>
    </xf>
    <xf numFmtId="164" fontId="6" fillId="0" borderId="9" xfId="1" applyNumberFormat="1" applyFont="1" applyBorder="1" applyAlignment="1">
      <alignment horizontal="centerContinuous"/>
    </xf>
    <xf numFmtId="41" fontId="4" fillId="0" borderId="0" xfId="0" applyNumberFormat="1" applyFont="1" applyBorder="1" applyAlignment="1">
      <alignment horizontal="centerContinuous"/>
    </xf>
    <xf numFmtId="164" fontId="4" fillId="0" borderId="0" xfId="1" applyNumberFormat="1" applyFont="1" applyBorder="1" applyAlignment="1">
      <alignment horizontal="centerContinuous"/>
    </xf>
    <xf numFmtId="0" fontId="4" fillId="0" borderId="0" xfId="0" applyFont="1" applyBorder="1"/>
    <xf numFmtId="41" fontId="4" fillId="0" borderId="0" xfId="0" applyNumberFormat="1" applyFont="1" applyBorder="1"/>
    <xf numFmtId="164" fontId="4" fillId="0" borderId="0" xfId="1" applyNumberFormat="1" applyFont="1" applyBorder="1"/>
    <xf numFmtId="1" fontId="4" fillId="0" borderId="0" xfId="0" applyNumberFormat="1" applyFont="1" applyBorder="1" applyAlignment="1">
      <alignment horizontal="center"/>
    </xf>
    <xf numFmtId="164" fontId="4" fillId="0" borderId="5" xfId="1" applyNumberFormat="1" applyFont="1" applyBorder="1"/>
    <xf numFmtId="0" fontId="3" fillId="0" borderId="4" xfId="0" applyFont="1" applyBorder="1"/>
    <xf numFmtId="41" fontId="3" fillId="0" borderId="10" xfId="0" applyNumberFormat="1" applyFont="1" applyBorder="1" applyAlignment="1">
      <alignment horizontal="centerContinuous"/>
    </xf>
    <xf numFmtId="164" fontId="3" fillId="0" borderId="10" xfId="1" applyNumberFormat="1" applyFont="1" applyBorder="1" applyAlignment="1">
      <alignment horizontal="centerContinuous"/>
    </xf>
    <xf numFmtId="0" fontId="3" fillId="0" borderId="0" xfId="0" applyFont="1" applyBorder="1"/>
    <xf numFmtId="1" fontId="3" fillId="0" borderId="1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Continuous"/>
    </xf>
    <xf numFmtId="0" fontId="3" fillId="0" borderId="10" xfId="0" applyFont="1" applyBorder="1" applyAlignment="1">
      <alignment horizontal="centerContinuous"/>
    </xf>
    <xf numFmtId="164" fontId="3" fillId="0" borderId="9" xfId="1" applyNumberFormat="1" applyFont="1" applyBorder="1" applyAlignment="1">
      <alignment horizontal="centerContinuous"/>
    </xf>
    <xf numFmtId="41" fontId="3" fillId="0" borderId="0" xfId="0" applyNumberFormat="1" applyFont="1" applyBorder="1"/>
    <xf numFmtId="164" fontId="3" fillId="0" borderId="0" xfId="1" applyNumberFormat="1" applyFont="1" applyBorder="1"/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5" xfId="1" applyNumberFormat="1" applyFont="1" applyBorder="1"/>
    <xf numFmtId="41" fontId="3" fillId="0" borderId="0" xfId="0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41" fontId="7" fillId="0" borderId="0" xfId="0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5" xfId="1" applyNumberFormat="1" applyFont="1" applyBorder="1" applyAlignment="1">
      <alignment horizontal="center"/>
    </xf>
    <xf numFmtId="41" fontId="3" fillId="0" borderId="4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0" xfId="0" applyNumberFormat="1" applyFont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41" fontId="8" fillId="0" borderId="4" xfId="0" applyNumberFormat="1" applyFont="1" applyBorder="1"/>
    <xf numFmtId="41" fontId="9" fillId="0" borderId="0" xfId="0" applyNumberFormat="1" applyFont="1" applyBorder="1"/>
    <xf numFmtId="164" fontId="9" fillId="0" borderId="0" xfId="1" applyNumberFormat="1" applyFont="1" applyBorder="1"/>
    <xf numFmtId="41" fontId="4" fillId="0" borderId="4" xfId="0" applyNumberFormat="1" applyFont="1" applyBorder="1"/>
    <xf numFmtId="0" fontId="4" fillId="0" borderId="0" xfId="0" applyNumberFormat="1" applyFont="1" applyBorder="1" applyAlignment="1">
      <alignment horizontal="center"/>
    </xf>
    <xf numFmtId="41" fontId="10" fillId="0" borderId="4" xfId="0" applyNumberFormat="1" applyFont="1" applyBorder="1"/>
    <xf numFmtId="164" fontId="10" fillId="0" borderId="0" xfId="1" applyNumberFormat="1" applyFont="1" applyBorder="1"/>
    <xf numFmtId="164" fontId="10" fillId="0" borderId="5" xfId="1" applyNumberFormat="1" applyFont="1" applyBorder="1"/>
    <xf numFmtId="0" fontId="4" fillId="0" borderId="6" xfId="0" applyFont="1" applyBorder="1"/>
    <xf numFmtId="0" fontId="4" fillId="0" borderId="7" xfId="0" applyFont="1" applyBorder="1"/>
    <xf numFmtId="164" fontId="4" fillId="0" borderId="7" xfId="1" applyNumberFormat="1" applyFont="1" applyBorder="1"/>
    <xf numFmtId="1" fontId="4" fillId="0" borderId="7" xfId="0" applyNumberFormat="1" applyFont="1" applyBorder="1" applyAlignment="1">
      <alignment horizontal="center"/>
    </xf>
    <xf numFmtId="164" fontId="4" fillId="0" borderId="8" xfId="1" applyNumberFormat="1" applyFont="1" applyBorder="1"/>
    <xf numFmtId="49" fontId="3" fillId="0" borderId="0" xfId="0" applyNumberFormat="1" applyFont="1"/>
    <xf numFmtId="49" fontId="4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dpnet.mdp.state.md.us/CommsEd/Lists/Web%20Update%20Requests/Attachments/715/JUNE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1"/>
      <sheetName val="1A2"/>
      <sheetName val="1B1"/>
      <sheetName val="1B2"/>
      <sheetName val="2A"/>
      <sheetName val="2B"/>
      <sheetName val="2C"/>
      <sheetName val="Jun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 t="str">
            <v>Table 1A.1</v>
          </cell>
        </row>
        <row r="3">
          <cell r="C3" t="str">
            <v>NEW HOUSING CONSTRUCTION AND VALUE :  JUNE 2017</v>
          </cell>
        </row>
        <row r="15">
          <cell r="D15">
            <v>1347</v>
          </cell>
          <cell r="E15">
            <v>1565</v>
          </cell>
          <cell r="F15">
            <v>313092000</v>
          </cell>
          <cell r="H15">
            <v>1327</v>
          </cell>
          <cell r="I15">
            <v>279470000</v>
          </cell>
          <cell r="M15">
            <v>8</v>
          </cell>
          <cell r="N15">
            <v>204</v>
          </cell>
          <cell r="O15">
            <v>25197000</v>
          </cell>
        </row>
        <row r="17">
          <cell r="D17">
            <v>1338</v>
          </cell>
          <cell r="E17">
            <v>1538</v>
          </cell>
          <cell r="F17">
            <v>306342488</v>
          </cell>
          <cell r="H17">
            <v>1327</v>
          </cell>
          <cell r="I17">
            <v>279470323</v>
          </cell>
          <cell r="M17">
            <v>8</v>
          </cell>
          <cell r="N17">
            <v>204</v>
          </cell>
          <cell r="O17">
            <v>25197192</v>
          </cell>
        </row>
        <row r="19">
          <cell r="D19">
            <v>544</v>
          </cell>
          <cell r="E19">
            <v>561</v>
          </cell>
          <cell r="F19">
            <v>111924762</v>
          </cell>
          <cell r="H19">
            <v>540</v>
          </cell>
          <cell r="I19">
            <v>107899789</v>
          </cell>
          <cell r="M19">
            <v>2</v>
          </cell>
          <cell r="N19">
            <v>17</v>
          </cell>
          <cell r="O19">
            <v>3100000</v>
          </cell>
        </row>
        <row r="20">
          <cell r="D20">
            <v>710</v>
          </cell>
          <cell r="E20">
            <v>891</v>
          </cell>
          <cell r="F20">
            <v>176939268</v>
          </cell>
          <cell r="H20">
            <v>704</v>
          </cell>
          <cell r="I20">
            <v>154842076</v>
          </cell>
          <cell r="M20">
            <v>6</v>
          </cell>
          <cell r="N20">
            <v>187</v>
          </cell>
          <cell r="O20">
            <v>22097192</v>
          </cell>
        </row>
        <row r="21">
          <cell r="D21">
            <v>84</v>
          </cell>
          <cell r="E21">
            <v>86</v>
          </cell>
          <cell r="F21">
            <v>17478458</v>
          </cell>
          <cell r="H21">
            <v>83</v>
          </cell>
          <cell r="I21">
            <v>16728458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32</v>
          </cell>
          <cell r="E22">
            <v>32</v>
          </cell>
          <cell r="F22">
            <v>8050175</v>
          </cell>
          <cell r="H22">
            <v>32</v>
          </cell>
          <cell r="I22">
            <v>8050175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43</v>
          </cell>
          <cell r="E23">
            <v>43</v>
          </cell>
          <cell r="F23">
            <v>6380000</v>
          </cell>
          <cell r="H23">
            <v>43</v>
          </cell>
          <cell r="I23">
            <v>6380000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9</v>
          </cell>
          <cell r="E24">
            <v>11</v>
          </cell>
          <cell r="F24">
            <v>3048283</v>
          </cell>
          <cell r="H24">
            <v>8</v>
          </cell>
          <cell r="I24">
            <v>2298283</v>
          </cell>
          <cell r="M24">
            <v>0</v>
          </cell>
          <cell r="N24">
            <v>0</v>
          </cell>
          <cell r="O24">
            <v>0</v>
          </cell>
        </row>
        <row r="28">
          <cell r="D28">
            <v>223</v>
          </cell>
          <cell r="E28">
            <v>224</v>
          </cell>
          <cell r="F28">
            <v>36126620</v>
          </cell>
          <cell r="H28">
            <v>222</v>
          </cell>
          <cell r="I28">
            <v>35701647</v>
          </cell>
          <cell r="K28">
            <v>15</v>
          </cell>
          <cell r="M28">
            <v>0</v>
          </cell>
          <cell r="N28">
            <v>0</v>
          </cell>
          <cell r="O28">
            <v>0</v>
          </cell>
        </row>
        <row r="29">
          <cell r="D29">
            <v>67</v>
          </cell>
          <cell r="E29">
            <v>68</v>
          </cell>
          <cell r="F29">
            <v>14575000</v>
          </cell>
          <cell r="H29">
            <v>66</v>
          </cell>
          <cell r="I29">
            <v>14075000</v>
          </cell>
          <cell r="K29">
            <v>11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28</v>
          </cell>
          <cell r="E30">
            <v>28</v>
          </cell>
          <cell r="F30">
            <v>7034627</v>
          </cell>
          <cell r="H30">
            <v>28</v>
          </cell>
          <cell r="I30">
            <v>7034627</v>
          </cell>
          <cell r="K30">
            <v>3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82</v>
          </cell>
          <cell r="E31">
            <v>99</v>
          </cell>
          <cell r="F31">
            <v>19148362</v>
          </cell>
          <cell r="H31">
            <v>81</v>
          </cell>
          <cell r="I31">
            <v>17671800</v>
          </cell>
          <cell r="K31">
            <v>10</v>
          </cell>
          <cell r="M31">
            <v>1</v>
          </cell>
          <cell r="N31">
            <v>18</v>
          </cell>
          <cell r="O31">
            <v>1476562</v>
          </cell>
        </row>
        <row r="32">
          <cell r="D32">
            <v>76</v>
          </cell>
          <cell r="E32">
            <v>106</v>
          </cell>
          <cell r="F32">
            <v>21148810</v>
          </cell>
          <cell r="H32">
            <v>74</v>
          </cell>
          <cell r="I32">
            <v>18148810</v>
          </cell>
          <cell r="K32">
            <v>4</v>
          </cell>
          <cell r="M32">
            <v>2</v>
          </cell>
          <cell r="N32">
            <v>32</v>
          </cell>
          <cell r="O32">
            <v>3000000</v>
          </cell>
        </row>
        <row r="33">
          <cell r="D33">
            <v>43</v>
          </cell>
          <cell r="E33">
            <v>43</v>
          </cell>
          <cell r="F33">
            <v>6380000</v>
          </cell>
          <cell r="H33">
            <v>43</v>
          </cell>
          <cell r="I33">
            <v>6380000</v>
          </cell>
          <cell r="K33">
            <v>17</v>
          </cell>
          <cell r="M33">
            <v>0</v>
          </cell>
          <cell r="N33">
            <v>0</v>
          </cell>
          <cell r="O33">
            <v>0</v>
          </cell>
        </row>
        <row r="36">
          <cell r="D36">
            <v>240</v>
          </cell>
          <cell r="E36">
            <v>374</v>
          </cell>
          <cell r="F36">
            <v>73034841</v>
          </cell>
          <cell r="H36">
            <v>237</v>
          </cell>
          <cell r="I36">
            <v>55414211</v>
          </cell>
          <cell r="K36">
            <v>5</v>
          </cell>
          <cell r="M36">
            <v>3</v>
          </cell>
          <cell r="N36">
            <v>137</v>
          </cell>
          <cell r="O36">
            <v>17620630</v>
          </cell>
        </row>
        <row r="37">
          <cell r="D37">
            <v>95</v>
          </cell>
          <cell r="E37">
            <v>110</v>
          </cell>
          <cell r="F37">
            <v>24368980</v>
          </cell>
          <cell r="H37">
            <v>93</v>
          </cell>
          <cell r="I37">
            <v>21268980</v>
          </cell>
          <cell r="K37">
            <v>9</v>
          </cell>
          <cell r="M37">
            <v>2</v>
          </cell>
          <cell r="N37">
            <v>17</v>
          </cell>
          <cell r="O37">
            <v>3100000</v>
          </cell>
        </row>
        <row r="38">
          <cell r="D38">
            <v>159</v>
          </cell>
          <cell r="E38">
            <v>159</v>
          </cell>
          <cell r="F38">
            <v>36854162</v>
          </cell>
          <cell r="H38">
            <v>159</v>
          </cell>
          <cell r="I38">
            <v>36854162</v>
          </cell>
          <cell r="K38">
            <v>7</v>
          </cell>
          <cell r="M38">
            <v>0</v>
          </cell>
          <cell r="N38">
            <v>0</v>
          </cell>
          <cell r="O38">
            <v>0</v>
          </cell>
        </row>
        <row r="41">
          <cell r="D41">
            <v>43</v>
          </cell>
          <cell r="E41">
            <v>43</v>
          </cell>
          <cell r="F41">
            <v>9943574</v>
          </cell>
          <cell r="H41">
            <v>43</v>
          </cell>
          <cell r="I41">
            <v>9943574</v>
          </cell>
          <cell r="K41">
            <v>8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82</v>
          </cell>
          <cell r="E42">
            <v>82</v>
          </cell>
          <cell r="F42">
            <v>17342001</v>
          </cell>
          <cell r="H42">
            <v>82</v>
          </cell>
          <cell r="I42">
            <v>17342001</v>
          </cell>
          <cell r="K42">
            <v>12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129</v>
          </cell>
          <cell r="E43">
            <v>129</v>
          </cell>
          <cell r="F43">
            <v>23592000</v>
          </cell>
          <cell r="H43">
            <v>129</v>
          </cell>
          <cell r="I43">
            <v>23592000</v>
          </cell>
          <cell r="K43">
            <v>13</v>
          </cell>
          <cell r="M43">
            <v>0</v>
          </cell>
          <cell r="N43">
            <v>0</v>
          </cell>
          <cell r="O43">
            <v>0</v>
          </cell>
        </row>
        <row r="49">
          <cell r="D49">
            <v>3</v>
          </cell>
          <cell r="E49">
            <v>3</v>
          </cell>
          <cell r="F49">
            <v>1375500</v>
          </cell>
          <cell r="H49">
            <v>3</v>
          </cell>
          <cell r="I49">
            <v>1375500</v>
          </cell>
          <cell r="K49">
            <v>1</v>
          </cell>
          <cell r="M49">
            <v>0</v>
          </cell>
          <cell r="N49">
            <v>0</v>
          </cell>
          <cell r="O49">
            <v>0</v>
          </cell>
        </row>
        <row r="50">
          <cell r="D50">
            <v>23</v>
          </cell>
          <cell r="E50">
            <v>23</v>
          </cell>
          <cell r="F50">
            <v>6682474</v>
          </cell>
          <cell r="H50">
            <v>23</v>
          </cell>
          <cell r="I50">
            <v>6682474</v>
          </cell>
          <cell r="K50">
            <v>2</v>
          </cell>
          <cell r="M50">
            <v>0</v>
          </cell>
          <cell r="N50">
            <v>0</v>
          </cell>
          <cell r="O50">
            <v>0</v>
          </cell>
        </row>
        <row r="56">
          <cell r="D56">
            <v>7</v>
          </cell>
          <cell r="E56">
            <v>7</v>
          </cell>
          <cell r="F56">
            <v>351690</v>
          </cell>
          <cell r="H56">
            <v>7</v>
          </cell>
          <cell r="I56">
            <v>351690</v>
          </cell>
          <cell r="K56">
            <v>18</v>
          </cell>
          <cell r="M56">
            <v>0</v>
          </cell>
          <cell r="N56">
            <v>0</v>
          </cell>
          <cell r="O56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H58">
            <v>0</v>
          </cell>
          <cell r="I58">
            <v>0</v>
          </cell>
          <cell r="M58">
            <v>0</v>
          </cell>
          <cell r="N58">
            <v>0</v>
          </cell>
          <cell r="O58">
            <v>0</v>
          </cell>
        </row>
        <row r="60">
          <cell r="D60">
            <v>23</v>
          </cell>
          <cell r="E60">
            <v>23</v>
          </cell>
          <cell r="F60">
            <v>5343363</v>
          </cell>
          <cell r="H60">
            <v>23</v>
          </cell>
          <cell r="I60">
            <v>5343363</v>
          </cell>
          <cell r="K60">
            <v>6</v>
          </cell>
          <cell r="M60">
            <v>0</v>
          </cell>
          <cell r="N60">
            <v>0</v>
          </cell>
          <cell r="O60">
            <v>0</v>
          </cell>
        </row>
        <row r="62">
          <cell r="D62">
            <v>3</v>
          </cell>
          <cell r="E62">
            <v>3</v>
          </cell>
          <cell r="F62">
            <v>576947</v>
          </cell>
          <cell r="H62">
            <v>3</v>
          </cell>
          <cell r="I62">
            <v>576947</v>
          </cell>
          <cell r="M62">
            <v>0</v>
          </cell>
          <cell r="N62">
            <v>0</v>
          </cell>
          <cell r="O62">
            <v>0</v>
          </cell>
        </row>
        <row r="66">
          <cell r="D66">
            <v>2</v>
          </cell>
          <cell r="E66">
            <v>2</v>
          </cell>
          <cell r="F66">
            <v>345836</v>
          </cell>
          <cell r="H66">
            <v>2</v>
          </cell>
          <cell r="I66">
            <v>345836</v>
          </cell>
          <cell r="K66">
            <v>14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9</v>
          </cell>
          <cell r="E67">
            <v>9</v>
          </cell>
          <cell r="F67">
            <v>1367701</v>
          </cell>
          <cell r="H67">
            <v>9</v>
          </cell>
          <cell r="I67">
            <v>1367701</v>
          </cell>
          <cell r="K67">
            <v>16</v>
          </cell>
          <cell r="M67">
            <v>0</v>
          </cell>
          <cell r="N67">
            <v>0</v>
          </cell>
          <cell r="O67">
            <v>0</v>
          </cell>
        </row>
        <row r="69">
          <cell r="D69">
            <v>1</v>
          </cell>
          <cell r="E69">
            <v>3</v>
          </cell>
          <cell r="F69">
            <v>750000</v>
          </cell>
          <cell r="H69">
            <v>0</v>
          </cell>
          <cell r="I69">
            <v>0</v>
          </cell>
          <cell r="M69">
            <v>0</v>
          </cell>
          <cell r="N69">
            <v>0</v>
          </cell>
          <cell r="O69">
            <v>0</v>
          </cell>
        </row>
      </sheetData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"/>
  <sheetViews>
    <sheetView tabSelected="1" topLeftCell="A5" workbookViewId="0">
      <selection sqref="A1:P81"/>
    </sheetView>
  </sheetViews>
  <sheetFormatPr defaultRowHeight="12.75" x14ac:dyDescent="0.2"/>
  <cols>
    <col min="1" max="1" width="43.5703125" bestFit="1" customWidth="1"/>
    <col min="2" max="2" width="12.140625" bestFit="1" customWidth="1"/>
    <col min="3" max="3" width="7.85546875" customWidth="1"/>
    <col min="4" max="4" width="18.140625" style="1" bestFit="1" customWidth="1"/>
    <col min="5" max="5" width="3.140625" customWidth="1"/>
    <col min="6" max="6" width="7.85546875" customWidth="1"/>
    <col min="7" max="7" width="18.140625" style="1" bestFit="1" customWidth="1"/>
    <col min="8" max="8" width="14" style="1" bestFit="1" customWidth="1"/>
    <col min="9" max="9" width="6.85546875" customWidth="1"/>
    <col min="10" max="10" width="3.140625" customWidth="1"/>
    <col min="11" max="11" width="10.7109375" bestFit="1" customWidth="1"/>
    <col min="12" max="12" width="7.85546875" customWidth="1"/>
    <col min="13" max="14" width="16.85546875" style="1" bestFit="1" customWidth="1"/>
    <col min="15" max="15" width="14" style="1" bestFit="1" customWidth="1"/>
  </cols>
  <sheetData>
    <row r="1" spans="1:16" ht="14.25" x14ac:dyDescent="0.2">
      <c r="A1" s="2" t="str">
        <f>([1]Jun17!C2)</f>
        <v>Table 1A.1</v>
      </c>
      <c r="B1" s="3"/>
      <c r="C1" s="3"/>
      <c r="D1" s="4"/>
      <c r="E1" s="5"/>
      <c r="F1" s="6"/>
      <c r="G1" s="7"/>
      <c r="H1" s="7"/>
      <c r="I1" s="8"/>
      <c r="J1" s="5"/>
      <c r="K1" s="5"/>
      <c r="L1" s="6"/>
      <c r="M1" s="7"/>
      <c r="N1" s="7"/>
      <c r="O1" s="7"/>
      <c r="P1" s="9"/>
    </row>
    <row r="2" spans="1:16" ht="18" x14ac:dyDescent="0.25">
      <c r="A2" s="10" t="str">
        <f>([1]Jun17!C3)</f>
        <v>NEW HOUSING CONSTRUCTION AND VALUE :  JUNE 2017</v>
      </c>
      <c r="B2" s="3"/>
      <c r="C2" s="3"/>
      <c r="D2" s="4"/>
      <c r="E2" s="5"/>
      <c r="F2" s="6"/>
      <c r="G2" s="7"/>
      <c r="H2" s="7"/>
      <c r="I2" s="8"/>
      <c r="J2" s="5"/>
      <c r="K2" s="5"/>
      <c r="L2" s="6"/>
      <c r="M2" s="7"/>
      <c r="N2" s="7"/>
      <c r="O2" s="7"/>
      <c r="P2" s="9"/>
    </row>
    <row r="3" spans="1:16" ht="15" thickBot="1" x14ac:dyDescent="0.25">
      <c r="A3" s="5"/>
      <c r="B3" s="6"/>
      <c r="C3" s="6"/>
      <c r="D3" s="7"/>
      <c r="E3" s="5"/>
      <c r="F3" s="6"/>
      <c r="G3" s="7"/>
      <c r="H3" s="7"/>
      <c r="I3" s="8"/>
      <c r="J3" s="5"/>
      <c r="K3" s="5"/>
      <c r="L3" s="6"/>
      <c r="M3" s="7"/>
      <c r="N3" s="7"/>
      <c r="O3" s="7"/>
      <c r="P3" s="9"/>
    </row>
    <row r="4" spans="1:16" ht="15" thickTop="1" x14ac:dyDescent="0.2">
      <c r="A4" s="11"/>
      <c r="B4" s="12"/>
      <c r="C4" s="12"/>
      <c r="D4" s="13"/>
      <c r="E4" s="14"/>
      <c r="F4" s="12"/>
      <c r="G4" s="13"/>
      <c r="H4" s="13"/>
      <c r="I4" s="15"/>
      <c r="J4" s="14"/>
      <c r="K4" s="14"/>
      <c r="L4" s="12"/>
      <c r="M4" s="13"/>
      <c r="N4" s="13"/>
      <c r="O4" s="16"/>
      <c r="P4" s="9"/>
    </row>
    <row r="5" spans="1:16" ht="18" x14ac:dyDescent="0.25">
      <c r="A5" s="17"/>
      <c r="B5" s="18" t="s">
        <v>69</v>
      </c>
      <c r="C5" s="18"/>
      <c r="D5" s="19"/>
      <c r="E5" s="20"/>
      <c r="F5" s="18"/>
      <c r="G5" s="19"/>
      <c r="H5" s="19"/>
      <c r="I5" s="21"/>
      <c r="J5" s="20"/>
      <c r="K5" s="20"/>
      <c r="L5" s="18"/>
      <c r="M5" s="19"/>
      <c r="N5" s="19"/>
      <c r="O5" s="22"/>
      <c r="P5" s="9"/>
    </row>
    <row r="6" spans="1:16" ht="14.25" x14ac:dyDescent="0.2">
      <c r="A6" s="17"/>
      <c r="B6" s="23"/>
      <c r="C6" s="23"/>
      <c r="D6" s="24"/>
      <c r="E6" s="25"/>
      <c r="F6" s="26"/>
      <c r="G6" s="27"/>
      <c r="H6" s="27"/>
      <c r="I6" s="28"/>
      <c r="J6" s="25"/>
      <c r="K6" s="25"/>
      <c r="L6" s="26"/>
      <c r="M6" s="27"/>
      <c r="N6" s="27"/>
      <c r="O6" s="29"/>
      <c r="P6" s="9"/>
    </row>
    <row r="7" spans="1:16" ht="14.25" x14ac:dyDescent="0.2">
      <c r="A7" s="17"/>
      <c r="B7" s="23"/>
      <c r="C7" s="23"/>
      <c r="D7" s="24"/>
      <c r="E7" s="25"/>
      <c r="F7" s="26"/>
      <c r="G7" s="27"/>
      <c r="H7" s="27"/>
      <c r="I7" s="28"/>
      <c r="J7" s="25"/>
      <c r="K7" s="25"/>
      <c r="L7" s="26"/>
      <c r="M7" s="27"/>
      <c r="N7" s="27"/>
      <c r="O7" s="29"/>
      <c r="P7" s="9"/>
    </row>
    <row r="8" spans="1:16" ht="14.25" x14ac:dyDescent="0.2">
      <c r="A8" s="30"/>
      <c r="B8" s="31" t="s">
        <v>41</v>
      </c>
      <c r="C8" s="31"/>
      <c r="D8" s="32"/>
      <c r="E8" s="33"/>
      <c r="F8" s="31" t="s">
        <v>0</v>
      </c>
      <c r="G8" s="32"/>
      <c r="H8" s="32"/>
      <c r="I8" s="34"/>
      <c r="J8" s="35"/>
      <c r="K8" s="36" t="s">
        <v>1</v>
      </c>
      <c r="L8" s="31"/>
      <c r="M8" s="32"/>
      <c r="N8" s="32"/>
      <c r="O8" s="37"/>
      <c r="P8" s="9"/>
    </row>
    <row r="9" spans="1:16" ht="14.25" x14ac:dyDescent="0.2">
      <c r="A9" s="30"/>
      <c r="B9" s="38"/>
      <c r="C9" s="38"/>
      <c r="D9" s="39"/>
      <c r="E9" s="33"/>
      <c r="F9" s="38"/>
      <c r="G9" s="39"/>
      <c r="H9" s="39"/>
      <c r="I9" s="40" t="s">
        <v>2</v>
      </c>
      <c r="J9" s="41"/>
      <c r="K9" s="33"/>
      <c r="L9" s="38"/>
      <c r="M9" s="39"/>
      <c r="N9" s="39"/>
      <c r="O9" s="42"/>
      <c r="P9" s="9"/>
    </row>
    <row r="10" spans="1:16" ht="14.25" x14ac:dyDescent="0.2">
      <c r="A10" s="30"/>
      <c r="B10" s="43"/>
      <c r="C10" s="43"/>
      <c r="D10" s="44"/>
      <c r="E10" s="33"/>
      <c r="F10" s="38"/>
      <c r="G10" s="39"/>
      <c r="H10" s="39"/>
      <c r="I10" s="40" t="s">
        <v>3</v>
      </c>
      <c r="J10" s="41"/>
      <c r="K10" s="41"/>
      <c r="L10" s="43"/>
      <c r="M10" s="44"/>
      <c r="N10" s="32" t="s">
        <v>4</v>
      </c>
      <c r="O10" s="37"/>
      <c r="P10" s="9"/>
    </row>
    <row r="11" spans="1:16" ht="14.25" x14ac:dyDescent="0.2">
      <c r="A11" s="30"/>
      <c r="B11" s="43"/>
      <c r="C11" s="43"/>
      <c r="D11" s="44"/>
      <c r="E11" s="33"/>
      <c r="F11" s="43"/>
      <c r="G11" s="44" t="s">
        <v>5</v>
      </c>
      <c r="H11" s="44" t="s">
        <v>6</v>
      </c>
      <c r="I11" s="40" t="s">
        <v>7</v>
      </c>
      <c r="J11" s="41"/>
      <c r="K11" s="41" t="s">
        <v>5</v>
      </c>
      <c r="L11" s="43"/>
      <c r="M11" s="44"/>
      <c r="N11" s="44"/>
      <c r="O11" s="45"/>
      <c r="P11" s="9"/>
    </row>
    <row r="12" spans="1:16" ht="16.5" x14ac:dyDescent="0.35">
      <c r="A12" s="30" t="s">
        <v>8</v>
      </c>
      <c r="B12" s="46" t="s">
        <v>9</v>
      </c>
      <c r="C12" s="46" t="s">
        <v>10</v>
      </c>
      <c r="D12" s="47" t="s">
        <v>2</v>
      </c>
      <c r="E12" s="33"/>
      <c r="F12" s="46" t="s">
        <v>10</v>
      </c>
      <c r="G12" s="47" t="s">
        <v>2</v>
      </c>
      <c r="H12" s="47" t="s">
        <v>2</v>
      </c>
      <c r="I12" s="48" t="s">
        <v>11</v>
      </c>
      <c r="J12" s="41"/>
      <c r="K12" s="49" t="s">
        <v>9</v>
      </c>
      <c r="L12" s="46" t="s">
        <v>10</v>
      </c>
      <c r="M12" s="47" t="s">
        <v>2</v>
      </c>
      <c r="N12" s="47" t="s">
        <v>12</v>
      </c>
      <c r="O12" s="50" t="s">
        <v>7</v>
      </c>
      <c r="P12" s="9"/>
    </row>
    <row r="13" spans="1:16" ht="14.25" x14ac:dyDescent="0.2">
      <c r="A13" s="30"/>
      <c r="B13" s="26"/>
      <c r="C13" s="26"/>
      <c r="D13" s="27"/>
      <c r="E13" s="25"/>
      <c r="F13" s="26"/>
      <c r="G13" s="27"/>
      <c r="H13" s="27"/>
      <c r="I13" s="28"/>
      <c r="J13" s="26"/>
      <c r="K13" s="26"/>
      <c r="L13" s="26"/>
      <c r="M13" s="27"/>
      <c r="N13" s="27"/>
      <c r="O13" s="29"/>
      <c r="P13" s="9"/>
    </row>
    <row r="14" spans="1:16" ht="14.25" x14ac:dyDescent="0.2">
      <c r="A14" s="51" t="s">
        <v>62</v>
      </c>
      <c r="B14" s="26">
        <f>([1]Jun17!D15)</f>
        <v>1347</v>
      </c>
      <c r="C14" s="26">
        <f>([1]Jun17!E15)</f>
        <v>1565</v>
      </c>
      <c r="D14" s="27">
        <f>([1]Jun17!F15)</f>
        <v>313092000</v>
      </c>
      <c r="E14" s="26"/>
      <c r="F14" s="26">
        <f>([1]Jun17!H15)</f>
        <v>1327</v>
      </c>
      <c r="G14" s="27">
        <f>([1]Jun17!I15)</f>
        <v>279470000</v>
      </c>
      <c r="H14" s="27">
        <f>(G14/F14)</f>
        <v>210602.86360211001</v>
      </c>
      <c r="I14" s="26"/>
      <c r="J14" s="26"/>
      <c r="K14" s="26">
        <f>([1]Jun17!M15)</f>
        <v>8</v>
      </c>
      <c r="L14" s="26">
        <f>([1]Jun17!N15)</f>
        <v>204</v>
      </c>
      <c r="M14" s="27">
        <f>([1]Jun17!O15)</f>
        <v>25197000</v>
      </c>
      <c r="N14" s="27">
        <f>(M14/K14)</f>
        <v>3149625</v>
      </c>
      <c r="O14" s="29">
        <f>(M14/L14)</f>
        <v>123514.70588235294</v>
      </c>
      <c r="P14" s="9"/>
    </row>
    <row r="15" spans="1:16" ht="14.25" x14ac:dyDescent="0.2">
      <c r="A15" s="51"/>
      <c r="B15" s="26"/>
      <c r="C15" s="26"/>
      <c r="D15" s="27"/>
      <c r="E15" s="26"/>
      <c r="F15" s="26"/>
      <c r="G15" s="27"/>
      <c r="H15" s="27"/>
      <c r="I15" s="52"/>
      <c r="J15" s="26"/>
      <c r="K15" s="26"/>
      <c r="L15" s="26"/>
      <c r="M15" s="27"/>
      <c r="N15" s="27"/>
      <c r="O15" s="29"/>
      <c r="P15" s="9"/>
    </row>
    <row r="16" spans="1:16" ht="14.25" x14ac:dyDescent="0.2">
      <c r="A16" s="51" t="s">
        <v>63</v>
      </c>
      <c r="B16" s="26">
        <f>([1]Jun17!D17)</f>
        <v>1338</v>
      </c>
      <c r="C16" s="26">
        <f>([1]Jun17!E17)</f>
        <v>1538</v>
      </c>
      <c r="D16" s="27">
        <f>([1]Jun17!F17)</f>
        <v>306342488</v>
      </c>
      <c r="E16" s="26"/>
      <c r="F16" s="26">
        <f>([1]Jun17!H17)</f>
        <v>1327</v>
      </c>
      <c r="G16" s="27">
        <f>([1]Jun17!I17)</f>
        <v>279470323</v>
      </c>
      <c r="H16" s="27">
        <f>(G16/F16)</f>
        <v>210603.10700828937</v>
      </c>
      <c r="I16" s="26"/>
      <c r="J16" s="26"/>
      <c r="K16" s="26">
        <f>([1]Jun17!M17)</f>
        <v>8</v>
      </c>
      <c r="L16" s="26">
        <f>([1]Jun17!N17)</f>
        <v>204</v>
      </c>
      <c r="M16" s="27">
        <f>([1]Jun17!O17)</f>
        <v>25197192</v>
      </c>
      <c r="N16" s="27">
        <f>(M16/K16)</f>
        <v>3149649</v>
      </c>
      <c r="O16" s="29">
        <f>(M16/L16)</f>
        <v>123515.64705882352</v>
      </c>
      <c r="P16" s="9"/>
    </row>
    <row r="17" spans="1:16" ht="14.25" x14ac:dyDescent="0.2">
      <c r="A17" s="51"/>
      <c r="B17" s="53"/>
      <c r="C17" s="53"/>
      <c r="D17" s="54"/>
      <c r="E17" s="53"/>
      <c r="F17" s="53"/>
      <c r="G17" s="54"/>
      <c r="H17" s="27"/>
      <c r="I17" s="52"/>
      <c r="J17" s="26"/>
      <c r="K17" s="53"/>
      <c r="L17" s="53"/>
      <c r="M17" s="54"/>
      <c r="N17" s="27"/>
      <c r="O17" s="29"/>
      <c r="P17" s="9"/>
    </row>
    <row r="18" spans="1:16" ht="14.25" x14ac:dyDescent="0.2">
      <c r="A18" s="55" t="s">
        <v>64</v>
      </c>
      <c r="B18" s="26">
        <f>([1]Jun17!D19)</f>
        <v>544</v>
      </c>
      <c r="C18" s="26">
        <f>([1]Jun17!E19)</f>
        <v>561</v>
      </c>
      <c r="D18" s="27">
        <f>([1]Jun17!F19)</f>
        <v>111924762</v>
      </c>
      <c r="E18" s="26"/>
      <c r="F18" s="26">
        <f>([1]Jun17!H19)</f>
        <v>540</v>
      </c>
      <c r="G18" s="27">
        <f>([1]Jun17!I19)</f>
        <v>107899789</v>
      </c>
      <c r="H18" s="27">
        <f>(G18/F18)</f>
        <v>199814.42407407408</v>
      </c>
      <c r="I18" s="26"/>
      <c r="J18" s="26"/>
      <c r="K18" s="26">
        <f>([1]Jun17!M19)</f>
        <v>2</v>
      </c>
      <c r="L18" s="26">
        <f>([1]Jun17!N19)</f>
        <v>17</v>
      </c>
      <c r="M18" s="27">
        <f>([1]Jun17!O19)</f>
        <v>3100000</v>
      </c>
      <c r="N18" s="27">
        <f t="shared" ref="N18:N19" si="0">(M18/K18)</f>
        <v>1550000</v>
      </c>
      <c r="O18" s="29">
        <f t="shared" ref="O18:O19" si="1">(M18/L18)</f>
        <v>182352.9411764706</v>
      </c>
      <c r="P18" s="9"/>
    </row>
    <row r="19" spans="1:16" ht="14.25" x14ac:dyDescent="0.2">
      <c r="A19" s="55" t="s">
        <v>65</v>
      </c>
      <c r="B19" s="26">
        <f>([1]Jun17!D20)</f>
        <v>710</v>
      </c>
      <c r="C19" s="26">
        <f>([1]Jun17!E20)</f>
        <v>891</v>
      </c>
      <c r="D19" s="27">
        <f>([1]Jun17!F20)</f>
        <v>176939268</v>
      </c>
      <c r="E19" s="26"/>
      <c r="F19" s="26">
        <f>([1]Jun17!H20)</f>
        <v>704</v>
      </c>
      <c r="G19" s="27">
        <f>([1]Jun17!I20)</f>
        <v>154842076</v>
      </c>
      <c r="H19" s="27">
        <f t="shared" ref="H19:H23" si="2">(G19/F19)</f>
        <v>219946.13068181818</v>
      </c>
      <c r="I19" s="26"/>
      <c r="J19" s="26"/>
      <c r="K19" s="26">
        <f>([1]Jun17!M20)</f>
        <v>6</v>
      </c>
      <c r="L19" s="26">
        <f>([1]Jun17!N20)</f>
        <v>187</v>
      </c>
      <c r="M19" s="27">
        <f>([1]Jun17!O20)</f>
        <v>22097192</v>
      </c>
      <c r="N19" s="27">
        <f t="shared" si="0"/>
        <v>3682865.3333333335</v>
      </c>
      <c r="O19" s="29">
        <f t="shared" si="1"/>
        <v>118166.80213903743</v>
      </c>
      <c r="P19" s="9"/>
    </row>
    <row r="20" spans="1:16" ht="14.25" x14ac:dyDescent="0.2">
      <c r="A20" s="55" t="s">
        <v>40</v>
      </c>
      <c r="B20" s="26">
        <f>([1]Jun17!D21)</f>
        <v>84</v>
      </c>
      <c r="C20" s="26">
        <f>([1]Jun17!E21)</f>
        <v>86</v>
      </c>
      <c r="D20" s="27">
        <f>([1]Jun17!F21)</f>
        <v>17478458</v>
      </c>
      <c r="E20" s="26"/>
      <c r="F20" s="26">
        <f>([1]Jun17!H21)</f>
        <v>83</v>
      </c>
      <c r="G20" s="27">
        <f>([1]Jun17!I21)</f>
        <v>16728458</v>
      </c>
      <c r="H20" s="27">
        <f t="shared" si="2"/>
        <v>201547.68674698795</v>
      </c>
      <c r="I20" s="26"/>
      <c r="J20" s="26"/>
      <c r="K20" s="26">
        <f>([1]Jun17!M21)</f>
        <v>0</v>
      </c>
      <c r="L20" s="26">
        <f>([1]Jun17!N21)</f>
        <v>0</v>
      </c>
      <c r="M20" s="27">
        <f>([1]Jun17!O21)</f>
        <v>0</v>
      </c>
      <c r="N20" s="27">
        <f>([1]Jun17!P21)</f>
        <v>0</v>
      </c>
      <c r="O20" s="29">
        <f>([1]Jun17!Q21)</f>
        <v>0</v>
      </c>
      <c r="P20" s="9"/>
    </row>
    <row r="21" spans="1:16" ht="14.25" x14ac:dyDescent="0.2">
      <c r="A21" s="55" t="s">
        <v>66</v>
      </c>
      <c r="B21" s="26">
        <f>([1]Jun17!D22)</f>
        <v>32</v>
      </c>
      <c r="C21" s="26">
        <f>([1]Jun17!E22)</f>
        <v>32</v>
      </c>
      <c r="D21" s="27">
        <f>([1]Jun17!F22)</f>
        <v>8050175</v>
      </c>
      <c r="E21" s="26"/>
      <c r="F21" s="26">
        <f>([1]Jun17!H22)</f>
        <v>32</v>
      </c>
      <c r="G21" s="27">
        <f>([1]Jun17!I22)</f>
        <v>8050175</v>
      </c>
      <c r="H21" s="27">
        <f t="shared" si="2"/>
        <v>251567.96875</v>
      </c>
      <c r="I21" s="26"/>
      <c r="J21" s="26"/>
      <c r="K21" s="26">
        <f>([1]Jun17!M22)</f>
        <v>0</v>
      </c>
      <c r="L21" s="26">
        <f>([1]Jun17!N22)</f>
        <v>0</v>
      </c>
      <c r="M21" s="27">
        <f>([1]Jun17!O22)</f>
        <v>0</v>
      </c>
      <c r="N21" s="27">
        <f>([1]Jun17!P22)</f>
        <v>0</v>
      </c>
      <c r="O21" s="29">
        <f>([1]Jun17!Q22)</f>
        <v>0</v>
      </c>
      <c r="P21" s="9"/>
    </row>
    <row r="22" spans="1:16" ht="14.25" x14ac:dyDescent="0.2">
      <c r="A22" s="55" t="s">
        <v>67</v>
      </c>
      <c r="B22" s="26">
        <f>([1]Jun17!D23)</f>
        <v>43</v>
      </c>
      <c r="C22" s="26">
        <f>([1]Jun17!E23)</f>
        <v>43</v>
      </c>
      <c r="D22" s="27">
        <f>([1]Jun17!F23)</f>
        <v>6380000</v>
      </c>
      <c r="E22" s="26"/>
      <c r="F22" s="26">
        <f>([1]Jun17!H23)</f>
        <v>43</v>
      </c>
      <c r="G22" s="27">
        <f>([1]Jun17!I23)</f>
        <v>6380000</v>
      </c>
      <c r="H22" s="27">
        <f t="shared" si="2"/>
        <v>148372.09302325582</v>
      </c>
      <c r="I22" s="26"/>
      <c r="J22" s="26"/>
      <c r="K22" s="26">
        <f>([1]Jun17!M23)</f>
        <v>0</v>
      </c>
      <c r="L22" s="26">
        <f>([1]Jun17!N23)</f>
        <v>0</v>
      </c>
      <c r="M22" s="27">
        <f>([1]Jun17!O23)</f>
        <v>0</v>
      </c>
      <c r="N22" s="27">
        <f>([1]Jun17!P23)</f>
        <v>0</v>
      </c>
      <c r="O22" s="29">
        <f>([1]Jun17!Q23)</f>
        <v>0</v>
      </c>
      <c r="P22" s="9"/>
    </row>
    <row r="23" spans="1:16" ht="14.25" x14ac:dyDescent="0.2">
      <c r="A23" s="55" t="s">
        <v>68</v>
      </c>
      <c r="B23" s="26">
        <f>([1]Jun17!D24)</f>
        <v>9</v>
      </c>
      <c r="C23" s="26">
        <f>([1]Jun17!E24)</f>
        <v>11</v>
      </c>
      <c r="D23" s="27">
        <f>([1]Jun17!F24)</f>
        <v>3048283</v>
      </c>
      <c r="E23" s="26"/>
      <c r="F23" s="26">
        <f>([1]Jun17!H24)</f>
        <v>8</v>
      </c>
      <c r="G23" s="27">
        <f>([1]Jun17!I24)</f>
        <v>2298283</v>
      </c>
      <c r="H23" s="27">
        <f t="shared" si="2"/>
        <v>287285.375</v>
      </c>
      <c r="I23" s="26"/>
      <c r="J23" s="26"/>
      <c r="K23" s="26">
        <f>([1]Jun17!M24)</f>
        <v>0</v>
      </c>
      <c r="L23" s="26">
        <f>([1]Jun17!N24)</f>
        <v>0</v>
      </c>
      <c r="M23" s="27">
        <f>([1]Jun17!O24)</f>
        <v>0</v>
      </c>
      <c r="N23" s="27">
        <f>([1]Jun17!P24)</f>
        <v>0</v>
      </c>
      <c r="O23" s="29">
        <f>([1]Jun17!Q24)</f>
        <v>0</v>
      </c>
      <c r="P23" s="9"/>
    </row>
    <row r="24" spans="1:16" ht="14.25" x14ac:dyDescent="0.2">
      <c r="A24" s="51"/>
      <c r="B24" s="56"/>
      <c r="C24" s="56"/>
      <c r="D24" s="57"/>
      <c r="E24" s="56"/>
      <c r="F24" s="56"/>
      <c r="G24" s="57"/>
      <c r="H24" s="27"/>
      <c r="I24" s="52"/>
      <c r="J24" s="26"/>
      <c r="K24" s="56"/>
      <c r="L24" s="56"/>
      <c r="M24" s="57"/>
      <c r="N24" s="27"/>
      <c r="O24" s="29"/>
      <c r="P24" s="9"/>
    </row>
    <row r="25" spans="1:16" ht="14.25" x14ac:dyDescent="0.2">
      <c r="A25" s="51"/>
      <c r="B25" s="56"/>
      <c r="C25" s="56"/>
      <c r="D25" s="57"/>
      <c r="E25" s="56"/>
      <c r="F25" s="56"/>
      <c r="G25" s="57"/>
      <c r="H25" s="27"/>
      <c r="I25" s="56"/>
      <c r="J25" s="56"/>
      <c r="K25" s="56"/>
      <c r="L25" s="56"/>
      <c r="M25" s="57"/>
      <c r="N25" s="27"/>
      <c r="O25" s="29"/>
      <c r="P25" s="9"/>
    </row>
    <row r="26" spans="1:16" ht="14.25" x14ac:dyDescent="0.2">
      <c r="A26" s="51" t="s">
        <v>13</v>
      </c>
      <c r="B26" s="26">
        <v>519</v>
      </c>
      <c r="C26" s="26">
        <v>568</v>
      </c>
      <c r="D26" s="27">
        <v>104413419</v>
      </c>
      <c r="E26" s="26"/>
      <c r="F26" s="26">
        <v>514</v>
      </c>
      <c r="G26" s="27">
        <v>99011884</v>
      </c>
      <c r="H26" s="27">
        <f>(G26/F26)</f>
        <v>192630.12451361868</v>
      </c>
      <c r="I26" s="26"/>
      <c r="J26" s="26"/>
      <c r="K26" s="26">
        <v>3</v>
      </c>
      <c r="L26" s="26">
        <v>50</v>
      </c>
      <c r="M26" s="27">
        <v>4476562</v>
      </c>
      <c r="N26" s="27">
        <f>(M26/K26)</f>
        <v>1492187.3333333333</v>
      </c>
      <c r="O26" s="29">
        <f>(M26/L26)</f>
        <v>89531.24</v>
      </c>
      <c r="P26" s="9"/>
    </row>
    <row r="27" spans="1:16" ht="14.25" x14ac:dyDescent="0.2">
      <c r="A27" s="58" t="s">
        <v>14</v>
      </c>
      <c r="B27" s="26">
        <f>([1]Jun17!D28)</f>
        <v>223</v>
      </c>
      <c r="C27" s="26">
        <f>([1]Jun17!E28)</f>
        <v>224</v>
      </c>
      <c r="D27" s="27">
        <f>([1]Jun17!F28)</f>
        <v>36126620</v>
      </c>
      <c r="E27" s="26"/>
      <c r="F27" s="26">
        <f>([1]Jun17!H28)</f>
        <v>222</v>
      </c>
      <c r="G27" s="27">
        <f>([1]Jun17!I28)</f>
        <v>35701647</v>
      </c>
      <c r="H27" s="27">
        <f t="shared" ref="H27:H32" si="3">(G27/F27)</f>
        <v>160818.22972972973</v>
      </c>
      <c r="I27" s="26">
        <f>([1]Jun17!K28)</f>
        <v>15</v>
      </c>
      <c r="J27" s="26"/>
      <c r="K27" s="26">
        <f>([1]Jun17!M28)</f>
        <v>0</v>
      </c>
      <c r="L27" s="26">
        <f>([1]Jun17!N28)</f>
        <v>0</v>
      </c>
      <c r="M27" s="27">
        <f>([1]Jun17!O28)</f>
        <v>0</v>
      </c>
      <c r="N27" s="27">
        <f>([1]Jun17!P28)</f>
        <v>0</v>
      </c>
      <c r="O27" s="29">
        <f>([1]Jun17!Q28)</f>
        <v>0</v>
      </c>
      <c r="P27" s="9"/>
    </row>
    <row r="28" spans="1:16" ht="14.25" x14ac:dyDescent="0.2">
      <c r="A28" s="58" t="s">
        <v>15</v>
      </c>
      <c r="B28" s="26">
        <f>([1]Jun17!D29)</f>
        <v>67</v>
      </c>
      <c r="C28" s="26">
        <f>([1]Jun17!E29)</f>
        <v>68</v>
      </c>
      <c r="D28" s="27">
        <f>([1]Jun17!F29)</f>
        <v>14575000</v>
      </c>
      <c r="E28" s="26"/>
      <c r="F28" s="26">
        <f>([1]Jun17!H29)</f>
        <v>66</v>
      </c>
      <c r="G28" s="27">
        <f>([1]Jun17!I29)</f>
        <v>14075000</v>
      </c>
      <c r="H28" s="27">
        <f t="shared" si="3"/>
        <v>213257.57575757575</v>
      </c>
      <c r="I28" s="26">
        <f>([1]Jun17!K29)</f>
        <v>11</v>
      </c>
      <c r="J28" s="26"/>
      <c r="K28" s="26">
        <f>([1]Jun17!M29)</f>
        <v>0</v>
      </c>
      <c r="L28" s="26">
        <f>([1]Jun17!N29)</f>
        <v>0</v>
      </c>
      <c r="M28" s="27">
        <f>([1]Jun17!O29)</f>
        <v>0</v>
      </c>
      <c r="N28" s="27">
        <f>([1]Jun17!P29)</f>
        <v>0</v>
      </c>
      <c r="O28" s="29">
        <f>([1]Jun17!Q29)</f>
        <v>0</v>
      </c>
      <c r="P28" s="9"/>
    </row>
    <row r="29" spans="1:16" ht="14.25" x14ac:dyDescent="0.2">
      <c r="A29" s="58" t="s">
        <v>16</v>
      </c>
      <c r="B29" s="26">
        <f>([1]Jun17!D30)</f>
        <v>28</v>
      </c>
      <c r="C29" s="26">
        <f>([1]Jun17!E30)</f>
        <v>28</v>
      </c>
      <c r="D29" s="27">
        <f>([1]Jun17!F30)</f>
        <v>7034627</v>
      </c>
      <c r="E29" s="26"/>
      <c r="F29" s="26">
        <f>([1]Jun17!H30)</f>
        <v>28</v>
      </c>
      <c r="G29" s="27">
        <f>([1]Jun17!I30)</f>
        <v>7034627</v>
      </c>
      <c r="H29" s="27">
        <f t="shared" si="3"/>
        <v>251236.67857142858</v>
      </c>
      <c r="I29" s="26">
        <f>([1]Jun17!K30)</f>
        <v>3</v>
      </c>
      <c r="J29" s="26"/>
      <c r="K29" s="26">
        <f>([1]Jun17!M30)</f>
        <v>0</v>
      </c>
      <c r="L29" s="26">
        <f>([1]Jun17!N30)</f>
        <v>0</v>
      </c>
      <c r="M29" s="27">
        <f>([1]Jun17!O30)</f>
        <v>0</v>
      </c>
      <c r="N29" s="27">
        <f>([1]Jun17!P30)</f>
        <v>0</v>
      </c>
      <c r="O29" s="29">
        <f>([1]Jun17!Q30)</f>
        <v>0</v>
      </c>
      <c r="P29" s="9"/>
    </row>
    <row r="30" spans="1:16" ht="14.25" x14ac:dyDescent="0.2">
      <c r="A30" s="58" t="s">
        <v>17</v>
      </c>
      <c r="B30" s="26">
        <f>([1]Jun17!D31)</f>
        <v>82</v>
      </c>
      <c r="C30" s="26">
        <f>([1]Jun17!E31)</f>
        <v>99</v>
      </c>
      <c r="D30" s="27">
        <f>([1]Jun17!F31)</f>
        <v>19148362</v>
      </c>
      <c r="E30" s="26"/>
      <c r="F30" s="26">
        <f>([1]Jun17!H31)</f>
        <v>81</v>
      </c>
      <c r="G30" s="27">
        <f>([1]Jun17!I31)</f>
        <v>17671800</v>
      </c>
      <c r="H30" s="27">
        <f t="shared" si="3"/>
        <v>218170.37037037036</v>
      </c>
      <c r="I30" s="26">
        <f>([1]Jun17!K31)</f>
        <v>10</v>
      </c>
      <c r="J30" s="26"/>
      <c r="K30" s="26">
        <f>([1]Jun17!M31)</f>
        <v>1</v>
      </c>
      <c r="L30" s="26">
        <f>([1]Jun17!N31)</f>
        <v>18</v>
      </c>
      <c r="M30" s="27">
        <f>([1]Jun17!O31)</f>
        <v>1476562</v>
      </c>
      <c r="N30" s="27">
        <f t="shared" ref="N30:N31" si="4">(M30/K30)</f>
        <v>1476562</v>
      </c>
      <c r="O30" s="29">
        <f t="shared" ref="O30:O31" si="5">(M30/L30)</f>
        <v>82031.222222222219</v>
      </c>
      <c r="P30" s="9"/>
    </row>
    <row r="31" spans="1:16" ht="14.25" x14ac:dyDescent="0.2">
      <c r="A31" s="58" t="s">
        <v>18</v>
      </c>
      <c r="B31" s="26">
        <f>([1]Jun17!D32)</f>
        <v>76</v>
      </c>
      <c r="C31" s="26">
        <f>([1]Jun17!E32)</f>
        <v>106</v>
      </c>
      <c r="D31" s="27">
        <f>([1]Jun17!F32)</f>
        <v>21148810</v>
      </c>
      <c r="E31" s="26"/>
      <c r="F31" s="26">
        <f>([1]Jun17!H32)</f>
        <v>74</v>
      </c>
      <c r="G31" s="27">
        <f>([1]Jun17!I32)</f>
        <v>18148810</v>
      </c>
      <c r="H31" s="27">
        <f t="shared" si="3"/>
        <v>245254.1891891892</v>
      </c>
      <c r="I31" s="26">
        <f>([1]Jun17!K32)</f>
        <v>4</v>
      </c>
      <c r="J31" s="26"/>
      <c r="K31" s="26">
        <f>([1]Jun17!M32)</f>
        <v>2</v>
      </c>
      <c r="L31" s="26">
        <f>([1]Jun17!N32)</f>
        <v>32</v>
      </c>
      <c r="M31" s="27">
        <f>([1]Jun17!O32)</f>
        <v>3000000</v>
      </c>
      <c r="N31" s="27">
        <f t="shared" si="4"/>
        <v>1500000</v>
      </c>
      <c r="O31" s="29">
        <f t="shared" si="5"/>
        <v>93750</v>
      </c>
      <c r="P31" s="9"/>
    </row>
    <row r="32" spans="1:16" ht="14.25" x14ac:dyDescent="0.2">
      <c r="A32" s="58" t="s">
        <v>19</v>
      </c>
      <c r="B32" s="26">
        <f>([1]Jun17!D33)</f>
        <v>43</v>
      </c>
      <c r="C32" s="26">
        <f>([1]Jun17!E33)</f>
        <v>43</v>
      </c>
      <c r="D32" s="27">
        <f>([1]Jun17!F33)</f>
        <v>6380000</v>
      </c>
      <c r="E32" s="26"/>
      <c r="F32" s="26">
        <f>([1]Jun17!H33)</f>
        <v>43</v>
      </c>
      <c r="G32" s="27">
        <f>([1]Jun17!I33)</f>
        <v>6380000</v>
      </c>
      <c r="H32" s="27">
        <f t="shared" si="3"/>
        <v>148372.09302325582</v>
      </c>
      <c r="I32" s="26">
        <f>([1]Jun17!K33)</f>
        <v>17</v>
      </c>
      <c r="J32" s="26"/>
      <c r="K32" s="26">
        <f>([1]Jun17!M33)</f>
        <v>0</v>
      </c>
      <c r="L32" s="26">
        <f>([1]Jun17!N33)</f>
        <v>0</v>
      </c>
      <c r="M32" s="27">
        <f>([1]Jun17!O33)</f>
        <v>0</v>
      </c>
      <c r="N32" s="27">
        <f>([1]Jun17!P33)</f>
        <v>0</v>
      </c>
      <c r="O32" s="29">
        <f>([1]Jun17!Q33)</f>
        <v>0</v>
      </c>
      <c r="P32" s="9"/>
    </row>
    <row r="33" spans="1:16" ht="14.25" x14ac:dyDescent="0.2">
      <c r="A33" s="58"/>
      <c r="B33" s="26"/>
      <c r="C33" s="26"/>
      <c r="D33" s="27"/>
      <c r="E33" s="25"/>
      <c r="F33" s="26"/>
      <c r="G33" s="27"/>
      <c r="H33" s="27"/>
      <c r="I33" s="59"/>
      <c r="J33" s="26"/>
      <c r="K33" s="26"/>
      <c r="L33" s="26"/>
      <c r="M33" s="27"/>
      <c r="N33" s="27"/>
      <c r="O33" s="29"/>
      <c r="P33" s="9"/>
    </row>
    <row r="34" spans="1:16" ht="14.25" x14ac:dyDescent="0.2">
      <c r="A34" s="51" t="s">
        <v>20</v>
      </c>
      <c r="B34" s="26">
        <v>494</v>
      </c>
      <c r="C34" s="26">
        <v>643</v>
      </c>
      <c r="D34" s="27">
        <v>134257983</v>
      </c>
      <c r="E34" s="26"/>
      <c r="F34" s="26">
        <v>489</v>
      </c>
      <c r="G34" s="27">
        <v>113537353</v>
      </c>
      <c r="H34" s="27">
        <f t="shared" ref="H34:H37" si="6">(G34/F34)</f>
        <v>232182.72597137015</v>
      </c>
      <c r="I34" s="26"/>
      <c r="J34" s="26"/>
      <c r="K34" s="26">
        <v>5</v>
      </c>
      <c r="L34" s="26">
        <v>154</v>
      </c>
      <c r="M34" s="27">
        <v>20720630</v>
      </c>
      <c r="N34" s="27">
        <f t="shared" ref="N34:N36" si="7">(M34/K34)</f>
        <v>4144126</v>
      </c>
      <c r="O34" s="29">
        <f t="shared" ref="O34:O36" si="8">(M34/L34)</f>
        <v>134549.54545454544</v>
      </c>
      <c r="P34" s="9"/>
    </row>
    <row r="35" spans="1:16" ht="14.25" x14ac:dyDescent="0.2">
      <c r="A35" s="58" t="s">
        <v>21</v>
      </c>
      <c r="B35" s="26">
        <f>([1]Jun17!D36)</f>
        <v>240</v>
      </c>
      <c r="C35" s="26">
        <f>([1]Jun17!E36)</f>
        <v>374</v>
      </c>
      <c r="D35" s="27">
        <f>([1]Jun17!F36)</f>
        <v>73034841</v>
      </c>
      <c r="E35" s="26"/>
      <c r="F35" s="26">
        <f>([1]Jun17!H36)</f>
        <v>237</v>
      </c>
      <c r="G35" s="27">
        <f>([1]Jun17!I36)</f>
        <v>55414211</v>
      </c>
      <c r="H35" s="27">
        <f t="shared" si="6"/>
        <v>233815.23628691983</v>
      </c>
      <c r="I35" s="26">
        <f>([1]Jun17!K36)</f>
        <v>5</v>
      </c>
      <c r="J35" s="26"/>
      <c r="K35" s="26">
        <f>([1]Jun17!M36)</f>
        <v>3</v>
      </c>
      <c r="L35" s="26">
        <f>([1]Jun17!N36)</f>
        <v>137</v>
      </c>
      <c r="M35" s="27">
        <f>([1]Jun17!O36)</f>
        <v>17620630</v>
      </c>
      <c r="N35" s="27">
        <f t="shared" si="7"/>
        <v>5873543.333333333</v>
      </c>
      <c r="O35" s="29">
        <f t="shared" si="8"/>
        <v>128617.73722627737</v>
      </c>
      <c r="P35" s="9"/>
    </row>
    <row r="36" spans="1:16" ht="14.25" x14ac:dyDescent="0.2">
      <c r="A36" s="58" t="s">
        <v>22</v>
      </c>
      <c r="B36" s="26">
        <f>([1]Jun17!D37)</f>
        <v>95</v>
      </c>
      <c r="C36" s="26">
        <f>([1]Jun17!E37)</f>
        <v>110</v>
      </c>
      <c r="D36" s="27">
        <f>([1]Jun17!F37)</f>
        <v>24368980</v>
      </c>
      <c r="E36" s="26"/>
      <c r="F36" s="26">
        <f>([1]Jun17!H37)</f>
        <v>93</v>
      </c>
      <c r="G36" s="27">
        <f>([1]Jun17!I37)</f>
        <v>21268980</v>
      </c>
      <c r="H36" s="27">
        <f t="shared" si="6"/>
        <v>228698.70967741936</v>
      </c>
      <c r="I36" s="26">
        <f>([1]Jun17!K37)</f>
        <v>9</v>
      </c>
      <c r="J36" s="26"/>
      <c r="K36" s="26">
        <f>([1]Jun17!M37)</f>
        <v>2</v>
      </c>
      <c r="L36" s="26">
        <f>([1]Jun17!N37)</f>
        <v>17</v>
      </c>
      <c r="M36" s="27">
        <f>([1]Jun17!O37)</f>
        <v>3100000</v>
      </c>
      <c r="N36" s="27">
        <f t="shared" si="7"/>
        <v>1550000</v>
      </c>
      <c r="O36" s="29">
        <f t="shared" si="8"/>
        <v>182352.9411764706</v>
      </c>
      <c r="P36" s="9"/>
    </row>
    <row r="37" spans="1:16" ht="14.25" x14ac:dyDescent="0.2">
      <c r="A37" s="58" t="s">
        <v>23</v>
      </c>
      <c r="B37" s="26">
        <f>([1]Jun17!D38)</f>
        <v>159</v>
      </c>
      <c r="C37" s="26">
        <f>([1]Jun17!E38)</f>
        <v>159</v>
      </c>
      <c r="D37" s="27">
        <f>([1]Jun17!F38)</f>
        <v>36854162</v>
      </c>
      <c r="E37" s="26"/>
      <c r="F37" s="26">
        <f>([1]Jun17!H38)</f>
        <v>159</v>
      </c>
      <c r="G37" s="27">
        <f>([1]Jun17!I38)</f>
        <v>36854162</v>
      </c>
      <c r="H37" s="27">
        <f t="shared" si="6"/>
        <v>231787.18238993711</v>
      </c>
      <c r="I37" s="26">
        <f>([1]Jun17!K38)</f>
        <v>7</v>
      </c>
      <c r="J37" s="26"/>
      <c r="K37" s="26">
        <f>([1]Jun17!M38)</f>
        <v>0</v>
      </c>
      <c r="L37" s="26">
        <f>([1]Jun17!N38)</f>
        <v>0</v>
      </c>
      <c r="M37" s="27">
        <f>([1]Jun17!O38)</f>
        <v>0</v>
      </c>
      <c r="N37" s="27">
        <f>([1]Jun17!P38)</f>
        <v>0</v>
      </c>
      <c r="O37" s="29">
        <f>([1]Jun17!Q38)</f>
        <v>0</v>
      </c>
      <c r="P37" s="9"/>
    </row>
    <row r="38" spans="1:16" ht="14.25" x14ac:dyDescent="0.2">
      <c r="A38" s="58"/>
      <c r="B38" s="26"/>
      <c r="C38" s="26"/>
      <c r="D38" s="27"/>
      <c r="E38" s="25"/>
      <c r="F38" s="26"/>
      <c r="G38" s="27"/>
      <c r="H38" s="27"/>
      <c r="I38" s="59"/>
      <c r="J38" s="26"/>
      <c r="K38" s="26"/>
      <c r="L38" s="26"/>
      <c r="M38" s="27"/>
      <c r="N38" s="27"/>
      <c r="O38" s="29"/>
      <c r="P38" s="9"/>
    </row>
    <row r="39" spans="1:16" ht="14.25" x14ac:dyDescent="0.2">
      <c r="A39" s="51" t="s">
        <v>24</v>
      </c>
      <c r="B39" s="26">
        <v>254</v>
      </c>
      <c r="C39" s="26">
        <v>254</v>
      </c>
      <c r="D39" s="27">
        <v>50877575</v>
      </c>
      <c r="E39" s="26"/>
      <c r="F39" s="26">
        <v>254</v>
      </c>
      <c r="G39" s="27">
        <v>50877575</v>
      </c>
      <c r="H39" s="27">
        <f t="shared" ref="H39:H42" si="9">(G39/F39)</f>
        <v>200305.41338582677</v>
      </c>
      <c r="I39" s="26"/>
      <c r="J39" s="26"/>
      <c r="K39" s="26">
        <f>([1]Jun17!M40)</f>
        <v>0</v>
      </c>
      <c r="L39" s="26">
        <f>([1]Jun17!N40)</f>
        <v>0</v>
      </c>
      <c r="M39" s="27">
        <f>([1]Jun17!O40)</f>
        <v>0</v>
      </c>
      <c r="N39" s="27">
        <f>([1]Jun17!P40)</f>
        <v>0</v>
      </c>
      <c r="O39" s="29">
        <f>([1]Jun17!Q40)</f>
        <v>0</v>
      </c>
      <c r="P39" s="9"/>
    </row>
    <row r="40" spans="1:16" ht="14.25" x14ac:dyDescent="0.2">
      <c r="A40" s="58" t="s">
        <v>25</v>
      </c>
      <c r="B40" s="26">
        <f>([1]Jun17!D41)</f>
        <v>43</v>
      </c>
      <c r="C40" s="26">
        <f>([1]Jun17!E41)</f>
        <v>43</v>
      </c>
      <c r="D40" s="27">
        <f>([1]Jun17!F41)</f>
        <v>9943574</v>
      </c>
      <c r="E40" s="26"/>
      <c r="F40" s="26">
        <f>([1]Jun17!H41)</f>
        <v>43</v>
      </c>
      <c r="G40" s="27">
        <f>([1]Jun17!I41)</f>
        <v>9943574</v>
      </c>
      <c r="H40" s="27">
        <f t="shared" si="9"/>
        <v>231245.90697674418</v>
      </c>
      <c r="I40" s="26">
        <f>([1]Jun17!K41)</f>
        <v>8</v>
      </c>
      <c r="J40" s="26"/>
      <c r="K40" s="26">
        <f>([1]Jun17!M41)</f>
        <v>0</v>
      </c>
      <c r="L40" s="26">
        <f>([1]Jun17!N41)</f>
        <v>0</v>
      </c>
      <c r="M40" s="27">
        <f>([1]Jun17!O41)</f>
        <v>0</v>
      </c>
      <c r="N40" s="27">
        <f>([1]Jun17!P41)</f>
        <v>0</v>
      </c>
      <c r="O40" s="29">
        <f>([1]Jun17!Q41)</f>
        <v>0</v>
      </c>
      <c r="P40" s="9"/>
    </row>
    <row r="41" spans="1:16" ht="14.25" x14ac:dyDescent="0.2">
      <c r="A41" s="58" t="s">
        <v>26</v>
      </c>
      <c r="B41" s="26">
        <f>([1]Jun17!D42)</f>
        <v>82</v>
      </c>
      <c r="C41" s="26">
        <f>([1]Jun17!E42)</f>
        <v>82</v>
      </c>
      <c r="D41" s="27">
        <f>([1]Jun17!F42)</f>
        <v>17342001</v>
      </c>
      <c r="E41" s="26"/>
      <c r="F41" s="26">
        <f>([1]Jun17!H42)</f>
        <v>82</v>
      </c>
      <c r="G41" s="27">
        <f>([1]Jun17!I42)</f>
        <v>17342001</v>
      </c>
      <c r="H41" s="27">
        <f t="shared" si="9"/>
        <v>211487.81707317074</v>
      </c>
      <c r="I41" s="26">
        <f>([1]Jun17!K42)</f>
        <v>12</v>
      </c>
      <c r="J41" s="26"/>
      <c r="K41" s="26">
        <f>([1]Jun17!M42)</f>
        <v>0</v>
      </c>
      <c r="L41" s="26">
        <f>([1]Jun17!N42)</f>
        <v>0</v>
      </c>
      <c r="M41" s="27">
        <f>([1]Jun17!O42)</f>
        <v>0</v>
      </c>
      <c r="N41" s="27">
        <f>([1]Jun17!P42)</f>
        <v>0</v>
      </c>
      <c r="O41" s="29">
        <f>([1]Jun17!Q42)</f>
        <v>0</v>
      </c>
      <c r="P41" s="9"/>
    </row>
    <row r="42" spans="1:16" ht="14.25" x14ac:dyDescent="0.2">
      <c r="A42" s="58" t="s">
        <v>27</v>
      </c>
      <c r="B42" s="26">
        <f>([1]Jun17!D43)</f>
        <v>129</v>
      </c>
      <c r="C42" s="26">
        <f>([1]Jun17!E43)</f>
        <v>129</v>
      </c>
      <c r="D42" s="27">
        <f>([1]Jun17!F43)</f>
        <v>23592000</v>
      </c>
      <c r="E42" s="26"/>
      <c r="F42" s="26">
        <f>([1]Jun17!H43)</f>
        <v>129</v>
      </c>
      <c r="G42" s="27">
        <f>([1]Jun17!I43)</f>
        <v>23592000</v>
      </c>
      <c r="H42" s="27">
        <f t="shared" si="9"/>
        <v>182883.72093023255</v>
      </c>
      <c r="I42" s="26">
        <f>([1]Jun17!K43)</f>
        <v>13</v>
      </c>
      <c r="J42" s="26"/>
      <c r="K42" s="26">
        <f>([1]Jun17!M43)</f>
        <v>0</v>
      </c>
      <c r="L42" s="26">
        <f>([1]Jun17!N43)</f>
        <v>0</v>
      </c>
      <c r="M42" s="27">
        <f>([1]Jun17!O43)</f>
        <v>0</v>
      </c>
      <c r="N42" s="27">
        <f>([1]Jun17!P43)</f>
        <v>0</v>
      </c>
      <c r="O42" s="29">
        <f>([1]Jun17!Q43)</f>
        <v>0</v>
      </c>
      <c r="P42" s="9"/>
    </row>
    <row r="43" spans="1:16" ht="14.25" x14ac:dyDescent="0.2">
      <c r="A43" s="58"/>
      <c r="B43" s="26"/>
      <c r="C43" s="26"/>
      <c r="D43" s="27"/>
      <c r="E43" s="25"/>
      <c r="F43" s="26"/>
      <c r="G43" s="27"/>
      <c r="H43" s="27"/>
      <c r="I43" s="59"/>
      <c r="J43" s="26"/>
      <c r="K43" s="25"/>
      <c r="L43" s="25"/>
      <c r="M43" s="27"/>
      <c r="N43" s="27"/>
      <c r="O43" s="29"/>
      <c r="P43" s="9"/>
    </row>
    <row r="44" spans="1:16" ht="14.25" x14ac:dyDescent="0.2">
      <c r="A44" s="51" t="s">
        <v>28</v>
      </c>
      <c r="B44" s="26"/>
      <c r="C44" s="26"/>
      <c r="D44" s="27"/>
      <c r="E44" s="26"/>
      <c r="F44" s="26"/>
      <c r="G44" s="27"/>
      <c r="H44" s="27"/>
      <c r="I44" s="59"/>
      <c r="J44" s="26"/>
      <c r="K44" s="26"/>
      <c r="L44" s="26"/>
      <c r="M44" s="27"/>
      <c r="N44" s="39"/>
      <c r="O44" s="29"/>
      <c r="P44" s="9"/>
    </row>
    <row r="45" spans="1:16" ht="14.25" x14ac:dyDescent="0.2">
      <c r="A45" s="58" t="s">
        <v>49</v>
      </c>
      <c r="B45" s="26"/>
      <c r="C45" s="26"/>
      <c r="D45" s="27"/>
      <c r="E45" s="26"/>
      <c r="F45" s="26"/>
      <c r="G45" s="27"/>
      <c r="H45" s="27"/>
      <c r="I45" s="59"/>
      <c r="J45" s="26"/>
      <c r="K45" s="26"/>
      <c r="L45" s="26"/>
      <c r="M45" s="27"/>
      <c r="N45" s="27"/>
      <c r="O45" s="29"/>
      <c r="P45" s="9"/>
    </row>
    <row r="46" spans="1:16" ht="14.25" x14ac:dyDescent="0.2">
      <c r="A46" s="60" t="s">
        <v>50</v>
      </c>
      <c r="B46" s="26"/>
      <c r="C46" s="26"/>
      <c r="D46" s="27"/>
      <c r="E46" s="26"/>
      <c r="F46" s="26"/>
      <c r="G46" s="27"/>
      <c r="H46" s="27"/>
      <c r="I46" s="59"/>
      <c r="J46" s="26"/>
      <c r="K46" s="26"/>
      <c r="L46" s="26"/>
      <c r="M46" s="27"/>
      <c r="N46" s="61"/>
      <c r="O46" s="62"/>
      <c r="P46" s="9"/>
    </row>
    <row r="47" spans="1:16" ht="14.25" x14ac:dyDescent="0.2">
      <c r="A47" s="60" t="s">
        <v>51</v>
      </c>
      <c r="B47" s="26"/>
      <c r="C47" s="26"/>
      <c r="D47" s="27"/>
      <c r="E47" s="26"/>
      <c r="F47" s="26"/>
      <c r="G47" s="27"/>
      <c r="H47" s="27"/>
      <c r="I47" s="59"/>
      <c r="J47" s="26"/>
      <c r="K47" s="26"/>
      <c r="L47" s="26"/>
      <c r="M47" s="27"/>
      <c r="N47" s="61"/>
      <c r="O47" s="62"/>
      <c r="P47" s="9"/>
    </row>
    <row r="48" spans="1:16" ht="14.25" x14ac:dyDescent="0.2">
      <c r="A48" s="58" t="s">
        <v>29</v>
      </c>
      <c r="B48" s="26">
        <f>([1]Jun17!D49)</f>
        <v>3</v>
      </c>
      <c r="C48" s="26">
        <f>([1]Jun17!E49)</f>
        <v>3</v>
      </c>
      <c r="D48" s="27">
        <f>([1]Jun17!F49)</f>
        <v>1375500</v>
      </c>
      <c r="E48" s="26"/>
      <c r="F48" s="26">
        <f>([1]Jun17!H49)</f>
        <v>3</v>
      </c>
      <c r="G48" s="27">
        <f>([1]Jun17!I49)</f>
        <v>1375500</v>
      </c>
      <c r="H48" s="27">
        <f t="shared" ref="H48:H49" si="10">(G48/F48)</f>
        <v>458500</v>
      </c>
      <c r="I48" s="26">
        <f>([1]Jun17!K49)</f>
        <v>1</v>
      </c>
      <c r="J48" s="26"/>
      <c r="K48" s="26">
        <f>([1]Jun17!M49)</f>
        <v>0</v>
      </c>
      <c r="L48" s="26">
        <f>([1]Jun17!N49)</f>
        <v>0</v>
      </c>
      <c r="M48" s="27">
        <f>([1]Jun17!O49)</f>
        <v>0</v>
      </c>
      <c r="N48" s="27">
        <f>([1]Jun17!P49)</f>
        <v>0</v>
      </c>
      <c r="O48" s="29">
        <f>([1]Jun17!Q49)</f>
        <v>0</v>
      </c>
      <c r="P48" s="9"/>
    </row>
    <row r="49" spans="1:16" ht="14.25" x14ac:dyDescent="0.2">
      <c r="A49" s="58" t="s">
        <v>30</v>
      </c>
      <c r="B49" s="26">
        <f>([1]Jun17!D50)</f>
        <v>23</v>
      </c>
      <c r="C49" s="26">
        <f>([1]Jun17!E50)</f>
        <v>23</v>
      </c>
      <c r="D49" s="27">
        <f>([1]Jun17!F50)</f>
        <v>6682474</v>
      </c>
      <c r="E49" s="26"/>
      <c r="F49" s="26">
        <f>([1]Jun17!H50)</f>
        <v>23</v>
      </c>
      <c r="G49" s="27">
        <f>([1]Jun17!I50)</f>
        <v>6682474</v>
      </c>
      <c r="H49" s="27">
        <f t="shared" si="10"/>
        <v>290542.34782608697</v>
      </c>
      <c r="I49" s="26">
        <f>([1]Jun17!K50)</f>
        <v>2</v>
      </c>
      <c r="J49" s="26"/>
      <c r="K49" s="26">
        <f>([1]Jun17!M50)</f>
        <v>0</v>
      </c>
      <c r="L49" s="26">
        <f>([1]Jun17!N50)</f>
        <v>0</v>
      </c>
      <c r="M49" s="27">
        <f>([1]Jun17!O50)</f>
        <v>0</v>
      </c>
      <c r="N49" s="27">
        <f>([1]Jun17!P50)</f>
        <v>0</v>
      </c>
      <c r="O49" s="29">
        <f>([1]Jun17!Q50)</f>
        <v>0</v>
      </c>
      <c r="P49" s="9"/>
    </row>
    <row r="50" spans="1:16" ht="14.25" x14ac:dyDescent="0.2">
      <c r="A50" s="58"/>
      <c r="B50" s="26"/>
      <c r="C50" s="26"/>
      <c r="D50" s="27"/>
      <c r="E50" s="26"/>
      <c r="F50" s="26"/>
      <c r="G50" s="27"/>
      <c r="H50" s="27"/>
      <c r="I50" s="59"/>
      <c r="J50" s="26"/>
      <c r="K50" s="26"/>
      <c r="L50" s="26"/>
      <c r="M50" s="27"/>
      <c r="N50" s="27"/>
      <c r="O50" s="29"/>
      <c r="P50" s="9"/>
    </row>
    <row r="51" spans="1:16" ht="14.25" x14ac:dyDescent="0.2">
      <c r="A51" s="51" t="s">
        <v>31</v>
      </c>
      <c r="B51" s="26"/>
      <c r="C51" s="26"/>
      <c r="D51" s="27"/>
      <c r="E51" s="26"/>
      <c r="F51" s="26"/>
      <c r="G51" s="27"/>
      <c r="H51" s="27"/>
      <c r="I51" s="59"/>
      <c r="J51" s="26"/>
      <c r="K51" s="26"/>
      <c r="L51" s="26"/>
      <c r="M51" s="27"/>
      <c r="N51" s="39"/>
      <c r="O51" s="29"/>
      <c r="P51" s="9"/>
    </row>
    <row r="52" spans="1:16" ht="14.25" x14ac:dyDescent="0.2">
      <c r="A52" s="58" t="s">
        <v>52</v>
      </c>
      <c r="B52" s="26"/>
      <c r="C52" s="26"/>
      <c r="D52" s="27"/>
      <c r="E52" s="26"/>
      <c r="F52" s="26"/>
      <c r="G52" s="27"/>
      <c r="H52" s="27"/>
      <c r="I52" s="59"/>
      <c r="J52" s="26"/>
      <c r="K52" s="26"/>
      <c r="L52" s="26"/>
      <c r="M52" s="27"/>
      <c r="N52" s="27"/>
      <c r="O52" s="29"/>
      <c r="P52" s="9"/>
    </row>
    <row r="53" spans="1:16" ht="14.25" x14ac:dyDescent="0.2">
      <c r="A53" s="60" t="s">
        <v>53</v>
      </c>
      <c r="B53" s="26"/>
      <c r="C53" s="26"/>
      <c r="D53" s="27"/>
      <c r="E53" s="26"/>
      <c r="F53" s="26"/>
      <c r="G53" s="27"/>
      <c r="H53" s="27"/>
      <c r="I53" s="59"/>
      <c r="J53" s="26"/>
      <c r="K53" s="26"/>
      <c r="L53" s="26"/>
      <c r="M53" s="27"/>
      <c r="N53" s="61"/>
      <c r="O53" s="62"/>
      <c r="P53" s="9"/>
    </row>
    <row r="54" spans="1:16" ht="14.25" x14ac:dyDescent="0.2">
      <c r="A54" s="60" t="s">
        <v>54</v>
      </c>
      <c r="B54" s="26"/>
      <c r="C54" s="26"/>
      <c r="D54" s="27"/>
      <c r="E54" s="26"/>
      <c r="F54" s="26"/>
      <c r="G54" s="27"/>
      <c r="H54" s="27"/>
      <c r="I54" s="59"/>
      <c r="J54" s="26"/>
      <c r="K54" s="26"/>
      <c r="L54" s="26"/>
      <c r="M54" s="27"/>
      <c r="N54" s="61"/>
      <c r="O54" s="62"/>
      <c r="P54" s="9"/>
    </row>
    <row r="55" spans="1:16" ht="14.25" x14ac:dyDescent="0.2">
      <c r="A55" s="58" t="s">
        <v>32</v>
      </c>
      <c r="B55" s="26">
        <f>([1]Jun17!D56)</f>
        <v>7</v>
      </c>
      <c r="C55" s="26">
        <f>([1]Jun17!E56)</f>
        <v>7</v>
      </c>
      <c r="D55" s="27">
        <f>([1]Jun17!F56)</f>
        <v>351690</v>
      </c>
      <c r="E55" s="26"/>
      <c r="F55" s="26">
        <f>([1]Jun17!H56)</f>
        <v>7</v>
      </c>
      <c r="G55" s="27">
        <f>([1]Jun17!I56)</f>
        <v>351690</v>
      </c>
      <c r="H55" s="27">
        <f>(G55/F55)</f>
        <v>50241.428571428572</v>
      </c>
      <c r="I55" s="26">
        <f>([1]Jun17!K56)</f>
        <v>18</v>
      </c>
      <c r="J55" s="26"/>
      <c r="K55" s="26">
        <f>([1]Jun17!M56)</f>
        <v>0</v>
      </c>
      <c r="L55" s="26">
        <f>([1]Jun17!N56)</f>
        <v>0</v>
      </c>
      <c r="M55" s="27">
        <f>([1]Jun17!O56)</f>
        <v>0</v>
      </c>
      <c r="N55" s="27">
        <f>([1]Jun17!P56)</f>
        <v>0</v>
      </c>
      <c r="O55" s="29">
        <f>([1]Jun17!Q56)</f>
        <v>0</v>
      </c>
      <c r="P55" s="9"/>
    </row>
    <row r="56" spans="1:16" ht="14.25" x14ac:dyDescent="0.2">
      <c r="A56" s="58" t="s">
        <v>55</v>
      </c>
      <c r="B56" s="26"/>
      <c r="C56" s="26"/>
      <c r="D56" s="27"/>
      <c r="E56" s="26"/>
      <c r="F56" s="26"/>
      <c r="G56" s="27"/>
      <c r="H56" s="27"/>
      <c r="I56" s="59"/>
      <c r="J56" s="26"/>
      <c r="K56" s="26"/>
      <c r="L56" s="26"/>
      <c r="M56" s="27"/>
      <c r="N56" s="27"/>
      <c r="O56" s="29"/>
      <c r="P56" s="9"/>
    </row>
    <row r="57" spans="1:16" ht="14.25" x14ac:dyDescent="0.2">
      <c r="A57" s="60" t="s">
        <v>56</v>
      </c>
      <c r="B57" s="26">
        <f>([1]Jun17!D58)</f>
        <v>0</v>
      </c>
      <c r="C57" s="26">
        <f>([1]Jun17!E58)</f>
        <v>0</v>
      </c>
      <c r="D57" s="27">
        <f>([1]Jun17!F58)</f>
        <v>0</v>
      </c>
      <c r="E57" s="26"/>
      <c r="F57" s="26">
        <f>([1]Jun17!H58)</f>
        <v>0</v>
      </c>
      <c r="G57" s="27">
        <f>([1]Jun17!I58)</f>
        <v>0</v>
      </c>
      <c r="H57" s="27">
        <f>([1]Jun17!J58)</f>
        <v>0</v>
      </c>
      <c r="I57" s="26"/>
      <c r="J57" s="26"/>
      <c r="K57" s="26">
        <f>([1]Jun17!M58)</f>
        <v>0</v>
      </c>
      <c r="L57" s="26">
        <f>([1]Jun17!N58)</f>
        <v>0</v>
      </c>
      <c r="M57" s="27">
        <f>([1]Jun17!O58)</f>
        <v>0</v>
      </c>
      <c r="N57" s="27">
        <f>([1]Jun17!P58)</f>
        <v>0</v>
      </c>
      <c r="O57" s="29">
        <f>([1]Jun17!Q58)</f>
        <v>0</v>
      </c>
      <c r="P57" s="9"/>
    </row>
    <row r="58" spans="1:16" ht="14.25" x14ac:dyDescent="0.2">
      <c r="A58" s="60" t="s">
        <v>57</v>
      </c>
      <c r="B58" s="26"/>
      <c r="C58" s="26"/>
      <c r="D58" s="27"/>
      <c r="E58" s="26"/>
      <c r="F58" s="26"/>
      <c r="G58" s="27"/>
      <c r="H58" s="27"/>
      <c r="I58" s="59"/>
      <c r="J58" s="26"/>
      <c r="K58" s="26"/>
      <c r="L58" s="26"/>
      <c r="M58" s="27"/>
      <c r="N58" s="27"/>
      <c r="O58" s="29"/>
      <c r="P58" s="9"/>
    </row>
    <row r="59" spans="1:16" ht="14.25" x14ac:dyDescent="0.2">
      <c r="A59" s="58" t="s">
        <v>33</v>
      </c>
      <c r="B59" s="26">
        <f>([1]Jun17!D60)</f>
        <v>23</v>
      </c>
      <c r="C59" s="26">
        <f>([1]Jun17!E60)</f>
        <v>23</v>
      </c>
      <c r="D59" s="27">
        <f>([1]Jun17!F60)</f>
        <v>5343363</v>
      </c>
      <c r="E59" s="26"/>
      <c r="F59" s="26">
        <f>([1]Jun17!H60)</f>
        <v>23</v>
      </c>
      <c r="G59" s="27">
        <f>([1]Jun17!I60)</f>
        <v>5343363</v>
      </c>
      <c r="H59" s="27">
        <f t="shared" ref="H59" si="11">(G59/F59)</f>
        <v>232320.13043478262</v>
      </c>
      <c r="I59" s="26">
        <f>([1]Jun17!K60)</f>
        <v>6</v>
      </c>
      <c r="J59" s="26"/>
      <c r="K59" s="26">
        <f>([1]Jun17!M60)</f>
        <v>0</v>
      </c>
      <c r="L59" s="26">
        <f>([1]Jun17!N60)</f>
        <v>0</v>
      </c>
      <c r="M59" s="27">
        <f>([1]Jun17!O60)</f>
        <v>0</v>
      </c>
      <c r="N59" s="27">
        <f>([1]Jun17!P60)</f>
        <v>0</v>
      </c>
      <c r="O59" s="29">
        <f>([1]Jun17!Q60)</f>
        <v>0</v>
      </c>
      <c r="P59" s="9"/>
    </row>
    <row r="60" spans="1:16" ht="14.25" x14ac:dyDescent="0.2">
      <c r="A60" s="58" t="s">
        <v>48</v>
      </c>
      <c r="B60" s="26"/>
      <c r="C60" s="26"/>
      <c r="D60" s="27"/>
      <c r="E60" s="26"/>
      <c r="F60" s="26"/>
      <c r="G60" s="27"/>
      <c r="H60" s="27"/>
      <c r="I60" s="59"/>
      <c r="J60" s="26"/>
      <c r="K60" s="26"/>
      <c r="L60" s="26"/>
      <c r="M60" s="27"/>
      <c r="N60" s="27"/>
      <c r="O60" s="29"/>
      <c r="P60" s="9"/>
    </row>
    <row r="61" spans="1:16" ht="14.25" x14ac:dyDescent="0.2">
      <c r="A61" s="60" t="s">
        <v>58</v>
      </c>
      <c r="B61" s="26">
        <f>([1]Jun17!D62)</f>
        <v>3</v>
      </c>
      <c r="C61" s="26">
        <f>([1]Jun17!E62)</f>
        <v>3</v>
      </c>
      <c r="D61" s="27">
        <f>([1]Jun17!F62)</f>
        <v>576947</v>
      </c>
      <c r="E61" s="26"/>
      <c r="F61" s="26">
        <f>([1]Jun17!H62)</f>
        <v>3</v>
      </c>
      <c r="G61" s="27">
        <f>([1]Jun17!I62)</f>
        <v>576947</v>
      </c>
      <c r="H61" s="27">
        <f>(G61/F61)</f>
        <v>192315.66666666666</v>
      </c>
      <c r="I61" s="26"/>
      <c r="J61" s="26"/>
      <c r="K61" s="26">
        <f>([1]Jun17!M62)</f>
        <v>0</v>
      </c>
      <c r="L61" s="26">
        <f>([1]Jun17!N62)</f>
        <v>0</v>
      </c>
      <c r="M61" s="27">
        <f>([1]Jun17!O62)</f>
        <v>0</v>
      </c>
      <c r="N61" s="27">
        <f>([1]Jun17!P62)</f>
        <v>0</v>
      </c>
      <c r="O61" s="29">
        <f>([1]Jun17!Q62)</f>
        <v>0</v>
      </c>
      <c r="P61" s="9"/>
    </row>
    <row r="62" spans="1:16" ht="14.25" x14ac:dyDescent="0.2">
      <c r="A62" s="58"/>
      <c r="B62" s="26"/>
      <c r="C62" s="26"/>
      <c r="D62" s="27"/>
      <c r="E62" s="26"/>
      <c r="F62" s="26"/>
      <c r="G62" s="27"/>
      <c r="H62" s="27"/>
      <c r="I62" s="59"/>
      <c r="J62" s="26"/>
      <c r="K62" s="26"/>
      <c r="L62" s="26"/>
      <c r="M62" s="27"/>
      <c r="N62" s="27"/>
      <c r="O62" s="29"/>
      <c r="P62" s="9"/>
    </row>
    <row r="63" spans="1:16" ht="14.25" x14ac:dyDescent="0.2">
      <c r="A63" s="51" t="s">
        <v>34</v>
      </c>
      <c r="B63" s="26"/>
      <c r="C63" s="26"/>
      <c r="D63" s="27"/>
      <c r="E63" s="26"/>
      <c r="F63" s="26"/>
      <c r="G63" s="27"/>
      <c r="H63" s="27"/>
      <c r="I63" s="59"/>
      <c r="J63" s="26"/>
      <c r="K63" s="26"/>
      <c r="L63" s="26"/>
      <c r="M63" s="27"/>
      <c r="N63" s="27"/>
      <c r="O63" s="29"/>
      <c r="P63" s="9"/>
    </row>
    <row r="64" spans="1:16" ht="14.25" x14ac:dyDescent="0.2">
      <c r="A64" s="58" t="s">
        <v>46</v>
      </c>
      <c r="B64" s="26"/>
      <c r="C64" s="26"/>
      <c r="D64" s="27"/>
      <c r="E64" s="26"/>
      <c r="F64" s="26"/>
      <c r="G64" s="27"/>
      <c r="H64" s="27"/>
      <c r="I64" s="59"/>
      <c r="J64" s="26"/>
      <c r="K64" s="26"/>
      <c r="L64" s="26"/>
      <c r="M64" s="27"/>
      <c r="N64" s="27"/>
      <c r="O64" s="29"/>
      <c r="P64" s="9"/>
    </row>
    <row r="65" spans="1:16" ht="14.25" x14ac:dyDescent="0.2">
      <c r="A65" s="58" t="s">
        <v>59</v>
      </c>
      <c r="B65" s="26">
        <f>([1]Jun17!D66)</f>
        <v>2</v>
      </c>
      <c r="C65" s="26">
        <f>([1]Jun17!E66)</f>
        <v>2</v>
      </c>
      <c r="D65" s="27">
        <f>([1]Jun17!F66)</f>
        <v>345836</v>
      </c>
      <c r="E65" s="26"/>
      <c r="F65" s="26">
        <f>([1]Jun17!H66)</f>
        <v>2</v>
      </c>
      <c r="G65" s="27">
        <f>([1]Jun17!I66)</f>
        <v>345836</v>
      </c>
      <c r="H65" s="27">
        <f t="shared" ref="H65:H66" si="12">(G65/F65)</f>
        <v>172918</v>
      </c>
      <c r="I65" s="26">
        <f>([1]Jun17!K66)</f>
        <v>14</v>
      </c>
      <c r="J65" s="26"/>
      <c r="K65" s="26">
        <f>([1]Jun17!M66)</f>
        <v>0</v>
      </c>
      <c r="L65" s="26">
        <f>([1]Jun17!N66)</f>
        <v>0</v>
      </c>
      <c r="M65" s="27">
        <f>([1]Jun17!O66)</f>
        <v>0</v>
      </c>
      <c r="N65" s="27">
        <f>([1]Jun17!P66)</f>
        <v>0</v>
      </c>
      <c r="O65" s="29">
        <f>([1]Jun17!Q66)</f>
        <v>0</v>
      </c>
      <c r="P65" s="9"/>
    </row>
    <row r="66" spans="1:16" ht="14.25" x14ac:dyDescent="0.2">
      <c r="A66" s="58" t="s">
        <v>35</v>
      </c>
      <c r="B66" s="26">
        <f>([1]Jun17!D67)</f>
        <v>9</v>
      </c>
      <c r="C66" s="26">
        <f>([1]Jun17!E67)</f>
        <v>9</v>
      </c>
      <c r="D66" s="27">
        <f>([1]Jun17!F67)</f>
        <v>1367701</v>
      </c>
      <c r="E66" s="26"/>
      <c r="F66" s="26">
        <f>([1]Jun17!H67)</f>
        <v>9</v>
      </c>
      <c r="G66" s="27">
        <f>([1]Jun17!I67)</f>
        <v>1367701</v>
      </c>
      <c r="H66" s="27">
        <f t="shared" si="12"/>
        <v>151966.77777777778</v>
      </c>
      <c r="I66" s="26">
        <f>([1]Jun17!K67)</f>
        <v>16</v>
      </c>
      <c r="J66" s="26"/>
      <c r="K66" s="26">
        <f>([1]Jun17!M67)</f>
        <v>0</v>
      </c>
      <c r="L66" s="26">
        <f>([1]Jun17!N67)</f>
        <v>0</v>
      </c>
      <c r="M66" s="27">
        <f>([1]Jun17!O67)</f>
        <v>0</v>
      </c>
      <c r="N66" s="27">
        <f>([1]Jun17!P67)</f>
        <v>0</v>
      </c>
      <c r="O66" s="29">
        <f>([1]Jun17!Q67)</f>
        <v>0</v>
      </c>
      <c r="P66" s="9"/>
    </row>
    <row r="67" spans="1:16" ht="14.25" x14ac:dyDescent="0.2">
      <c r="A67" s="58" t="s">
        <v>60</v>
      </c>
      <c r="B67" s="26"/>
      <c r="C67" s="26"/>
      <c r="D67" s="27"/>
      <c r="E67" s="26"/>
      <c r="F67" s="26"/>
      <c r="G67" s="27"/>
      <c r="H67" s="27"/>
      <c r="I67" s="59"/>
      <c r="J67" s="26"/>
      <c r="K67" s="26"/>
      <c r="L67" s="26"/>
      <c r="M67" s="27"/>
      <c r="N67" s="27"/>
      <c r="O67" s="29"/>
      <c r="P67" s="9"/>
    </row>
    <row r="68" spans="1:16" ht="14.25" x14ac:dyDescent="0.2">
      <c r="A68" s="60" t="s">
        <v>61</v>
      </c>
      <c r="B68" s="26">
        <f>([1]Jun17!D69)</f>
        <v>1</v>
      </c>
      <c r="C68" s="26">
        <f>([1]Jun17!E69)</f>
        <v>3</v>
      </c>
      <c r="D68" s="27">
        <f>([1]Jun17!F69)</f>
        <v>750000</v>
      </c>
      <c r="E68" s="26"/>
      <c r="F68" s="26">
        <f>([1]Jun17!H69)</f>
        <v>0</v>
      </c>
      <c r="G68" s="27">
        <f>([1]Jun17!I69)</f>
        <v>0</v>
      </c>
      <c r="H68" s="27">
        <f>([1]Jun17!J69)</f>
        <v>0</v>
      </c>
      <c r="I68" s="26"/>
      <c r="J68" s="26"/>
      <c r="K68" s="26">
        <f>([1]Jun17!M69)</f>
        <v>0</v>
      </c>
      <c r="L68" s="26">
        <f>([1]Jun17!N69)</f>
        <v>0</v>
      </c>
      <c r="M68" s="27">
        <f>([1]Jun17!O69)</f>
        <v>0</v>
      </c>
      <c r="N68" s="27">
        <f>([1]Jun17!P69)</f>
        <v>0</v>
      </c>
      <c r="O68" s="29">
        <f>([1]Jun17!Q69)</f>
        <v>0</v>
      </c>
      <c r="P68" s="9"/>
    </row>
    <row r="69" spans="1:16" ht="15" thickBot="1" x14ac:dyDescent="0.25">
      <c r="A69" s="63"/>
      <c r="B69" s="64"/>
      <c r="C69" s="64"/>
      <c r="D69" s="65"/>
      <c r="E69" s="64"/>
      <c r="F69" s="64"/>
      <c r="G69" s="65"/>
      <c r="H69" s="65"/>
      <c r="I69" s="66"/>
      <c r="J69" s="64"/>
      <c r="K69" s="64"/>
      <c r="L69" s="64"/>
      <c r="M69" s="65"/>
      <c r="N69" s="65"/>
      <c r="O69" s="67"/>
      <c r="P69" s="9"/>
    </row>
    <row r="70" spans="1:16" ht="15" thickTop="1" x14ac:dyDescent="0.2">
      <c r="A70" s="5"/>
      <c r="B70" s="5"/>
      <c r="C70" s="5"/>
      <c r="D70" s="7"/>
      <c r="E70" s="5"/>
      <c r="F70" s="5"/>
      <c r="G70" s="7"/>
      <c r="H70" s="7"/>
      <c r="I70" s="8"/>
      <c r="J70" s="5"/>
      <c r="K70" s="5"/>
      <c r="L70" s="5"/>
      <c r="M70" s="7"/>
      <c r="N70" s="7"/>
      <c r="O70" s="7"/>
      <c r="P70" s="9"/>
    </row>
    <row r="71" spans="1:16" ht="14.25" x14ac:dyDescent="0.2">
      <c r="A71" s="68" t="s">
        <v>71</v>
      </c>
      <c r="B71" s="6"/>
      <c r="C71" s="6"/>
      <c r="D71" s="7"/>
      <c r="E71" s="6"/>
      <c r="F71" s="6"/>
      <c r="G71" s="7"/>
      <c r="H71" s="7"/>
      <c r="I71" s="8"/>
      <c r="J71" s="6"/>
      <c r="K71" s="6"/>
      <c r="L71" s="6"/>
      <c r="M71" s="7"/>
      <c r="N71" s="7"/>
      <c r="O71" s="7"/>
      <c r="P71" s="9"/>
    </row>
    <row r="72" spans="1:16" ht="14.25" x14ac:dyDescent="0.2">
      <c r="A72" s="68" t="s">
        <v>36</v>
      </c>
      <c r="B72" s="6"/>
      <c r="C72" s="6"/>
      <c r="D72" s="7"/>
      <c r="E72" s="6"/>
      <c r="F72" s="6"/>
      <c r="G72" s="7"/>
      <c r="H72" s="7"/>
      <c r="I72" s="8"/>
      <c r="J72" s="6"/>
      <c r="K72" s="6"/>
      <c r="L72" s="6"/>
      <c r="M72" s="7"/>
      <c r="N72" s="7"/>
      <c r="O72" s="7"/>
      <c r="P72" s="9"/>
    </row>
    <row r="73" spans="1:16" ht="14.25" x14ac:dyDescent="0.2">
      <c r="A73" s="69" t="s">
        <v>37</v>
      </c>
      <c r="B73" s="6"/>
      <c r="C73" s="6"/>
      <c r="D73" s="7"/>
      <c r="E73" s="6"/>
      <c r="F73" s="6"/>
      <c r="G73" s="7"/>
      <c r="H73" s="7"/>
      <c r="I73" s="8"/>
      <c r="J73" s="6"/>
      <c r="K73" s="6"/>
      <c r="L73" s="6"/>
      <c r="M73" s="7"/>
      <c r="N73" s="7"/>
      <c r="O73" s="7"/>
      <c r="P73" s="9"/>
    </row>
    <row r="74" spans="1:16" ht="14.25" x14ac:dyDescent="0.2">
      <c r="A74" s="69" t="s">
        <v>38</v>
      </c>
      <c r="B74" s="6"/>
      <c r="C74" s="6"/>
      <c r="D74" s="7"/>
      <c r="E74" s="6"/>
      <c r="F74" s="6"/>
      <c r="G74" s="7"/>
      <c r="H74" s="7"/>
      <c r="I74" s="8"/>
      <c r="J74" s="6"/>
      <c r="K74" s="6"/>
      <c r="L74" s="6"/>
      <c r="M74" s="7"/>
      <c r="N74" s="7"/>
      <c r="O74" s="7"/>
      <c r="P74" s="9"/>
    </row>
    <row r="75" spans="1:16" ht="14.25" x14ac:dyDescent="0.2">
      <c r="A75" s="69" t="s">
        <v>39</v>
      </c>
      <c r="B75" s="6"/>
      <c r="C75" s="6"/>
      <c r="D75" s="7"/>
      <c r="E75" s="6"/>
      <c r="F75" s="6"/>
      <c r="G75" s="7"/>
      <c r="H75" s="7"/>
      <c r="I75" s="8"/>
      <c r="J75" s="6"/>
      <c r="K75" s="6"/>
      <c r="L75" s="6"/>
      <c r="M75" s="7"/>
      <c r="N75" s="7"/>
      <c r="O75" s="7"/>
      <c r="P75" s="9"/>
    </row>
    <row r="76" spans="1:16" ht="14.25" x14ac:dyDescent="0.2">
      <c r="A76" s="69" t="s">
        <v>42</v>
      </c>
      <c r="B76" s="6"/>
      <c r="C76" s="6"/>
      <c r="D76" s="7"/>
      <c r="E76" s="6"/>
      <c r="F76" s="6"/>
      <c r="G76" s="7"/>
      <c r="H76" s="7"/>
      <c r="I76" s="8"/>
      <c r="J76" s="6"/>
      <c r="K76" s="6"/>
      <c r="L76" s="6"/>
      <c r="M76" s="7"/>
      <c r="N76" s="7"/>
      <c r="O76" s="7"/>
      <c r="P76" s="9"/>
    </row>
    <row r="77" spans="1:16" ht="14.25" x14ac:dyDescent="0.2">
      <c r="A77" s="69" t="s">
        <v>43</v>
      </c>
      <c r="B77" s="6"/>
      <c r="C77" s="6"/>
      <c r="D77" s="7"/>
      <c r="E77" s="6"/>
      <c r="F77" s="6"/>
      <c r="G77" s="7"/>
      <c r="H77" s="7"/>
      <c r="I77" s="8"/>
      <c r="J77" s="6"/>
      <c r="K77" s="6"/>
      <c r="L77" s="6"/>
      <c r="M77" s="7"/>
      <c r="N77" s="7"/>
      <c r="O77" s="7"/>
      <c r="P77" s="9"/>
    </row>
    <row r="78" spans="1:16" ht="14.25" x14ac:dyDescent="0.2">
      <c r="A78" s="69" t="s">
        <v>44</v>
      </c>
      <c r="B78" s="6"/>
      <c r="C78" s="6"/>
      <c r="D78" s="7"/>
      <c r="E78" s="6"/>
      <c r="F78" s="6"/>
      <c r="G78" s="7"/>
      <c r="H78" s="7"/>
      <c r="I78" s="8"/>
      <c r="J78" s="6"/>
      <c r="K78" s="6"/>
      <c r="L78" s="6"/>
      <c r="M78" s="7"/>
      <c r="N78" s="7"/>
      <c r="O78" s="7"/>
      <c r="P78" s="9"/>
    </row>
    <row r="79" spans="1:16" ht="14.25" x14ac:dyDescent="0.2">
      <c r="A79" s="5" t="s">
        <v>45</v>
      </c>
      <c r="B79" s="6"/>
      <c r="C79" s="6"/>
      <c r="D79" s="7"/>
      <c r="E79" s="6"/>
      <c r="F79" s="6"/>
      <c r="G79" s="7"/>
      <c r="H79" s="7"/>
      <c r="I79" s="8"/>
      <c r="J79" s="6"/>
      <c r="K79" s="6"/>
      <c r="L79" s="6"/>
      <c r="M79" s="7"/>
      <c r="N79" s="7"/>
      <c r="O79" s="7"/>
      <c r="P79" s="9"/>
    </row>
    <row r="80" spans="1:16" ht="14.25" x14ac:dyDescent="0.2">
      <c r="A80" s="5" t="s">
        <v>70</v>
      </c>
      <c r="B80" s="3"/>
      <c r="C80" s="3"/>
      <c r="D80" s="4"/>
      <c r="E80" s="5"/>
      <c r="F80" s="6"/>
      <c r="G80" s="7"/>
      <c r="H80" s="7"/>
      <c r="I80" s="8"/>
      <c r="J80" s="5"/>
      <c r="K80" s="5"/>
      <c r="L80" s="6"/>
      <c r="M80" s="7"/>
      <c r="N80" s="7"/>
      <c r="O80" s="7"/>
      <c r="P80" s="9"/>
    </row>
    <row r="81" spans="1:16" ht="14.25" x14ac:dyDescent="0.2">
      <c r="A81" s="5" t="s">
        <v>47</v>
      </c>
      <c r="B81" s="3"/>
      <c r="C81" s="3"/>
      <c r="D81" s="4"/>
      <c r="E81" s="5"/>
      <c r="F81" s="6"/>
      <c r="G81" s="7"/>
      <c r="H81" s="7"/>
      <c r="I81" s="8"/>
      <c r="J81" s="5"/>
      <c r="K81" s="5"/>
      <c r="L81" s="6"/>
      <c r="M81" s="7"/>
      <c r="N81" s="7"/>
      <c r="O81" s="7"/>
      <c r="P81" s="9"/>
    </row>
  </sheetData>
  <phoneticPr fontId="1" type="noConversion"/>
  <pageMargins left="0.75" right="0.75" top="1" bottom="1" header="0.5" footer="0.5"/>
  <pageSetup scale="4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7AD9D4-E90D-423C-B584-5A15462C8CFC}"/>
</file>

<file path=customXml/itemProps2.xml><?xml version="1.0" encoding="utf-8"?>
<ds:datastoreItem xmlns:ds="http://schemas.openxmlformats.org/officeDocument/2006/customXml" ds:itemID="{7B0F6A40-4D9C-4AB8-8010-A2D93B7C9A1D}"/>
</file>

<file path=customXml/itemProps3.xml><?xml version="1.0" encoding="utf-8"?>
<ds:datastoreItem xmlns:ds="http://schemas.openxmlformats.org/officeDocument/2006/customXml" ds:itemID="{E7C50D61-D398-4BDB-A329-FD26CFD555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>Maryland Department of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Administrator</dc:creator>
  <cp:lastModifiedBy>Debbie Czerwinski</cp:lastModifiedBy>
  <cp:lastPrinted>2016-07-29T19:54:38Z</cp:lastPrinted>
  <dcterms:created xsi:type="dcterms:W3CDTF">2007-07-31T12:38:17Z</dcterms:created>
  <dcterms:modified xsi:type="dcterms:W3CDTF">2017-08-29T17:49:17Z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