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300" windowHeight="8475"/>
  </bookViews>
  <sheets>
    <sheet name="Table 1D" sheetId="7" r:id="rId1"/>
  </sheets>
  <definedNames>
    <definedName name="_xlnm.Print_Area" localSheetId="0">'Table 1D'!$A$5:$P$67</definedName>
    <definedName name="_xlnm.Print_Titles" localSheetId="0">'Table 1D'!$1:$4</definedName>
  </definedNames>
  <calcPr calcId="145621"/>
</workbook>
</file>

<file path=xl/calcChain.xml><?xml version="1.0" encoding="utf-8"?>
<calcChain xmlns="http://schemas.openxmlformats.org/spreadsheetml/2006/main">
  <c r="N66" i="7" l="1"/>
  <c r="O66" i="7" s="1"/>
  <c r="J66" i="7"/>
  <c r="K66" i="7" s="1"/>
  <c r="F66" i="7"/>
  <c r="G66" i="7" s="1"/>
  <c r="N65" i="7"/>
  <c r="O65" i="7" s="1"/>
  <c r="J65" i="7"/>
  <c r="K65" i="7" s="1"/>
  <c r="F65" i="7"/>
  <c r="G65" i="7" s="1"/>
  <c r="N64" i="7"/>
  <c r="O64" i="7" s="1"/>
  <c r="J64" i="7"/>
  <c r="K64" i="7" s="1"/>
  <c r="F64" i="7"/>
  <c r="G64" i="7" s="1"/>
  <c r="N63" i="7"/>
  <c r="O63" i="7" s="1"/>
  <c r="J63" i="7"/>
  <c r="K63" i="7" s="1"/>
  <c r="F63" i="7"/>
  <c r="G63" i="7" s="1"/>
  <c r="N62" i="7"/>
  <c r="O62" i="7" s="1"/>
  <c r="J62" i="7"/>
  <c r="K62" i="7" s="1"/>
  <c r="F62" i="7"/>
  <c r="G62" i="7" s="1"/>
  <c r="N61" i="7"/>
  <c r="O61" i="7" s="1"/>
  <c r="J61" i="7"/>
  <c r="K61" i="7" s="1"/>
  <c r="F61" i="7"/>
  <c r="G61" i="7" s="1"/>
  <c r="N59" i="7"/>
  <c r="O59" i="7" s="1"/>
  <c r="J59" i="7"/>
  <c r="K59" i="7" s="1"/>
  <c r="F59" i="7"/>
  <c r="G59" i="7" s="1"/>
  <c r="N58" i="7"/>
  <c r="O58" i="7" s="1"/>
  <c r="J58" i="7"/>
  <c r="K58" i="7" s="1"/>
  <c r="F58" i="7"/>
  <c r="G58" i="7" s="1"/>
  <c r="N57" i="7"/>
  <c r="O57" i="7" s="1"/>
  <c r="J57" i="7"/>
  <c r="K57" i="7" s="1"/>
  <c r="F57" i="7"/>
  <c r="G57" i="7" s="1"/>
  <c r="N56" i="7"/>
  <c r="O56" i="7" s="1"/>
  <c r="J56" i="7"/>
  <c r="K56" i="7" s="1"/>
  <c r="F56" i="7"/>
  <c r="G56" i="7" s="1"/>
  <c r="N55" i="7"/>
  <c r="O55" i="7" s="1"/>
  <c r="J55" i="7"/>
  <c r="K55" i="7" s="1"/>
  <c r="F55" i="7"/>
  <c r="G55" i="7" s="1"/>
  <c r="N53" i="7"/>
  <c r="O53" i="7" s="1"/>
  <c r="J53" i="7"/>
  <c r="K53" i="7" s="1"/>
  <c r="F53" i="7"/>
  <c r="G53" i="7" s="1"/>
  <c r="N52" i="7"/>
  <c r="O52" i="7" s="1"/>
  <c r="J52" i="7"/>
  <c r="K52" i="7" s="1"/>
  <c r="F52" i="7"/>
  <c r="G52" i="7" s="1"/>
  <c r="N51" i="7"/>
  <c r="O51" i="7" s="1"/>
  <c r="J51" i="7"/>
  <c r="K51" i="7" s="1"/>
  <c r="F51" i="7"/>
  <c r="G51" i="7" s="1"/>
  <c r="N50" i="7"/>
  <c r="O50" i="7" s="1"/>
  <c r="J50" i="7"/>
  <c r="K50" i="7" s="1"/>
  <c r="F50" i="7"/>
  <c r="G50" i="7" s="1"/>
  <c r="N49" i="7"/>
  <c r="O49" i="7" s="1"/>
  <c r="J49" i="7"/>
  <c r="K49" i="7" s="1"/>
  <c r="F49" i="7"/>
  <c r="G49" i="7" s="1"/>
  <c r="N47" i="7"/>
  <c r="O47" i="7" s="1"/>
  <c r="J47" i="7"/>
  <c r="K47" i="7" s="1"/>
  <c r="F47" i="7"/>
  <c r="G47" i="7" s="1"/>
  <c r="N46" i="7"/>
  <c r="O46" i="7" s="1"/>
  <c r="J46" i="7"/>
  <c r="K46" i="7" s="1"/>
  <c r="F46" i="7"/>
  <c r="G46" i="7" s="1"/>
  <c r="N45" i="7"/>
  <c r="O45" i="7" s="1"/>
  <c r="J45" i="7"/>
  <c r="K45" i="7" s="1"/>
  <c r="F45" i="7"/>
  <c r="G45" i="7" s="1"/>
  <c r="N44" i="7"/>
  <c r="O44" i="7" s="1"/>
  <c r="J44" i="7"/>
  <c r="K44" i="7" s="1"/>
  <c r="F44" i="7"/>
  <c r="G44" i="7" s="1"/>
  <c r="N43" i="7"/>
  <c r="O43" i="7" s="1"/>
  <c r="J43" i="7"/>
  <c r="K43" i="7" s="1"/>
  <c r="F43" i="7"/>
  <c r="G43" i="7" s="1"/>
  <c r="N41" i="7"/>
  <c r="O41" i="7" s="1"/>
  <c r="J41" i="7"/>
  <c r="K41" i="7" s="1"/>
  <c r="F41" i="7"/>
  <c r="G41" i="7" s="1"/>
  <c r="N40" i="7"/>
  <c r="O40" i="7" s="1"/>
  <c r="J40" i="7"/>
  <c r="K40" i="7" s="1"/>
  <c r="F40" i="7"/>
  <c r="G40" i="7" s="1"/>
  <c r="N39" i="7"/>
  <c r="O39" i="7" s="1"/>
  <c r="J39" i="7"/>
  <c r="K39" i="7" s="1"/>
  <c r="F39" i="7"/>
  <c r="G39" i="7" s="1"/>
  <c r="N38" i="7"/>
  <c r="O38" i="7" s="1"/>
  <c r="J38" i="7"/>
  <c r="K38" i="7" s="1"/>
  <c r="F38" i="7"/>
  <c r="G38" i="7" s="1"/>
  <c r="N37" i="7"/>
  <c r="O37" i="7" s="1"/>
  <c r="J37" i="7"/>
  <c r="K37" i="7" s="1"/>
  <c r="F37" i="7"/>
  <c r="G37" i="7" s="1"/>
  <c r="N35" i="7"/>
  <c r="O35" i="7" s="1"/>
  <c r="J35" i="7"/>
  <c r="K35" i="7" s="1"/>
  <c r="F35" i="7"/>
  <c r="G35" i="7" s="1"/>
  <c r="N34" i="7"/>
  <c r="O34" i="7" s="1"/>
  <c r="J34" i="7"/>
  <c r="K34" i="7" s="1"/>
  <c r="F34" i="7"/>
  <c r="G34" i="7" s="1"/>
  <c r="N33" i="7"/>
  <c r="O33" i="7" s="1"/>
  <c r="J33" i="7"/>
  <c r="K33" i="7" s="1"/>
  <c r="F33" i="7"/>
  <c r="G33" i="7" s="1"/>
  <c r="N32" i="7"/>
  <c r="O32" i="7" s="1"/>
  <c r="J32" i="7"/>
  <c r="K32" i="7" s="1"/>
  <c r="F32" i="7"/>
  <c r="G32" i="7" s="1"/>
  <c r="N31" i="7"/>
  <c r="O31" i="7" s="1"/>
  <c r="J31" i="7"/>
  <c r="K31" i="7" s="1"/>
  <c r="F31" i="7"/>
  <c r="G31" i="7" s="1"/>
  <c r="N29" i="7"/>
  <c r="O29" i="7" s="1"/>
  <c r="J29" i="7"/>
  <c r="K29" i="7" s="1"/>
  <c r="F29" i="7"/>
  <c r="G29" i="7" s="1"/>
  <c r="N28" i="7"/>
  <c r="O28" i="7" s="1"/>
  <c r="J28" i="7"/>
  <c r="K28" i="7" s="1"/>
  <c r="F28" i="7"/>
  <c r="G28" i="7" s="1"/>
  <c r="N27" i="7"/>
  <c r="O27" i="7" s="1"/>
  <c r="J27" i="7"/>
  <c r="K27" i="7" s="1"/>
  <c r="F27" i="7"/>
  <c r="G27" i="7" s="1"/>
  <c r="N26" i="7"/>
  <c r="O26" i="7" s="1"/>
  <c r="J26" i="7"/>
  <c r="K26" i="7" s="1"/>
  <c r="F26" i="7"/>
  <c r="G26" i="7" s="1"/>
  <c r="N25" i="7"/>
  <c r="O25" i="7" s="1"/>
  <c r="J25" i="7"/>
  <c r="K25" i="7" s="1"/>
  <c r="F25" i="7"/>
  <c r="G25" i="7" s="1"/>
  <c r="N23" i="7"/>
  <c r="O23" i="7" s="1"/>
  <c r="J23" i="7"/>
  <c r="K23" i="7" s="1"/>
  <c r="F23" i="7"/>
  <c r="G23" i="7" s="1"/>
  <c r="N22" i="7"/>
  <c r="O22" i="7" s="1"/>
  <c r="J22" i="7"/>
  <c r="K22" i="7" s="1"/>
  <c r="F22" i="7"/>
  <c r="G22" i="7" s="1"/>
  <c r="N21" i="7"/>
  <c r="O21" i="7" s="1"/>
  <c r="J21" i="7"/>
  <c r="K21" i="7" s="1"/>
  <c r="F21" i="7"/>
  <c r="G21" i="7" s="1"/>
  <c r="N20" i="7"/>
  <c r="O20" i="7" s="1"/>
  <c r="J20" i="7"/>
  <c r="K20" i="7" s="1"/>
  <c r="F20" i="7"/>
  <c r="G20" i="7" s="1"/>
  <c r="N19" i="7"/>
  <c r="O19" i="7" s="1"/>
  <c r="J19" i="7"/>
  <c r="K19" i="7" s="1"/>
  <c r="F19" i="7"/>
  <c r="G19" i="7" s="1"/>
  <c r="N17" i="7"/>
  <c r="O17" i="7" s="1"/>
  <c r="J17" i="7"/>
  <c r="K17" i="7" s="1"/>
  <c r="F17" i="7"/>
  <c r="G17" i="7" s="1"/>
  <c r="N16" i="7"/>
  <c r="O16" i="7" s="1"/>
  <c r="J16" i="7"/>
  <c r="K16" i="7" s="1"/>
  <c r="F16" i="7"/>
  <c r="G16" i="7" s="1"/>
  <c r="N15" i="7"/>
  <c r="O15" i="7" s="1"/>
  <c r="J15" i="7"/>
  <c r="K15" i="7" s="1"/>
  <c r="F15" i="7"/>
  <c r="G15" i="7" s="1"/>
  <c r="N14" i="7"/>
  <c r="O14" i="7" s="1"/>
  <c r="J14" i="7"/>
  <c r="K14" i="7" s="1"/>
  <c r="F14" i="7"/>
  <c r="G14" i="7" s="1"/>
  <c r="N13" i="7"/>
  <c r="O13" i="7" s="1"/>
  <c r="J13" i="7"/>
  <c r="K13" i="7" s="1"/>
  <c r="F13" i="7"/>
  <c r="G13" i="7" s="1"/>
  <c r="N11" i="7"/>
  <c r="O11" i="7" s="1"/>
  <c r="J11" i="7"/>
  <c r="K11" i="7" s="1"/>
  <c r="F11" i="7"/>
  <c r="G11" i="7" s="1"/>
  <c r="N10" i="7"/>
  <c r="O10" i="7" s="1"/>
  <c r="J10" i="7"/>
  <c r="K10" i="7" s="1"/>
  <c r="F10" i="7"/>
  <c r="G10" i="7" s="1"/>
  <c r="N9" i="7"/>
  <c r="O9" i="7" s="1"/>
  <c r="J9" i="7"/>
  <c r="K9" i="7" s="1"/>
  <c r="F9" i="7"/>
  <c r="G9" i="7" s="1"/>
  <c r="N8" i="7"/>
  <c r="O8" i="7" s="1"/>
  <c r="J8" i="7"/>
  <c r="K8" i="7" s="1"/>
  <c r="F8" i="7"/>
  <c r="G8" i="7" s="1"/>
  <c r="N7" i="7"/>
  <c r="O7" i="7" s="1"/>
  <c r="J7" i="7"/>
  <c r="K7" i="7" s="1"/>
  <c r="F7" i="7"/>
  <c r="G7" i="7" s="1"/>
  <c r="N5" i="7"/>
  <c r="O5" i="7" s="1"/>
  <c r="J5" i="7"/>
  <c r="K5" i="7" s="1"/>
  <c r="F5" i="7"/>
  <c r="G5" i="7" s="1"/>
</calcChain>
</file>

<file path=xl/sharedStrings.xml><?xml version="1.0" encoding="utf-8"?>
<sst xmlns="http://schemas.openxmlformats.org/spreadsheetml/2006/main" count="88" uniqueCount="62">
  <si>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</si>
  <si>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</si>
  <si>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</si>
  <si>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</si>
  <si>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</si>
  <si>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</si>
  <si>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</si>
  <si>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</si>
  <si>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</si>
  <si>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</si>
  <si>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</si>
  <si>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</si>
  <si>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</si>
  <si>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</si>
  <si>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</si>
  <si>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</si>
  <si>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</si>
  <si>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</si>
  <si>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</si>
  <si>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</si>
  <si>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</si>
  <si>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</si>
  <si>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</si>
  <si>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</si>
  <si>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</si>
  <si>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</si>
  <si>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</si>
  <si>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</si>
  <si>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</si>
  <si>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</si>
  <si>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</si>
  <si>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</si>
  <si>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</si>
  <si>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</si>
  <si>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</si>
  <si>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</si>
  <si>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</si>
  <si>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</si>
  <si>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</si>
  <si>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</si>
  <si>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</si>
  <si>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</si>
  <si>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</si>
  <si>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</si>
  <si>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</si>
  <si>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</si>
  <si>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</si>
  <si>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</si>
  <si>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</si>
  <si>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</si>
  <si>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</si>
  <si>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</si>
  <si>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/>
  </si>
  <si>
    <t>Prepared by the Maryland Department of Planning, from the U.S. Bureau of Labor Statistics, Current Employment Series, March 2015.</t>
  </si>
  <si>
    <t>Decline (2007-2010)</t>
  </si>
  <si>
    <t>Recovery (2010-2014)</t>
  </si>
  <si>
    <t>Total Change (2007-2014)</t>
  </si>
  <si>
    <t>Change</t>
  </si>
  <si>
    <t>Percent Change</t>
  </si>
  <si>
    <t>RANK of Percent Change</t>
  </si>
  <si>
    <t>Table 1D.  Decline and Growth of Total Non-Agricultural Wage and Salary Jobs, by Place of Work, 2007 - 2014 (thousands)</t>
  </si>
  <si>
    <t>Total Wage &amp; Salary Jobs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</si>
</sst>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1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 Unicode MS"/>
      <family val="2"/>
    </font>
    <font>
      <sz val="10"/>
      <color theme="1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164" fontId="4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top"/>
    </xf>
    <xf numFmtId="164" fontId="6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wrapText="1"/>
    </xf>
    <xf numFmtId="0" fontId="9" fillId="0" borderId="2" xfId="0" applyFont="1" applyFill="1" applyBorder="1"/>
    <xf numFmtId="3" fontId="9" fillId="0" borderId="3" xfId="0" applyNumberFormat="1" applyFont="1" applyBorder="1"/>
    <xf numFmtId="0" fontId="0" fillId="0" borderId="0" xfId="0" applyFont="1" applyAlignment="1">
      <alignment horizontal="center"/>
    </xf>
    <xf numFmtId="165" fontId="4" fillId="0" borderId="0" xfId="1" applyNumberFormat="1" applyFont="1" applyFill="1" applyBorder="1" applyAlignment="1">
      <alignment wrapText="1"/>
    </xf>
    <xf numFmtId="165" fontId="6" fillId="0" borderId="0" xfId="1" applyNumberFormat="1" applyFont="1" applyFill="1" applyBorder="1" applyAlignment="1">
      <alignment wrapText="1"/>
    </xf>
    <xf numFmtId="1" fontId="6" fillId="0" borderId="0" xfId="1" applyNumberFormat="1" applyFont="1" applyFill="1" applyBorder="1" applyAlignment="1">
      <alignment wrapText="1"/>
    </xf>
    <xf numFmtId="1" fontId="4" fillId="0" borderId="0" xfId="0" applyNumberFormat="1" applyFont="1" applyFill="1" applyBorder="1" applyAlignment="1">
      <alignment wrapText="1"/>
    </xf>
    <xf numFmtId="1" fontId="6" fillId="0" borderId="0" xfId="0" applyNumberFormat="1" applyFont="1" applyFill="1" applyBorder="1" applyAlignment="1">
      <alignment wrapText="1"/>
    </xf>
    <xf numFmtId="1" fontId="4" fillId="0" borderId="0" xfId="1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164" fontId="6" fillId="0" borderId="4" xfId="0" applyNumberFormat="1" applyFont="1" applyFill="1" applyBorder="1" applyAlignment="1">
      <alignment wrapText="1"/>
    </xf>
    <xf numFmtId="165" fontId="6" fillId="0" borderId="2" xfId="1" applyNumberFormat="1" applyFont="1" applyFill="1" applyBorder="1" applyAlignment="1">
      <alignment wrapText="1"/>
    </xf>
    <xf numFmtId="164" fontId="4" fillId="0" borderId="4" xfId="0" applyNumberFormat="1" applyFont="1" applyFill="1" applyBorder="1" applyAlignment="1">
      <alignment wrapText="1"/>
    </xf>
    <xf numFmtId="164" fontId="4" fillId="0" borderId="2" xfId="0" applyNumberFormat="1" applyFont="1" applyFill="1" applyBorder="1" applyAlignment="1">
      <alignment wrapText="1"/>
    </xf>
    <xf numFmtId="1" fontId="6" fillId="0" borderId="2" xfId="1" applyNumberFormat="1" applyFont="1" applyFill="1" applyBorder="1" applyAlignment="1">
      <alignment wrapText="1"/>
    </xf>
    <xf numFmtId="1" fontId="4" fillId="0" borderId="2" xfId="1" applyNumberFormat="1" applyFont="1" applyFill="1" applyBorder="1" applyAlignment="1">
      <alignment wrapText="1"/>
    </xf>
    <xf numFmtId="1" fontId="6" fillId="0" borderId="2" xfId="0" applyNumberFormat="1" applyFont="1" applyFill="1" applyBorder="1" applyAlignment="1">
      <alignment wrapText="1"/>
    </xf>
    <xf numFmtId="1" fontId="4" fillId="0" borderId="2" xfId="0" applyNumberFormat="1" applyFont="1" applyFill="1" applyBorder="1" applyAlignment="1">
      <alignment wrapText="1"/>
    </xf>
    <xf numFmtId="3" fontId="6" fillId="0" borderId="2" xfId="0" applyNumberFormat="1" applyFont="1" applyFill="1" applyBorder="1" applyAlignment="1">
      <alignment wrapText="1"/>
    </xf>
    <xf numFmtId="3" fontId="4" fillId="0" borderId="2" xfId="0" applyNumberFormat="1" applyFont="1" applyFill="1" applyBorder="1" applyAlignment="1">
      <alignment wrapText="1"/>
    </xf>
    <xf numFmtId="164" fontId="6" fillId="0" borderId="5" xfId="0" applyNumberFormat="1" applyFont="1" applyFill="1" applyBorder="1" applyAlignment="1">
      <alignment wrapText="1"/>
    </xf>
    <xf numFmtId="165" fontId="6" fillId="0" borderId="1" xfId="1" applyNumberFormat="1" applyFont="1" applyFill="1" applyBorder="1" applyAlignment="1">
      <alignment wrapText="1"/>
    </xf>
    <xf numFmtId="1" fontId="6" fillId="0" borderId="6" xfId="1" applyNumberFormat="1" applyFont="1" applyFill="1" applyBorder="1" applyAlignment="1">
      <alignment wrapText="1"/>
    </xf>
    <xf numFmtId="1" fontId="6" fillId="0" borderId="1" xfId="1" applyNumberFormat="1" applyFont="1" applyFill="1" applyBorder="1" applyAlignment="1">
      <alignment wrapText="1"/>
    </xf>
    <xf numFmtId="1" fontId="6" fillId="0" borderId="6" xfId="0" applyNumberFormat="1" applyFont="1" applyFill="1" applyBorder="1" applyAlignment="1">
      <alignment wrapText="1"/>
    </xf>
    <xf numFmtId="1" fontId="6" fillId="0" borderId="1" xfId="0" applyNumberFormat="1" applyFont="1" applyFill="1" applyBorder="1" applyAlignment="1">
      <alignment wrapText="1"/>
    </xf>
    <xf numFmtId="3" fontId="6" fillId="0" borderId="6" xfId="0" applyNumberFormat="1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zoomScaleNormal="100" workbookViewId="0">
      <selection activeCell="G11" sqref="G11"/>
    </sheetView>
  </sheetViews>
  <sheetFormatPr defaultColWidth="9.140625" defaultRowHeight="12.75" x14ac:dyDescent="0.2"/>
  <cols>
    <col min="1" max="1" width="17.7109375" customWidth="1"/>
    <col min="2" max="3" width="10.7109375" customWidth="1"/>
    <col min="5" max="5" width="4.7109375" customWidth="1"/>
    <col min="6" max="8" width="9.7109375" customWidth="1"/>
    <col min="9" max="9" width="4.7109375" customWidth="1"/>
    <col min="10" max="12" width="9.7109375" customWidth="1"/>
    <col min="13" max="13" width="4.7109375" customWidth="1"/>
    <col min="14" max="16" width="9.7109375" customWidth="1"/>
  </cols>
  <sheetData>
    <row r="1" spans="1:19" ht="15" x14ac:dyDescent="0.25">
      <c r="A1" s="21"/>
      <c r="B1" s="46" t="s">
        <v>60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9" x14ac:dyDescent="0.2">
      <c r="B2" s="13"/>
      <c r="C2" s="13"/>
    </row>
    <row r="3" spans="1:19" x14ac:dyDescent="0.2">
      <c r="A3" s="1"/>
      <c r="B3" s="48" t="s">
        <v>61</v>
      </c>
      <c r="C3" s="48"/>
      <c r="D3" s="48"/>
      <c r="F3" s="41" t="s">
        <v>54</v>
      </c>
      <c r="G3" s="42"/>
      <c r="H3" s="43"/>
      <c r="I3" s="20"/>
      <c r="J3" s="41" t="s">
        <v>55</v>
      </c>
      <c r="K3" s="44"/>
      <c r="L3" s="45"/>
      <c r="M3" s="20"/>
      <c r="N3" s="41" t="s">
        <v>56</v>
      </c>
      <c r="O3" s="42"/>
      <c r="P3" s="43"/>
    </row>
    <row r="4" spans="1:19" ht="39.75" customHeight="1" x14ac:dyDescent="0.2">
      <c r="B4" s="2">
        <v>2007</v>
      </c>
      <c r="C4" s="2">
        <v>2010</v>
      </c>
      <c r="D4" s="2">
        <v>2014</v>
      </c>
      <c r="E4" s="2"/>
      <c r="F4" s="22" t="s">
        <v>57</v>
      </c>
      <c r="G4" s="49" t="s">
        <v>58</v>
      </c>
      <c r="H4" s="23" t="s">
        <v>59</v>
      </c>
      <c r="I4" s="2"/>
      <c r="J4" s="22" t="s">
        <v>57</v>
      </c>
      <c r="K4" s="49" t="s">
        <v>58</v>
      </c>
      <c r="L4" s="23" t="s">
        <v>59</v>
      </c>
      <c r="M4" s="2"/>
      <c r="N4" s="22" t="s">
        <v>57</v>
      </c>
      <c r="O4" s="49" t="s">
        <v>58</v>
      </c>
      <c r="P4" s="23" t="s">
        <v>59</v>
      </c>
      <c r="Q4" s="2"/>
      <c r="R4" s="2"/>
      <c r="S4" s="2"/>
    </row>
    <row r="5" spans="1:19" x14ac:dyDescent="0.2">
      <c r="A5" s="3" t="s">
        <v>0</v>
      </c>
      <c r="B5" s="4">
        <v>137936</v>
      </c>
      <c r="C5" s="4">
        <v>130275</v>
      </c>
      <c r="D5" s="4">
        <v>139042</v>
      </c>
      <c r="E5" s="4"/>
      <c r="F5" s="24">
        <f>C5-B5</f>
        <v>-7661</v>
      </c>
      <c r="G5" s="15">
        <f>F5/B5</f>
        <v>-5.5540250550980164E-2</v>
      </c>
      <c r="H5" s="25"/>
      <c r="I5" s="15"/>
      <c r="J5" s="24">
        <f>D5-C5</f>
        <v>8767</v>
      </c>
      <c r="K5" s="15">
        <f>J5/C5</f>
        <v>6.7296104394549985E-2</v>
      </c>
      <c r="L5" s="27"/>
      <c r="M5" s="4"/>
      <c r="N5" s="24">
        <f>D5-B5</f>
        <v>1106</v>
      </c>
      <c r="O5" s="15">
        <f>N5/B5</f>
        <v>8.0182113443916011E-3</v>
      </c>
      <c r="P5" s="27"/>
      <c r="Q5" s="4"/>
      <c r="R5" s="4"/>
      <c r="S5" s="4"/>
    </row>
    <row r="6" spans="1:19" x14ac:dyDescent="0.2">
      <c r="A6" s="3"/>
      <c r="B6" s="4" t="s">
        <v>52</v>
      </c>
      <c r="C6" s="4" t="s">
        <v>52</v>
      </c>
      <c r="D6" s="4" t="s">
        <v>52</v>
      </c>
      <c r="E6" s="4"/>
      <c r="F6" s="26"/>
      <c r="G6" s="4"/>
      <c r="H6" s="27"/>
      <c r="I6" s="4"/>
      <c r="J6" s="26"/>
      <c r="K6" s="4"/>
      <c r="L6" s="27"/>
      <c r="M6" s="4"/>
      <c r="N6" s="26"/>
      <c r="O6" s="4"/>
      <c r="P6" s="27"/>
      <c r="Q6" s="4"/>
      <c r="R6" s="4"/>
      <c r="S6" s="4"/>
    </row>
    <row r="7" spans="1:19" ht="15" x14ac:dyDescent="0.2">
      <c r="A7" s="5" t="s">
        <v>1</v>
      </c>
      <c r="B7" s="6">
        <v>2005.7</v>
      </c>
      <c r="C7" s="6">
        <v>1870.8</v>
      </c>
      <c r="D7" s="6">
        <v>1923.2</v>
      </c>
      <c r="E7" s="6"/>
      <c r="F7" s="24">
        <f>C7-B7</f>
        <v>-134.90000000000009</v>
      </c>
      <c r="G7" s="15">
        <f>F7/B7</f>
        <v>-6.7258313805653933E-2</v>
      </c>
      <c r="H7" s="28">
        <v>40</v>
      </c>
      <c r="I7" s="16"/>
      <c r="J7" s="24">
        <f>D7-C7</f>
        <v>52.400000000000091</v>
      </c>
      <c r="K7" s="15">
        <f>J7/C7</f>
        <v>2.8009407740004325E-2</v>
      </c>
      <c r="L7" s="30">
        <v>46</v>
      </c>
      <c r="M7" s="18"/>
      <c r="N7" s="24">
        <f>D7-B7</f>
        <v>-82.5</v>
      </c>
      <c r="O7" s="15">
        <f>N7/B7</f>
        <v>-4.1132771600937326E-2</v>
      </c>
      <c r="P7" s="32">
        <v>49</v>
      </c>
      <c r="Q7" s="6"/>
      <c r="R7" s="6"/>
      <c r="S7" s="6"/>
    </row>
    <row r="8" spans="1:19" ht="15" x14ac:dyDescent="0.2">
      <c r="A8" s="7" t="s">
        <v>2</v>
      </c>
      <c r="B8" s="6">
        <v>316.89999999999998</v>
      </c>
      <c r="C8" s="6">
        <v>324.10000000000002</v>
      </c>
      <c r="D8" s="6">
        <v>337.4</v>
      </c>
      <c r="E8" s="6"/>
      <c r="F8" s="24">
        <f>C8-B8</f>
        <v>7.2000000000000455</v>
      </c>
      <c r="G8" s="15">
        <f>F8/B8</f>
        <v>2.2720100978226715E-2</v>
      </c>
      <c r="H8" s="28">
        <v>3</v>
      </c>
      <c r="I8" s="16"/>
      <c r="J8" s="24">
        <f>D8-C8</f>
        <v>13.299999999999955</v>
      </c>
      <c r="K8" s="15">
        <f>J8/C8</f>
        <v>4.1036717062634849E-2</v>
      </c>
      <c r="L8" s="30">
        <v>36</v>
      </c>
      <c r="M8" s="18"/>
      <c r="N8" s="24">
        <f>D8-B8</f>
        <v>20.5</v>
      </c>
      <c r="O8" s="15">
        <f>N8/B8</f>
        <v>6.4689176396339546E-2</v>
      </c>
      <c r="P8" s="32">
        <v>4</v>
      </c>
      <c r="Q8" s="6"/>
      <c r="R8" s="6"/>
      <c r="S8" s="6"/>
    </row>
    <row r="9" spans="1:19" ht="15" x14ac:dyDescent="0.2">
      <c r="A9" s="7" t="s">
        <v>3</v>
      </c>
      <c r="B9" s="6">
        <v>2679.4</v>
      </c>
      <c r="C9" s="6">
        <v>2386.1999999999998</v>
      </c>
      <c r="D9" s="6">
        <v>2568.4</v>
      </c>
      <c r="E9" s="6"/>
      <c r="F9" s="24">
        <f>C9-B9</f>
        <v>-293.20000000000027</v>
      </c>
      <c r="G9" s="15">
        <f>F9/B9</f>
        <v>-0.10942748376502212</v>
      </c>
      <c r="H9" s="28">
        <v>50</v>
      </c>
      <c r="I9" s="16"/>
      <c r="J9" s="24">
        <f>D9-C9</f>
        <v>182.20000000000027</v>
      </c>
      <c r="K9" s="15">
        <f>J9/C9</f>
        <v>7.635571201072848E-2</v>
      </c>
      <c r="L9" s="30">
        <v>13</v>
      </c>
      <c r="M9" s="18"/>
      <c r="N9" s="24">
        <f>D9-B9</f>
        <v>-111</v>
      </c>
      <c r="O9" s="15">
        <f>N9/B9</f>
        <v>-4.1427185190714338E-2</v>
      </c>
      <c r="P9" s="32">
        <v>50</v>
      </c>
      <c r="Q9" s="6"/>
      <c r="R9" s="6"/>
      <c r="S9" s="6"/>
    </row>
    <row r="10" spans="1:19" ht="15" x14ac:dyDescent="0.2">
      <c r="A10" s="7" t="s">
        <v>4</v>
      </c>
      <c r="B10" s="6">
        <v>1204.5</v>
      </c>
      <c r="C10" s="6">
        <v>1163</v>
      </c>
      <c r="D10" s="6">
        <v>1188.8</v>
      </c>
      <c r="E10" s="6"/>
      <c r="F10" s="24">
        <f>C10-B10</f>
        <v>-41.5</v>
      </c>
      <c r="G10" s="15">
        <f>F10/B10</f>
        <v>-3.4454130344541305E-2</v>
      </c>
      <c r="H10" s="28">
        <v>17</v>
      </c>
      <c r="I10" s="16"/>
      <c r="J10" s="24">
        <f>D10-C10</f>
        <v>25.799999999999955</v>
      </c>
      <c r="K10" s="15">
        <f>J10/C10</f>
        <v>2.2184006878761785E-2</v>
      </c>
      <c r="L10" s="30">
        <v>48</v>
      </c>
      <c r="M10" s="18"/>
      <c r="N10" s="24">
        <f>D10-B10</f>
        <v>-15.700000000000045</v>
      </c>
      <c r="O10" s="15">
        <f>N10/B10</f>
        <v>-1.303445413034458E-2</v>
      </c>
      <c r="P10" s="32">
        <v>37</v>
      </c>
      <c r="Q10" s="6"/>
      <c r="R10" s="6"/>
      <c r="S10" s="6"/>
    </row>
    <row r="11" spans="1:19" ht="15" x14ac:dyDescent="0.2">
      <c r="A11" s="7" t="s">
        <v>5</v>
      </c>
      <c r="B11" s="6">
        <v>15413.5</v>
      </c>
      <c r="C11" s="6">
        <v>14215.5</v>
      </c>
      <c r="D11" s="6">
        <v>15645.1</v>
      </c>
      <c r="E11" s="6"/>
      <c r="F11" s="24">
        <f>C11-B11</f>
        <v>-1198</v>
      </c>
      <c r="G11" s="15">
        <f>F11/B11</f>
        <v>-7.772407305284329E-2</v>
      </c>
      <c r="H11" s="28">
        <v>46</v>
      </c>
      <c r="I11" s="16"/>
      <c r="J11" s="24">
        <f>D11-C11</f>
        <v>1429.6000000000004</v>
      </c>
      <c r="K11" s="15">
        <f>J11/C11</f>
        <v>0.10056628328233269</v>
      </c>
      <c r="L11" s="30">
        <v>5</v>
      </c>
      <c r="M11" s="18"/>
      <c r="N11" s="24">
        <f>D11-B11</f>
        <v>231.60000000000036</v>
      </c>
      <c r="O11" s="15">
        <f>N11/B11</f>
        <v>1.5025789081000445E-2</v>
      </c>
      <c r="P11" s="32">
        <v>17</v>
      </c>
      <c r="Q11" s="6"/>
      <c r="R11" s="6"/>
      <c r="S11" s="6"/>
    </row>
    <row r="12" spans="1:19" ht="15" x14ac:dyDescent="0.2">
      <c r="A12" s="7"/>
      <c r="B12" s="6"/>
      <c r="C12" s="6"/>
      <c r="D12" s="6"/>
      <c r="E12" s="6"/>
      <c r="F12" s="24"/>
      <c r="G12" s="15"/>
      <c r="H12" s="28"/>
      <c r="I12" s="16"/>
      <c r="J12" s="24"/>
      <c r="K12" s="15"/>
      <c r="L12" s="30"/>
      <c r="M12" s="18"/>
      <c r="N12" s="24"/>
      <c r="O12" s="15"/>
      <c r="P12" s="32"/>
      <c r="Q12" s="6"/>
      <c r="R12" s="6"/>
      <c r="S12" s="6"/>
    </row>
    <row r="13" spans="1:19" ht="15" x14ac:dyDescent="0.2">
      <c r="A13" s="7" t="s">
        <v>6</v>
      </c>
      <c r="B13" s="6">
        <v>2331.3000000000002</v>
      </c>
      <c r="C13" s="6">
        <v>2222.3000000000002</v>
      </c>
      <c r="D13" s="6">
        <v>2460.8000000000002</v>
      </c>
      <c r="E13" s="6"/>
      <c r="F13" s="24">
        <f>C13-B13</f>
        <v>-109</v>
      </c>
      <c r="G13" s="15">
        <f>F13/B13</f>
        <v>-4.6755029382747816E-2</v>
      </c>
      <c r="H13" s="28">
        <v>24</v>
      </c>
      <c r="I13" s="16"/>
      <c r="J13" s="24">
        <f>D13-C13</f>
        <v>238.5</v>
      </c>
      <c r="K13" s="15">
        <f>J13/C13</f>
        <v>0.10732124375646851</v>
      </c>
      <c r="L13" s="30">
        <v>4</v>
      </c>
      <c r="M13" s="18"/>
      <c r="N13" s="24">
        <f>D13-B13</f>
        <v>129.5</v>
      </c>
      <c r="O13" s="15">
        <f>N13/B13</f>
        <v>5.5548406468493967E-2</v>
      </c>
      <c r="P13" s="32">
        <v>6</v>
      </c>
      <c r="Q13" s="6"/>
      <c r="R13" s="6"/>
      <c r="S13" s="6"/>
    </row>
    <row r="14" spans="1:19" ht="15" x14ac:dyDescent="0.2">
      <c r="A14" s="7" t="s">
        <v>7</v>
      </c>
      <c r="B14" s="6">
        <v>1698.2</v>
      </c>
      <c r="C14" s="6">
        <v>1608</v>
      </c>
      <c r="D14" s="6">
        <v>1666.1</v>
      </c>
      <c r="E14" s="6"/>
      <c r="F14" s="24">
        <f>C14-B14</f>
        <v>-90.200000000000045</v>
      </c>
      <c r="G14" s="15">
        <f>F14/B14</f>
        <v>-5.3115063007890734E-2</v>
      </c>
      <c r="H14" s="28">
        <v>30</v>
      </c>
      <c r="I14" s="16"/>
      <c r="J14" s="24">
        <f>D14-C14</f>
        <v>58.099999999999909</v>
      </c>
      <c r="K14" s="15">
        <f>J14/C14</f>
        <v>3.6131840796019846E-2</v>
      </c>
      <c r="L14" s="30">
        <v>41</v>
      </c>
      <c r="M14" s="18"/>
      <c r="N14" s="24">
        <f>D14-B14</f>
        <v>-32.100000000000136</v>
      </c>
      <c r="O14" s="15">
        <f>N14/B14</f>
        <v>-1.890236721234256E-2</v>
      </c>
      <c r="P14" s="32">
        <v>40</v>
      </c>
      <c r="Q14" s="6"/>
      <c r="R14" s="6"/>
      <c r="S14" s="6"/>
    </row>
    <row r="15" spans="1:19" ht="15" x14ac:dyDescent="0.2">
      <c r="A15" s="7" t="s">
        <v>8</v>
      </c>
      <c r="B15" s="6">
        <v>439</v>
      </c>
      <c r="C15" s="6">
        <v>413.8</v>
      </c>
      <c r="D15" s="6">
        <v>437.7</v>
      </c>
      <c r="E15" s="6"/>
      <c r="F15" s="24">
        <f>C15-B15</f>
        <v>-25.199999999999989</v>
      </c>
      <c r="G15" s="15">
        <f>F15/B15</f>
        <v>-5.74031890660592E-2</v>
      </c>
      <c r="H15" s="28">
        <v>34</v>
      </c>
      <c r="I15" s="16"/>
      <c r="J15" s="24">
        <f>D15-C15</f>
        <v>23.899999999999977</v>
      </c>
      <c r="K15" s="15">
        <f>J15/C15</f>
        <v>5.7757370710488101E-2</v>
      </c>
      <c r="L15" s="30">
        <v>26</v>
      </c>
      <c r="M15" s="18"/>
      <c r="N15" s="24">
        <f>D15-B15</f>
        <v>-1.3000000000000114</v>
      </c>
      <c r="O15" s="15">
        <f>N15/B15</f>
        <v>-2.961275626423716E-3</v>
      </c>
      <c r="P15" s="32">
        <v>33</v>
      </c>
      <c r="Q15" s="6"/>
      <c r="R15" s="6"/>
      <c r="S15" s="6"/>
    </row>
    <row r="16" spans="1:19" ht="15" x14ac:dyDescent="0.2">
      <c r="A16" s="7" t="s">
        <v>9</v>
      </c>
      <c r="B16" s="6">
        <v>693.8</v>
      </c>
      <c r="C16" s="6">
        <v>712.1</v>
      </c>
      <c r="D16" s="6">
        <v>753.8</v>
      </c>
      <c r="E16" s="6"/>
      <c r="F16" s="24">
        <f>C16-B16</f>
        <v>18.300000000000068</v>
      </c>
      <c r="G16" s="15">
        <f>F16/B16</f>
        <v>2.6376477371000389E-2</v>
      </c>
      <c r="H16" s="28">
        <v>2</v>
      </c>
      <c r="I16" s="16"/>
      <c r="J16" s="24">
        <f>D16-C16</f>
        <v>41.699999999999932</v>
      </c>
      <c r="K16" s="15">
        <f>J16/C16</f>
        <v>5.8559191124841918E-2</v>
      </c>
      <c r="L16" s="30">
        <v>24</v>
      </c>
      <c r="M16" s="18"/>
      <c r="N16" s="24">
        <f>D16-B16</f>
        <v>60</v>
      </c>
      <c r="O16" s="15">
        <f>N16/B16</f>
        <v>8.648025367541079E-2</v>
      </c>
      <c r="P16" s="32">
        <v>3</v>
      </c>
      <c r="Q16" s="6"/>
      <c r="R16" s="6"/>
      <c r="S16" s="6"/>
    </row>
    <row r="17" spans="1:19" ht="15" x14ac:dyDescent="0.2">
      <c r="A17" s="7" t="s">
        <v>10</v>
      </c>
      <c r="B17" s="6">
        <v>7998.3</v>
      </c>
      <c r="C17" s="6">
        <v>7172.9</v>
      </c>
      <c r="D17" s="6">
        <v>7824.5</v>
      </c>
      <c r="E17" s="6"/>
      <c r="F17" s="24">
        <f>C17-B17</f>
        <v>-825.40000000000055</v>
      </c>
      <c r="G17" s="15">
        <f>F17/B17</f>
        <v>-0.10319692934748641</v>
      </c>
      <c r="H17" s="28">
        <v>49</v>
      </c>
      <c r="I17" s="16"/>
      <c r="J17" s="24">
        <f>D17-C17</f>
        <v>651.60000000000036</v>
      </c>
      <c r="K17" s="15">
        <f>J17/C17</f>
        <v>9.0841918889152287E-2</v>
      </c>
      <c r="L17" s="30">
        <v>6</v>
      </c>
      <c r="M17" s="18"/>
      <c r="N17" s="24">
        <f>D17-B17</f>
        <v>-173.80000000000018</v>
      </c>
      <c r="O17" s="15">
        <f>N17/B17</f>
        <v>-2.1729617543728066E-2</v>
      </c>
      <c r="P17" s="32">
        <v>43</v>
      </c>
      <c r="Q17" s="6"/>
      <c r="R17" s="6"/>
      <c r="S17" s="6"/>
    </row>
    <row r="18" spans="1:19" ht="15" x14ac:dyDescent="0.2">
      <c r="A18" s="7"/>
      <c r="B18" s="6"/>
      <c r="C18" s="6"/>
      <c r="D18" s="6"/>
      <c r="E18" s="6"/>
      <c r="F18" s="24"/>
      <c r="G18" s="15"/>
      <c r="H18" s="28"/>
      <c r="I18" s="16"/>
      <c r="J18" s="24"/>
      <c r="K18" s="15"/>
      <c r="L18" s="30"/>
      <c r="M18" s="18"/>
      <c r="N18" s="24"/>
      <c r="O18" s="15"/>
      <c r="P18" s="32"/>
      <c r="Q18" s="6"/>
      <c r="R18" s="6"/>
      <c r="S18" s="6"/>
    </row>
    <row r="19" spans="1:19" ht="15" x14ac:dyDescent="0.2">
      <c r="A19" s="7" t="s">
        <v>11</v>
      </c>
      <c r="B19" s="6">
        <v>4166.3999999999996</v>
      </c>
      <c r="C19" s="6">
        <v>3860.4</v>
      </c>
      <c r="D19" s="6">
        <v>4155.6000000000004</v>
      </c>
      <c r="E19" s="6"/>
      <c r="F19" s="24">
        <f>C19-B19</f>
        <v>-305.99999999999955</v>
      </c>
      <c r="G19" s="15">
        <f>F19/B19</f>
        <v>-7.344470046082939E-2</v>
      </c>
      <c r="H19" s="28">
        <v>44</v>
      </c>
      <c r="I19" s="16"/>
      <c r="J19" s="24">
        <f>D19-C19</f>
        <v>295.20000000000027</v>
      </c>
      <c r="K19" s="15">
        <f>J19/C19</f>
        <v>7.6468759714019341E-2</v>
      </c>
      <c r="L19" s="30">
        <v>12</v>
      </c>
      <c r="M19" s="18"/>
      <c r="N19" s="24">
        <f>D19-B19</f>
        <v>-10.799999999999272</v>
      </c>
      <c r="O19" s="15">
        <f>N19/B19</f>
        <v>-2.5921658986173372E-3</v>
      </c>
      <c r="P19" s="32">
        <v>32</v>
      </c>
      <c r="Q19" s="6"/>
      <c r="R19" s="6"/>
      <c r="S19" s="6"/>
    </row>
    <row r="20" spans="1:19" ht="15" x14ac:dyDescent="0.2">
      <c r="A20" s="7" t="s">
        <v>12</v>
      </c>
      <c r="B20" s="6">
        <v>624.9</v>
      </c>
      <c r="C20" s="6">
        <v>586.9</v>
      </c>
      <c r="D20" s="6">
        <v>625.29999999999995</v>
      </c>
      <c r="E20" s="6"/>
      <c r="F20" s="24">
        <f>C20-B20</f>
        <v>-38</v>
      </c>
      <c r="G20" s="15">
        <f>F20/B20</f>
        <v>-6.0809729556729079E-2</v>
      </c>
      <c r="H20" s="28">
        <v>35</v>
      </c>
      <c r="I20" s="16"/>
      <c r="J20" s="24">
        <f>D20-C20</f>
        <v>38.399999999999977</v>
      </c>
      <c r="K20" s="15">
        <f>J20/C20</f>
        <v>6.5428522746634826E-2</v>
      </c>
      <c r="L20" s="30">
        <v>18</v>
      </c>
      <c r="M20" s="18"/>
      <c r="N20" s="24">
        <f>D20-B20</f>
        <v>0.39999999999997726</v>
      </c>
      <c r="O20" s="15">
        <f>N20/B20</f>
        <v>6.4010241638658551E-4</v>
      </c>
      <c r="P20" s="32">
        <v>27</v>
      </c>
      <c r="Q20" s="6"/>
      <c r="R20" s="6"/>
      <c r="S20" s="6"/>
    </row>
    <row r="21" spans="1:19" ht="15" x14ac:dyDescent="0.2">
      <c r="A21" s="7" t="s">
        <v>13</v>
      </c>
      <c r="B21" s="6">
        <v>654.9</v>
      </c>
      <c r="C21" s="6">
        <v>603.6</v>
      </c>
      <c r="D21" s="6">
        <v>655.1</v>
      </c>
      <c r="E21" s="6"/>
      <c r="F21" s="24">
        <f>C21-B21</f>
        <v>-51.299999999999955</v>
      </c>
      <c r="G21" s="15">
        <f>F21/B21</f>
        <v>-7.8332569857993514E-2</v>
      </c>
      <c r="H21" s="28">
        <v>47</v>
      </c>
      <c r="I21" s="16"/>
      <c r="J21" s="24">
        <f>D21-C21</f>
        <v>51.5</v>
      </c>
      <c r="K21" s="15">
        <f>J21/C21</f>
        <v>8.5321404903909867E-2</v>
      </c>
      <c r="L21" s="30">
        <v>8</v>
      </c>
      <c r="M21" s="18"/>
      <c r="N21" s="24">
        <f>D21-B21</f>
        <v>0.20000000000004547</v>
      </c>
      <c r="O21" s="15">
        <f>N21/B21</f>
        <v>3.053901358986799E-4</v>
      </c>
      <c r="P21" s="32">
        <v>28</v>
      </c>
      <c r="Q21" s="6"/>
      <c r="R21" s="6"/>
      <c r="S21" s="6"/>
    </row>
    <row r="22" spans="1:19" ht="15" x14ac:dyDescent="0.2">
      <c r="A22" s="7" t="s">
        <v>14</v>
      </c>
      <c r="B22" s="6">
        <v>5980.3</v>
      </c>
      <c r="C22" s="6">
        <v>5612.7</v>
      </c>
      <c r="D22" s="6">
        <v>5872.5</v>
      </c>
      <c r="E22" s="6"/>
      <c r="F22" s="24">
        <f>C22-B22</f>
        <v>-367.60000000000036</v>
      </c>
      <c r="G22" s="15">
        <f>F22/B22</f>
        <v>-6.1468488202933019E-2</v>
      </c>
      <c r="H22" s="28">
        <v>36</v>
      </c>
      <c r="I22" s="16"/>
      <c r="J22" s="24">
        <f>D22-C22</f>
        <v>259.80000000000018</v>
      </c>
      <c r="K22" s="15">
        <f>J22/C22</f>
        <v>4.6287882837137244E-2</v>
      </c>
      <c r="L22" s="30">
        <v>33</v>
      </c>
      <c r="M22" s="18"/>
      <c r="N22" s="24">
        <f>D22-B22</f>
        <v>-107.80000000000018</v>
      </c>
      <c r="O22" s="15">
        <f>N22/B22</f>
        <v>-1.8025851545909098E-2</v>
      </c>
      <c r="P22" s="32">
        <v>39</v>
      </c>
      <c r="Q22" s="6"/>
      <c r="R22" s="6"/>
      <c r="S22" s="6"/>
    </row>
    <row r="23" spans="1:19" ht="15" x14ac:dyDescent="0.2">
      <c r="A23" s="7" t="s">
        <v>15</v>
      </c>
      <c r="B23" s="6">
        <v>2991.5</v>
      </c>
      <c r="C23" s="6">
        <v>2798.6</v>
      </c>
      <c r="D23" s="6">
        <v>2980.3</v>
      </c>
      <c r="E23" s="6"/>
      <c r="F23" s="24">
        <f>C23-B23</f>
        <v>-192.90000000000009</v>
      </c>
      <c r="G23" s="15">
        <f>F23/B23</f>
        <v>-6.4482700986127392E-2</v>
      </c>
      <c r="H23" s="28">
        <v>37</v>
      </c>
      <c r="I23" s="16"/>
      <c r="J23" s="24">
        <f>D23-C23</f>
        <v>181.70000000000027</v>
      </c>
      <c r="K23" s="15">
        <f>J23/C23</f>
        <v>6.4925319802758619E-2</v>
      </c>
      <c r="L23" s="30">
        <v>19</v>
      </c>
      <c r="M23" s="18"/>
      <c r="N23" s="24">
        <f>D23-B23</f>
        <v>-11.199999999999818</v>
      </c>
      <c r="O23" s="15">
        <f>N23/B23</f>
        <v>-3.743941166638749E-3</v>
      </c>
      <c r="P23" s="32">
        <v>34</v>
      </c>
      <c r="Q23" s="6"/>
      <c r="R23" s="6"/>
      <c r="S23" s="6"/>
    </row>
    <row r="24" spans="1:19" ht="15" x14ac:dyDescent="0.2">
      <c r="A24" s="7"/>
      <c r="B24" s="6"/>
      <c r="C24" s="6"/>
      <c r="D24" s="6"/>
      <c r="E24" s="6"/>
      <c r="F24" s="24"/>
      <c r="G24" s="15"/>
      <c r="H24" s="28"/>
      <c r="I24" s="16"/>
      <c r="J24" s="24"/>
      <c r="K24" s="15"/>
      <c r="L24" s="30"/>
      <c r="M24" s="18"/>
      <c r="N24" s="24"/>
      <c r="O24" s="15"/>
      <c r="P24" s="32"/>
      <c r="Q24" s="6"/>
      <c r="R24" s="6"/>
      <c r="S24" s="6"/>
    </row>
    <row r="25" spans="1:19" ht="15" x14ac:dyDescent="0.2">
      <c r="A25" s="7" t="s">
        <v>16</v>
      </c>
      <c r="B25" s="6">
        <v>1519.1</v>
      </c>
      <c r="C25" s="6">
        <v>1469.3</v>
      </c>
      <c r="D25" s="6">
        <v>1548.2</v>
      </c>
      <c r="E25" s="6"/>
      <c r="F25" s="24">
        <f>C25-B25</f>
        <v>-49.799999999999955</v>
      </c>
      <c r="G25" s="15">
        <f>F25/B25</f>
        <v>-3.2782568626160198E-2</v>
      </c>
      <c r="H25" s="28">
        <v>14</v>
      </c>
      <c r="I25" s="16"/>
      <c r="J25" s="24">
        <f>D25-C25</f>
        <v>78.900000000000091</v>
      </c>
      <c r="K25" s="15">
        <f>J25/C25</f>
        <v>5.3699040359354862E-2</v>
      </c>
      <c r="L25" s="30">
        <v>28</v>
      </c>
      <c r="M25" s="18"/>
      <c r="N25" s="24">
        <f>D25-B25</f>
        <v>29.100000000000136</v>
      </c>
      <c r="O25" s="15">
        <f>N25/B25</f>
        <v>1.9156079257455164E-2</v>
      </c>
      <c r="P25" s="32">
        <v>15</v>
      </c>
      <c r="Q25" s="6"/>
      <c r="R25" s="6"/>
      <c r="S25" s="6"/>
    </row>
    <row r="26" spans="1:19" ht="15" x14ac:dyDescent="0.2">
      <c r="A26" s="7" t="s">
        <v>17</v>
      </c>
      <c r="B26" s="6">
        <v>1380.1</v>
      </c>
      <c r="C26" s="6">
        <v>1328.4</v>
      </c>
      <c r="D26" s="6">
        <v>1392.6</v>
      </c>
      <c r="E26" s="6"/>
      <c r="F26" s="24">
        <f>C26-B26</f>
        <v>-51.699999999999818</v>
      </c>
      <c r="G26" s="15">
        <f>F26/B26</f>
        <v>-3.74610535468443E-2</v>
      </c>
      <c r="H26" s="28">
        <v>21</v>
      </c>
      <c r="I26" s="16"/>
      <c r="J26" s="24">
        <f>D26-C26</f>
        <v>64.199999999999818</v>
      </c>
      <c r="K26" s="15">
        <f>J26/C26</f>
        <v>4.8328816621499411E-2</v>
      </c>
      <c r="L26" s="30">
        <v>32</v>
      </c>
      <c r="M26" s="18"/>
      <c r="N26" s="24">
        <f>D26-B26</f>
        <v>12.5</v>
      </c>
      <c r="O26" s="15">
        <f>N26/B26</f>
        <v>9.0573146873414983E-3</v>
      </c>
      <c r="P26" s="32">
        <v>19</v>
      </c>
      <c r="Q26" s="6"/>
      <c r="R26" s="6"/>
      <c r="S26" s="6"/>
    </row>
    <row r="27" spans="1:19" ht="15" x14ac:dyDescent="0.2">
      <c r="A27" s="7" t="s">
        <v>18</v>
      </c>
      <c r="B27" s="6">
        <v>1856.2</v>
      </c>
      <c r="C27" s="6">
        <v>1759.2</v>
      </c>
      <c r="D27" s="6">
        <v>1857.8</v>
      </c>
      <c r="E27" s="6"/>
      <c r="F27" s="24">
        <f>C27-B27</f>
        <v>-97</v>
      </c>
      <c r="G27" s="15">
        <f>F27/B27</f>
        <v>-5.2257299859928885E-2</v>
      </c>
      <c r="H27" s="28">
        <v>28</v>
      </c>
      <c r="I27" s="16"/>
      <c r="J27" s="24">
        <f>D27-C27</f>
        <v>98.599999999999909</v>
      </c>
      <c r="K27" s="15">
        <f>J27/C27</f>
        <v>5.6048203728967662E-2</v>
      </c>
      <c r="L27" s="30">
        <v>27</v>
      </c>
      <c r="M27" s="18"/>
      <c r="N27" s="24">
        <f>D27-B27</f>
        <v>1.5999999999999091</v>
      </c>
      <c r="O27" s="15">
        <f>N27/B27</f>
        <v>8.6197608016372643E-4</v>
      </c>
      <c r="P27" s="32">
        <v>26</v>
      </c>
      <c r="Q27" s="6"/>
      <c r="R27" s="6"/>
      <c r="S27" s="6"/>
    </row>
    <row r="28" spans="1:19" ht="15" x14ac:dyDescent="0.2">
      <c r="A28" s="7" t="s">
        <v>19</v>
      </c>
      <c r="B28" s="6">
        <v>1915.8</v>
      </c>
      <c r="C28" s="6">
        <v>1885.6</v>
      </c>
      <c r="D28" s="6">
        <v>1980.7</v>
      </c>
      <c r="E28" s="6"/>
      <c r="F28" s="24">
        <f>C28-B28</f>
        <v>-30.200000000000045</v>
      </c>
      <c r="G28" s="15">
        <f>F28/B28</f>
        <v>-1.576364965027667E-2</v>
      </c>
      <c r="H28" s="28">
        <v>7</v>
      </c>
      <c r="I28" s="16"/>
      <c r="J28" s="24">
        <f>D28-C28</f>
        <v>95.100000000000136</v>
      </c>
      <c r="K28" s="15">
        <f>J28/C28</f>
        <v>5.0434874840899521E-2</v>
      </c>
      <c r="L28" s="30">
        <v>30</v>
      </c>
      <c r="M28" s="18"/>
      <c r="N28" s="24">
        <f>D28-B28</f>
        <v>64.900000000000091</v>
      </c>
      <c r="O28" s="15">
        <f>N28/B28</f>
        <v>3.387618749347536E-2</v>
      </c>
      <c r="P28" s="32">
        <v>12</v>
      </c>
      <c r="Q28" s="6"/>
      <c r="R28" s="6"/>
      <c r="S28" s="6"/>
    </row>
    <row r="29" spans="1:19" ht="15" x14ac:dyDescent="0.2">
      <c r="A29" s="7" t="s">
        <v>20</v>
      </c>
      <c r="B29" s="6">
        <v>617.70000000000005</v>
      </c>
      <c r="C29" s="6">
        <v>593</v>
      </c>
      <c r="D29" s="6">
        <v>604.4</v>
      </c>
      <c r="E29" s="6"/>
      <c r="F29" s="24">
        <f>C29-B29</f>
        <v>-24.700000000000045</v>
      </c>
      <c r="G29" s="15">
        <f>F29/B29</f>
        <v>-3.9987048729156621E-2</v>
      </c>
      <c r="H29" s="28">
        <v>22</v>
      </c>
      <c r="I29" s="16"/>
      <c r="J29" s="24">
        <f>D29-C29</f>
        <v>11.399999999999977</v>
      </c>
      <c r="K29" s="15">
        <f>J29/C29</f>
        <v>1.9224283305227619E-2</v>
      </c>
      <c r="L29" s="30">
        <v>50</v>
      </c>
      <c r="M29" s="18"/>
      <c r="N29" s="24">
        <f>D29-B29</f>
        <v>-13.300000000000068</v>
      </c>
      <c r="O29" s="15">
        <f>N29/B29</f>
        <v>-2.1531487777238251E-2</v>
      </c>
      <c r="P29" s="32">
        <v>42</v>
      </c>
      <c r="Q29" s="6"/>
      <c r="R29" s="6"/>
      <c r="S29" s="6"/>
    </row>
    <row r="30" spans="1:19" ht="15" x14ac:dyDescent="0.2">
      <c r="A30" s="7"/>
      <c r="B30" s="6"/>
      <c r="C30" s="6"/>
      <c r="D30" s="6"/>
      <c r="E30" s="6"/>
      <c r="F30" s="24"/>
      <c r="G30" s="15"/>
      <c r="H30" s="28"/>
      <c r="I30" s="16"/>
      <c r="J30" s="24"/>
      <c r="K30" s="15"/>
      <c r="L30" s="30"/>
      <c r="M30" s="18"/>
      <c r="N30" s="24"/>
      <c r="O30" s="15"/>
      <c r="P30" s="32"/>
      <c r="Q30" s="6"/>
      <c r="R30" s="6"/>
      <c r="S30" s="6"/>
    </row>
    <row r="31" spans="1:19" s="1" customFormat="1" ht="15" x14ac:dyDescent="0.2">
      <c r="A31" s="8" t="s">
        <v>21</v>
      </c>
      <c r="B31" s="4">
        <v>2607.3000000000002</v>
      </c>
      <c r="C31" s="4">
        <v>2516.6999999999998</v>
      </c>
      <c r="D31" s="4">
        <v>2619</v>
      </c>
      <c r="E31" s="4"/>
      <c r="F31" s="26">
        <f>C31-B31</f>
        <v>-90.600000000000364</v>
      </c>
      <c r="G31" s="14">
        <f>F31/B31</f>
        <v>-3.474859049591545E-2</v>
      </c>
      <c r="H31" s="29">
        <v>18</v>
      </c>
      <c r="I31" s="19"/>
      <c r="J31" s="26">
        <f>D31-C31</f>
        <v>102.30000000000018</v>
      </c>
      <c r="K31" s="14">
        <f>J31/C31</f>
        <v>4.0648468232208919E-2</v>
      </c>
      <c r="L31" s="31">
        <v>37</v>
      </c>
      <c r="M31" s="17"/>
      <c r="N31" s="26">
        <f>D31-B31</f>
        <v>11.699999999999818</v>
      </c>
      <c r="O31" s="14">
        <f>N31/B31</f>
        <v>4.4874007594062123E-3</v>
      </c>
      <c r="P31" s="33">
        <v>22</v>
      </c>
      <c r="Q31" s="4"/>
      <c r="R31" s="4"/>
      <c r="S31" s="4"/>
    </row>
    <row r="32" spans="1:19" ht="15" x14ac:dyDescent="0.2">
      <c r="A32" s="7" t="s">
        <v>22</v>
      </c>
      <c r="B32" s="6">
        <v>3299.1</v>
      </c>
      <c r="C32" s="6">
        <v>3214.5</v>
      </c>
      <c r="D32" s="6">
        <v>3413.5</v>
      </c>
      <c r="E32" s="6"/>
      <c r="F32" s="24">
        <f>C32-B32</f>
        <v>-84.599999999999909</v>
      </c>
      <c r="G32" s="15">
        <f>F32/B32</f>
        <v>-2.5643357279257952E-2</v>
      </c>
      <c r="H32" s="28">
        <v>12</v>
      </c>
      <c r="I32" s="16"/>
      <c r="J32" s="24">
        <f>D32-C32</f>
        <v>199</v>
      </c>
      <c r="K32" s="15">
        <f>J32/C32</f>
        <v>6.1906983978845857E-2</v>
      </c>
      <c r="L32" s="30">
        <v>21</v>
      </c>
      <c r="M32" s="18"/>
      <c r="N32" s="24">
        <f>D32-B32</f>
        <v>114.40000000000009</v>
      </c>
      <c r="O32" s="15">
        <f>N32/B32</f>
        <v>3.4676123791337062E-2</v>
      </c>
      <c r="P32" s="32">
        <v>11</v>
      </c>
      <c r="Q32" s="6"/>
      <c r="R32" s="6"/>
      <c r="S32" s="6"/>
    </row>
    <row r="33" spans="1:20" ht="15" x14ac:dyDescent="0.2">
      <c r="A33" s="7" t="s">
        <v>23</v>
      </c>
      <c r="B33" s="6">
        <v>4267.8</v>
      </c>
      <c r="C33" s="6">
        <v>3863.3</v>
      </c>
      <c r="D33" s="6">
        <v>4179.7</v>
      </c>
      <c r="E33" s="6"/>
      <c r="F33" s="24">
        <f>C33-B33</f>
        <v>-404.5</v>
      </c>
      <c r="G33" s="15">
        <f>F33/B33</f>
        <v>-9.4779511692206747E-2</v>
      </c>
      <c r="H33" s="28">
        <v>48</v>
      </c>
      <c r="I33" s="16"/>
      <c r="J33" s="24">
        <f>D33-C33</f>
        <v>316.39999999999964</v>
      </c>
      <c r="K33" s="15">
        <f>J33/C33</f>
        <v>8.1898894727305577E-2</v>
      </c>
      <c r="L33" s="30">
        <v>10</v>
      </c>
      <c r="M33" s="18"/>
      <c r="N33" s="24">
        <f>D33-B33</f>
        <v>-88.100000000000364</v>
      </c>
      <c r="O33" s="15">
        <f>N33/B33</f>
        <v>-2.0642954215286648E-2</v>
      </c>
      <c r="P33" s="32">
        <v>41</v>
      </c>
      <c r="Q33" s="6"/>
      <c r="R33" s="6"/>
      <c r="S33" s="6"/>
    </row>
    <row r="34" spans="1:20" ht="15" x14ac:dyDescent="0.2">
      <c r="A34" s="7" t="s">
        <v>24</v>
      </c>
      <c r="B34" s="6">
        <v>2771.1</v>
      </c>
      <c r="C34" s="6">
        <v>2640.6</v>
      </c>
      <c r="D34" s="6">
        <v>2813.4</v>
      </c>
      <c r="E34" s="6"/>
      <c r="F34" s="24">
        <f>C34-B34</f>
        <v>-130.5</v>
      </c>
      <c r="G34" s="15">
        <f>F34/B34</f>
        <v>-4.7093212081844756E-2</v>
      </c>
      <c r="H34" s="28">
        <v>25</v>
      </c>
      <c r="I34" s="16"/>
      <c r="J34" s="24">
        <f>D34-C34</f>
        <v>172.80000000000018</v>
      </c>
      <c r="K34" s="15">
        <f>J34/C34</f>
        <v>6.5439672801636067E-2</v>
      </c>
      <c r="L34" s="30">
        <v>17</v>
      </c>
      <c r="M34" s="18"/>
      <c r="N34" s="24">
        <f>D34-B34</f>
        <v>42.300000000000182</v>
      </c>
      <c r="O34" s="15">
        <f>N34/B34</f>
        <v>1.5264696329977331E-2</v>
      </c>
      <c r="P34" s="32">
        <v>16</v>
      </c>
      <c r="Q34" s="6"/>
      <c r="R34" s="6"/>
      <c r="S34" s="6"/>
    </row>
    <row r="35" spans="1:20" s="1" customFormat="1" ht="15" x14ac:dyDescent="0.2">
      <c r="A35" s="7" t="s">
        <v>25</v>
      </c>
      <c r="B35" s="6">
        <v>1154.2</v>
      </c>
      <c r="C35" s="6">
        <v>1092.5</v>
      </c>
      <c r="D35" s="6">
        <v>1119.5</v>
      </c>
      <c r="E35" s="6"/>
      <c r="F35" s="24">
        <f>C35-B35</f>
        <v>-61.700000000000045</v>
      </c>
      <c r="G35" s="15">
        <f>F35/B35</f>
        <v>-5.3456939871772691E-2</v>
      </c>
      <c r="H35" s="28">
        <v>31</v>
      </c>
      <c r="I35" s="16"/>
      <c r="J35" s="24">
        <f>D35-C35</f>
        <v>27</v>
      </c>
      <c r="K35" s="15">
        <f>J35/C35</f>
        <v>2.4713958810068649E-2</v>
      </c>
      <c r="L35" s="30">
        <v>47</v>
      </c>
      <c r="M35" s="18"/>
      <c r="N35" s="24">
        <f>D35-B35</f>
        <v>-34.700000000000045</v>
      </c>
      <c r="O35" s="15">
        <f>N35/B35</f>
        <v>-3.0064113671807349E-2</v>
      </c>
      <c r="P35" s="32">
        <v>48</v>
      </c>
      <c r="Q35" s="6"/>
      <c r="R35" s="6"/>
      <c r="S35" s="6"/>
      <c r="T35"/>
    </row>
    <row r="36" spans="1:20" s="1" customFormat="1" ht="15" x14ac:dyDescent="0.2">
      <c r="A36" s="7"/>
      <c r="B36" s="6"/>
      <c r="C36" s="6"/>
      <c r="D36" s="6"/>
      <c r="E36" s="6"/>
      <c r="F36" s="24"/>
      <c r="G36" s="15"/>
      <c r="H36" s="28"/>
      <c r="I36" s="16"/>
      <c r="J36" s="24"/>
      <c r="K36" s="15"/>
      <c r="L36" s="30"/>
      <c r="M36" s="18"/>
      <c r="N36" s="24"/>
      <c r="O36" s="15"/>
      <c r="P36" s="32"/>
      <c r="Q36" s="6"/>
      <c r="R36" s="6"/>
      <c r="S36" s="6"/>
      <c r="T36"/>
    </row>
    <row r="37" spans="1:20" ht="15" x14ac:dyDescent="0.2">
      <c r="A37" s="7" t="s">
        <v>26</v>
      </c>
      <c r="B37" s="6">
        <v>2797.8</v>
      </c>
      <c r="C37" s="6">
        <v>2658.4</v>
      </c>
      <c r="D37" s="6">
        <v>2734</v>
      </c>
      <c r="E37" s="6"/>
      <c r="F37" s="24">
        <f>C37-B37</f>
        <v>-139.40000000000009</v>
      </c>
      <c r="G37" s="15">
        <f>F37/B37</f>
        <v>-4.982486239187936E-2</v>
      </c>
      <c r="H37" s="28">
        <v>27</v>
      </c>
      <c r="I37" s="16"/>
      <c r="J37" s="24">
        <f>D37-C37</f>
        <v>75.599999999999909</v>
      </c>
      <c r="K37" s="15">
        <f>J37/C37</f>
        <v>2.8438158290701138E-2</v>
      </c>
      <c r="L37" s="30">
        <v>45</v>
      </c>
      <c r="M37" s="18"/>
      <c r="N37" s="24">
        <f>D37-B37</f>
        <v>-63.800000000000182</v>
      </c>
      <c r="O37" s="15">
        <f>N37/B37</f>
        <v>-2.2803631424690891E-2</v>
      </c>
      <c r="P37" s="32">
        <v>44</v>
      </c>
      <c r="Q37" s="6"/>
      <c r="R37" s="6"/>
      <c r="S37" s="6"/>
    </row>
    <row r="38" spans="1:20" ht="15" x14ac:dyDescent="0.2">
      <c r="A38" s="7" t="s">
        <v>27</v>
      </c>
      <c r="B38" s="6">
        <v>444.1</v>
      </c>
      <c r="C38" s="6">
        <v>428.1</v>
      </c>
      <c r="D38" s="6">
        <v>453.8</v>
      </c>
      <c r="E38" s="6"/>
      <c r="F38" s="24">
        <f>C38-B38</f>
        <v>-16</v>
      </c>
      <c r="G38" s="15">
        <f>F38/B38</f>
        <v>-3.6027921639270433E-2</v>
      </c>
      <c r="H38" s="28">
        <v>20</v>
      </c>
      <c r="I38" s="16"/>
      <c r="J38" s="24">
        <f>D38-C38</f>
        <v>25.699999999999989</v>
      </c>
      <c r="K38" s="15">
        <f>J38/C38</f>
        <v>6.0032702639570161E-2</v>
      </c>
      <c r="L38" s="30">
        <v>23</v>
      </c>
      <c r="M38" s="18"/>
      <c r="N38" s="24">
        <f>D38-B38</f>
        <v>9.6999999999999886</v>
      </c>
      <c r="O38" s="15">
        <f>N38/B38</f>
        <v>2.1841927493807676E-2</v>
      </c>
      <c r="P38" s="32">
        <v>14</v>
      </c>
      <c r="Q38" s="6"/>
      <c r="R38" s="6"/>
      <c r="S38" s="6"/>
    </row>
    <row r="39" spans="1:20" ht="15" x14ac:dyDescent="0.2">
      <c r="A39" s="7" t="s">
        <v>28</v>
      </c>
      <c r="B39" s="6">
        <v>961.7</v>
      </c>
      <c r="C39" s="6">
        <v>945.1</v>
      </c>
      <c r="D39" s="6">
        <v>993.3</v>
      </c>
      <c r="E39" s="6"/>
      <c r="F39" s="24">
        <f>C39-B39</f>
        <v>-16.600000000000023</v>
      </c>
      <c r="G39" s="15">
        <f>F39/B39</f>
        <v>-1.7261100135177312E-2</v>
      </c>
      <c r="H39" s="28">
        <v>8</v>
      </c>
      <c r="I39" s="16"/>
      <c r="J39" s="24">
        <f>D39-C39</f>
        <v>48.199999999999932</v>
      </c>
      <c r="K39" s="15">
        <f>J39/C39</f>
        <v>5.0999894191090814E-2</v>
      </c>
      <c r="L39" s="30">
        <v>29</v>
      </c>
      <c r="M39" s="18"/>
      <c r="N39" s="24">
        <f>D39-B39</f>
        <v>31.599999999999909</v>
      </c>
      <c r="O39" s="15">
        <f>N39/B39</f>
        <v>3.2858479775397638E-2</v>
      </c>
      <c r="P39" s="32">
        <v>13</v>
      </c>
      <c r="Q39" s="6"/>
      <c r="R39" s="6"/>
      <c r="S39" s="6"/>
    </row>
    <row r="40" spans="1:20" ht="15" x14ac:dyDescent="0.2">
      <c r="A40" s="7" t="s">
        <v>29</v>
      </c>
      <c r="B40" s="6">
        <v>1292.5</v>
      </c>
      <c r="C40" s="6">
        <v>1117.8</v>
      </c>
      <c r="D40" s="6">
        <v>1215.3</v>
      </c>
      <c r="E40" s="6"/>
      <c r="F40" s="24">
        <f>C40-B40</f>
        <v>-174.70000000000005</v>
      </c>
      <c r="G40" s="15">
        <f>F40/B40</f>
        <v>-0.13516441005802712</v>
      </c>
      <c r="H40" s="28">
        <v>51</v>
      </c>
      <c r="I40" s="16"/>
      <c r="J40" s="24">
        <f>D40-C40</f>
        <v>97.5</v>
      </c>
      <c r="K40" s="15">
        <f>J40/C40</f>
        <v>8.7224906065485774E-2</v>
      </c>
      <c r="L40" s="30">
        <v>7</v>
      </c>
      <c r="M40" s="18"/>
      <c r="N40" s="24">
        <f>D40-B40</f>
        <v>-77.200000000000045</v>
      </c>
      <c r="O40" s="15">
        <f>N40/B40</f>
        <v>-5.972920696324955E-2</v>
      </c>
      <c r="P40" s="32">
        <v>51</v>
      </c>
      <c r="Q40" s="6"/>
      <c r="R40" s="6"/>
      <c r="S40" s="6"/>
    </row>
    <row r="41" spans="1:20" ht="15" x14ac:dyDescent="0.2">
      <c r="A41" s="7" t="s">
        <v>30</v>
      </c>
      <c r="B41" s="6">
        <v>648.1</v>
      </c>
      <c r="C41" s="6">
        <v>624.79999999999995</v>
      </c>
      <c r="D41" s="6">
        <v>647.79999999999995</v>
      </c>
      <c r="E41" s="6"/>
      <c r="F41" s="24">
        <f>C41-B41</f>
        <v>-23.300000000000068</v>
      </c>
      <c r="G41" s="15">
        <f>F41/B41</f>
        <v>-3.5951242092269818E-2</v>
      </c>
      <c r="H41" s="28">
        <v>19</v>
      </c>
      <c r="I41" s="16"/>
      <c r="J41" s="24">
        <f>D41-C41</f>
        <v>23</v>
      </c>
      <c r="K41" s="15">
        <f>J41/C41</f>
        <v>3.6811779769526251E-2</v>
      </c>
      <c r="L41" s="30">
        <v>40</v>
      </c>
      <c r="M41" s="18"/>
      <c r="N41" s="24">
        <f>D41-B41</f>
        <v>-0.30000000000006821</v>
      </c>
      <c r="O41" s="15">
        <f>N41/B41</f>
        <v>-4.6289152908512299E-4</v>
      </c>
      <c r="P41" s="32">
        <v>30</v>
      </c>
      <c r="Q41" s="6"/>
      <c r="R41" s="6"/>
      <c r="S41" s="6"/>
    </row>
    <row r="42" spans="1:20" ht="15" x14ac:dyDescent="0.2">
      <c r="A42" s="7"/>
      <c r="B42" s="6"/>
      <c r="C42" s="6"/>
      <c r="D42" s="6"/>
      <c r="E42" s="6"/>
      <c r="F42" s="24"/>
      <c r="G42" s="15"/>
      <c r="H42" s="28"/>
      <c r="I42" s="16"/>
      <c r="J42" s="24"/>
      <c r="K42" s="15"/>
      <c r="L42" s="30"/>
      <c r="M42" s="18"/>
      <c r="N42" s="24"/>
      <c r="O42" s="15"/>
      <c r="P42" s="32"/>
      <c r="Q42" s="6"/>
      <c r="R42" s="6"/>
      <c r="S42" s="6"/>
    </row>
    <row r="43" spans="1:20" ht="15" x14ac:dyDescent="0.2">
      <c r="A43" s="7" t="s">
        <v>31</v>
      </c>
      <c r="B43" s="6">
        <v>4076.9</v>
      </c>
      <c r="C43" s="6">
        <v>3848.3</v>
      </c>
      <c r="D43" s="6">
        <v>3962.2</v>
      </c>
      <c r="E43" s="6"/>
      <c r="F43" s="24">
        <f>C43-B43</f>
        <v>-228.59999999999991</v>
      </c>
      <c r="G43" s="15">
        <f>F43/B43</f>
        <v>-5.6072015501974513E-2</v>
      </c>
      <c r="H43" s="28">
        <v>32</v>
      </c>
      <c r="I43" s="16"/>
      <c r="J43" s="24">
        <f>D43-C43</f>
        <v>113.89999999999964</v>
      </c>
      <c r="K43" s="15">
        <f>J43/C43</f>
        <v>2.9597484603591101E-2</v>
      </c>
      <c r="L43" s="30">
        <v>43</v>
      </c>
      <c r="M43" s="18"/>
      <c r="N43" s="24">
        <f>D43-B43</f>
        <v>-114.70000000000027</v>
      </c>
      <c r="O43" s="15">
        <f>N43/B43</f>
        <v>-2.8134121513895428E-2</v>
      </c>
      <c r="P43" s="32">
        <v>46</v>
      </c>
      <c r="Q43" s="6"/>
      <c r="R43" s="6"/>
      <c r="S43" s="6"/>
    </row>
    <row r="44" spans="1:20" ht="15" x14ac:dyDescent="0.2">
      <c r="A44" s="7" t="s">
        <v>32</v>
      </c>
      <c r="B44" s="6">
        <v>843.7</v>
      </c>
      <c r="C44" s="6">
        <v>803.4</v>
      </c>
      <c r="D44" s="6">
        <v>820.2</v>
      </c>
      <c r="E44" s="6"/>
      <c r="F44" s="24">
        <f>C44-B44</f>
        <v>-40.300000000000068</v>
      </c>
      <c r="G44" s="15">
        <f>F44/B44</f>
        <v>-4.7765793528505469E-2</v>
      </c>
      <c r="H44" s="28">
        <v>26</v>
      </c>
      <c r="I44" s="16"/>
      <c r="J44" s="24">
        <f>D44-C44</f>
        <v>16.800000000000068</v>
      </c>
      <c r="K44" s="15">
        <f>J44/C44</f>
        <v>2.0911127707244296E-2</v>
      </c>
      <c r="L44" s="30">
        <v>49</v>
      </c>
      <c r="M44" s="18"/>
      <c r="N44" s="24">
        <f>D44-B44</f>
        <v>-23.5</v>
      </c>
      <c r="O44" s="15">
        <f>N44/B44</f>
        <v>-2.7853502429773615E-2</v>
      </c>
      <c r="P44" s="32">
        <v>45</v>
      </c>
      <c r="Q44" s="6"/>
      <c r="R44" s="6"/>
      <c r="S44" s="6"/>
    </row>
    <row r="45" spans="1:20" ht="15" x14ac:dyDescent="0.2">
      <c r="A45" s="7" t="s">
        <v>33</v>
      </c>
      <c r="B45" s="6">
        <v>8723.9</v>
      </c>
      <c r="C45" s="6">
        <v>8557.9</v>
      </c>
      <c r="D45" s="6">
        <v>9083.9</v>
      </c>
      <c r="E45" s="6"/>
      <c r="F45" s="24">
        <f>C45-B45</f>
        <v>-166</v>
      </c>
      <c r="G45" s="15">
        <f>F45/B45</f>
        <v>-1.9028186934742491E-2</v>
      </c>
      <c r="H45" s="28">
        <v>9</v>
      </c>
      <c r="I45" s="16"/>
      <c r="J45" s="24">
        <f>D45-C45</f>
        <v>526</v>
      </c>
      <c r="K45" s="15">
        <f>J45/C45</f>
        <v>6.1463676836607112E-2</v>
      </c>
      <c r="L45" s="30">
        <v>22</v>
      </c>
      <c r="M45" s="18"/>
      <c r="N45" s="24">
        <f>D45-B45</f>
        <v>360</v>
      </c>
      <c r="O45" s="15">
        <f>N45/B45</f>
        <v>4.126594756932106E-2</v>
      </c>
      <c r="P45" s="32">
        <v>8</v>
      </c>
      <c r="Q45" s="6"/>
      <c r="R45" s="6"/>
      <c r="S45" s="6"/>
    </row>
    <row r="46" spans="1:20" ht="15" x14ac:dyDescent="0.2">
      <c r="A46" s="7" t="s">
        <v>34</v>
      </c>
      <c r="B46" s="6">
        <v>4141.2</v>
      </c>
      <c r="C46" s="6">
        <v>3869.6</v>
      </c>
      <c r="D46" s="6">
        <v>4141.8999999999996</v>
      </c>
      <c r="E46" s="6"/>
      <c r="F46" s="24">
        <f>C46-B46</f>
        <v>-271.59999999999991</v>
      </c>
      <c r="G46" s="15">
        <f>F46/B46</f>
        <v>-6.5584854631507761E-2</v>
      </c>
      <c r="H46" s="28">
        <v>39</v>
      </c>
      <c r="I46" s="16"/>
      <c r="J46" s="24">
        <f>D46-C46</f>
        <v>272.29999999999973</v>
      </c>
      <c r="K46" s="15">
        <f>J46/C46</f>
        <v>7.0369030390737997E-2</v>
      </c>
      <c r="L46" s="30">
        <v>16</v>
      </c>
      <c r="M46" s="18"/>
      <c r="N46" s="24">
        <f>D46-B46</f>
        <v>0.6999999999998181</v>
      </c>
      <c r="O46" s="15">
        <f>N46/B46</f>
        <v>1.6903313049353283E-4</v>
      </c>
      <c r="P46" s="32">
        <v>29</v>
      </c>
      <c r="Q46" s="6"/>
      <c r="R46" s="6"/>
      <c r="S46" s="6"/>
    </row>
    <row r="47" spans="1:20" ht="15" x14ac:dyDescent="0.2">
      <c r="A47" s="7" t="s">
        <v>35</v>
      </c>
      <c r="B47" s="6">
        <v>358.4</v>
      </c>
      <c r="C47" s="6">
        <v>376</v>
      </c>
      <c r="D47" s="6">
        <v>460.7</v>
      </c>
      <c r="E47" s="6"/>
      <c r="F47" s="24">
        <f>C47-B47</f>
        <v>17.600000000000023</v>
      </c>
      <c r="G47" s="15">
        <f>F47/B47</f>
        <v>4.9107142857142926E-2</v>
      </c>
      <c r="H47" s="28">
        <v>1</v>
      </c>
      <c r="I47" s="16"/>
      <c r="J47" s="24">
        <f>D47-C47</f>
        <v>84.699999999999989</v>
      </c>
      <c r="K47" s="15">
        <f>J47/C47</f>
        <v>0.22526595744680847</v>
      </c>
      <c r="L47" s="30">
        <v>1</v>
      </c>
      <c r="M47" s="18"/>
      <c r="N47" s="24">
        <f>D47-B47</f>
        <v>102.30000000000001</v>
      </c>
      <c r="O47" s="15">
        <f>N47/B47</f>
        <v>0.2854352678571429</v>
      </c>
      <c r="P47" s="32">
        <v>1</v>
      </c>
      <c r="Q47" s="6"/>
      <c r="R47" s="6"/>
      <c r="S47" s="6"/>
    </row>
    <row r="48" spans="1:20" ht="15" x14ac:dyDescent="0.2">
      <c r="A48" s="7"/>
      <c r="B48" s="6"/>
      <c r="C48" s="6"/>
      <c r="D48" s="6"/>
      <c r="E48" s="6"/>
      <c r="F48" s="24"/>
      <c r="G48" s="15"/>
      <c r="H48" s="28"/>
      <c r="I48" s="16"/>
      <c r="J48" s="24"/>
      <c r="K48" s="15"/>
      <c r="L48" s="30"/>
      <c r="M48" s="18"/>
      <c r="N48" s="24"/>
      <c r="O48" s="15"/>
      <c r="P48" s="32"/>
      <c r="Q48" s="6"/>
      <c r="R48" s="6"/>
      <c r="S48" s="6"/>
    </row>
    <row r="49" spans="1:19" ht="15" x14ac:dyDescent="0.2">
      <c r="A49" s="7" t="s">
        <v>36</v>
      </c>
      <c r="B49" s="6">
        <v>5427</v>
      </c>
      <c r="C49" s="6">
        <v>5036</v>
      </c>
      <c r="D49" s="6">
        <v>5330.7</v>
      </c>
      <c r="E49" s="6"/>
      <c r="F49" s="24">
        <f>C49-B49</f>
        <v>-391</v>
      </c>
      <c r="G49" s="15">
        <f>F49/B49</f>
        <v>-7.2047171549659117E-2</v>
      </c>
      <c r="H49" s="28">
        <v>43</v>
      </c>
      <c r="I49" s="16"/>
      <c r="J49" s="24">
        <f>D49-C49</f>
        <v>294.69999999999982</v>
      </c>
      <c r="K49" s="15">
        <f>J49/C49</f>
        <v>5.8518665607625066E-2</v>
      </c>
      <c r="L49" s="30">
        <v>25</v>
      </c>
      <c r="M49" s="18"/>
      <c r="N49" s="24">
        <f>D49-B49</f>
        <v>-96.300000000000182</v>
      </c>
      <c r="O49" s="15">
        <f>N49/B49</f>
        <v>-1.7744610281923749E-2</v>
      </c>
      <c r="P49" s="32">
        <v>38</v>
      </c>
      <c r="Q49" s="6"/>
      <c r="R49" s="6"/>
      <c r="S49" s="6"/>
    </row>
    <row r="50" spans="1:19" ht="15" x14ac:dyDescent="0.2">
      <c r="A50" s="7" t="s">
        <v>37</v>
      </c>
      <c r="B50" s="6">
        <v>1594.9</v>
      </c>
      <c r="C50" s="6">
        <v>1556</v>
      </c>
      <c r="D50" s="6">
        <v>1653.7</v>
      </c>
      <c r="E50" s="6"/>
      <c r="F50" s="24">
        <f>C50-B50</f>
        <v>-38.900000000000091</v>
      </c>
      <c r="G50" s="15">
        <f>F50/B50</f>
        <v>-2.4390243902439081E-2</v>
      </c>
      <c r="H50" s="28">
        <v>11</v>
      </c>
      <c r="I50" s="16"/>
      <c r="J50" s="24">
        <f>D50-C50</f>
        <v>97.700000000000045</v>
      </c>
      <c r="K50" s="15">
        <f>J50/C50</f>
        <v>6.2789203084832934E-2</v>
      </c>
      <c r="L50" s="30">
        <v>20</v>
      </c>
      <c r="M50" s="18"/>
      <c r="N50" s="24">
        <f>D50-B50</f>
        <v>58.799999999999955</v>
      </c>
      <c r="O50" s="15">
        <f>N50/B50</f>
        <v>3.6867515204714998E-2</v>
      </c>
      <c r="P50" s="32">
        <v>9</v>
      </c>
      <c r="Q50" s="6"/>
      <c r="R50" s="6"/>
      <c r="S50" s="6"/>
    </row>
    <row r="51" spans="1:19" ht="15" x14ac:dyDescent="0.2">
      <c r="A51" s="7" t="s">
        <v>38</v>
      </c>
      <c r="B51" s="6">
        <v>1731</v>
      </c>
      <c r="C51" s="6">
        <v>1601.7</v>
      </c>
      <c r="D51" s="6">
        <v>1717.2</v>
      </c>
      <c r="E51" s="6"/>
      <c r="F51" s="24">
        <f>C51-B51</f>
        <v>-129.29999999999995</v>
      </c>
      <c r="G51" s="15">
        <f>F51/B51</f>
        <v>-7.4696707105719212E-2</v>
      </c>
      <c r="H51" s="28">
        <v>45</v>
      </c>
      <c r="I51" s="16"/>
      <c r="J51" s="24">
        <f>D51-C51</f>
        <v>115.5</v>
      </c>
      <c r="K51" s="15">
        <f>J51/C51</f>
        <v>7.2110882187675598E-2</v>
      </c>
      <c r="L51" s="30">
        <v>15</v>
      </c>
      <c r="M51" s="18"/>
      <c r="N51" s="24">
        <f>D51-B51</f>
        <v>-13.799999999999955</v>
      </c>
      <c r="O51" s="15">
        <f>N51/B51</f>
        <v>-7.9722703639514472E-3</v>
      </c>
      <c r="P51" s="32">
        <v>35</v>
      </c>
      <c r="Q51" s="6"/>
      <c r="R51" s="6"/>
      <c r="S51" s="6"/>
    </row>
    <row r="52" spans="1:19" ht="15" x14ac:dyDescent="0.2">
      <c r="A52" s="7" t="s">
        <v>39</v>
      </c>
      <c r="B52" s="6">
        <v>5801.7</v>
      </c>
      <c r="C52" s="6">
        <v>5625.2</v>
      </c>
      <c r="D52" s="6">
        <v>5790.1</v>
      </c>
      <c r="E52" s="6"/>
      <c r="F52" s="24">
        <f>C52-B52</f>
        <v>-176.5</v>
      </c>
      <c r="G52" s="15">
        <f>F52/B52</f>
        <v>-3.0422117655170038E-2</v>
      </c>
      <c r="H52" s="28">
        <v>13</v>
      </c>
      <c r="I52" s="16"/>
      <c r="J52" s="24">
        <f>D52-C52</f>
        <v>164.90000000000055</v>
      </c>
      <c r="K52" s="15">
        <f>J52/C52</f>
        <v>2.9314513261750792E-2</v>
      </c>
      <c r="L52" s="30">
        <v>44</v>
      </c>
      <c r="M52" s="18"/>
      <c r="N52" s="24">
        <f>D52-B52</f>
        <v>-11.599999999999454</v>
      </c>
      <c r="O52" s="15">
        <f>N52/B52</f>
        <v>-1.9994139648722709E-3</v>
      </c>
      <c r="P52" s="32">
        <v>31</v>
      </c>
      <c r="Q52" s="6"/>
      <c r="R52" s="6"/>
      <c r="S52" s="6"/>
    </row>
    <row r="53" spans="1:19" ht="15" x14ac:dyDescent="0.2">
      <c r="A53" s="7" t="s">
        <v>40</v>
      </c>
      <c r="B53" s="6">
        <v>491.8</v>
      </c>
      <c r="C53" s="6">
        <v>458</v>
      </c>
      <c r="D53" s="6">
        <v>477.3</v>
      </c>
      <c r="E53" s="6"/>
      <c r="F53" s="24">
        <f>C53-B53</f>
        <v>-33.800000000000011</v>
      </c>
      <c r="G53" s="15">
        <f>F53/B53</f>
        <v>-6.8727124847499002E-2</v>
      </c>
      <c r="H53" s="28">
        <v>42</v>
      </c>
      <c r="I53" s="16"/>
      <c r="J53" s="24">
        <f>D53-C53</f>
        <v>19.300000000000011</v>
      </c>
      <c r="K53" s="15">
        <f>J53/C53</f>
        <v>4.2139737991266399E-2</v>
      </c>
      <c r="L53" s="30">
        <v>35</v>
      </c>
      <c r="M53" s="18"/>
      <c r="N53" s="24">
        <f>D53-B53</f>
        <v>-14.5</v>
      </c>
      <c r="O53" s="15">
        <f>N53/B53</f>
        <v>-2.9483529890199266E-2</v>
      </c>
      <c r="P53" s="32">
        <v>47</v>
      </c>
      <c r="Q53" s="6"/>
      <c r="R53" s="6"/>
      <c r="S53" s="6"/>
    </row>
    <row r="54" spans="1:19" ht="15" x14ac:dyDescent="0.2">
      <c r="A54" s="7"/>
      <c r="B54" s="6"/>
      <c r="C54" s="6"/>
      <c r="D54" s="6"/>
      <c r="E54" s="6"/>
      <c r="F54" s="24"/>
      <c r="G54" s="15"/>
      <c r="H54" s="28"/>
      <c r="I54" s="16"/>
      <c r="J54" s="24"/>
      <c r="K54" s="15"/>
      <c r="L54" s="30"/>
      <c r="M54" s="18"/>
      <c r="N54" s="24"/>
      <c r="O54" s="15"/>
      <c r="P54" s="32"/>
      <c r="Q54" s="6"/>
      <c r="R54" s="6"/>
      <c r="S54" s="6"/>
    </row>
    <row r="55" spans="1:19" ht="15" x14ac:dyDescent="0.2">
      <c r="A55" s="7" t="s">
        <v>41</v>
      </c>
      <c r="B55" s="6">
        <v>1945</v>
      </c>
      <c r="C55" s="6">
        <v>1811.4</v>
      </c>
      <c r="D55" s="6">
        <v>1948.6</v>
      </c>
      <c r="E55" s="6"/>
      <c r="F55" s="24">
        <f>C55-B55</f>
        <v>-133.59999999999991</v>
      </c>
      <c r="G55" s="15">
        <f>F55/B55</f>
        <v>-6.8688946015424121E-2</v>
      </c>
      <c r="H55" s="28">
        <v>41</v>
      </c>
      <c r="I55" s="16"/>
      <c r="J55" s="24">
        <f>D55-C55</f>
        <v>137.19999999999982</v>
      </c>
      <c r="K55" s="15">
        <f>J55/C55</f>
        <v>7.5742519598100813E-2</v>
      </c>
      <c r="L55" s="30">
        <v>14</v>
      </c>
      <c r="M55" s="18"/>
      <c r="N55" s="24">
        <f>D55-B55</f>
        <v>3.5999999999999091</v>
      </c>
      <c r="O55" s="15">
        <f>N55/B55</f>
        <v>1.8508997429305446E-3</v>
      </c>
      <c r="P55" s="32">
        <v>24</v>
      </c>
      <c r="Q55" s="6"/>
      <c r="R55" s="6"/>
      <c r="S55" s="6"/>
    </row>
    <row r="56" spans="1:19" ht="15" x14ac:dyDescent="0.2">
      <c r="A56" s="7" t="s">
        <v>42</v>
      </c>
      <c r="B56" s="6">
        <v>406.5</v>
      </c>
      <c r="C56" s="6">
        <v>403.2</v>
      </c>
      <c r="D56" s="6">
        <v>423.4</v>
      </c>
      <c r="E56" s="6"/>
      <c r="F56" s="24">
        <f>C56-B56</f>
        <v>-3.3000000000000114</v>
      </c>
      <c r="G56" s="15">
        <f>F56/B56</f>
        <v>-8.1180811808118369E-3</v>
      </c>
      <c r="H56" s="28">
        <v>5</v>
      </c>
      <c r="I56" s="16"/>
      <c r="J56" s="24">
        <f>D56-C56</f>
        <v>20.199999999999989</v>
      </c>
      <c r="K56" s="15">
        <f>J56/C56</f>
        <v>5.0099206349206324E-2</v>
      </c>
      <c r="L56" s="30">
        <v>31</v>
      </c>
      <c r="M56" s="18"/>
      <c r="N56" s="24">
        <f>D56-B56</f>
        <v>16.899999999999977</v>
      </c>
      <c r="O56" s="15">
        <f>N56/B56</f>
        <v>4.1574415744157385E-2</v>
      </c>
      <c r="P56" s="32">
        <v>7</v>
      </c>
      <c r="Q56" s="6"/>
      <c r="R56" s="6"/>
      <c r="S56" s="6"/>
    </row>
    <row r="57" spans="1:19" ht="15" x14ac:dyDescent="0.2">
      <c r="A57" s="7" t="s">
        <v>43</v>
      </c>
      <c r="B57" s="6">
        <v>2797.4</v>
      </c>
      <c r="C57" s="6">
        <v>2615.4</v>
      </c>
      <c r="D57" s="6">
        <v>2815.4</v>
      </c>
      <c r="E57" s="6"/>
      <c r="F57" s="24">
        <f>C57-B57</f>
        <v>-182</v>
      </c>
      <c r="G57" s="15">
        <f>F57/B57</f>
        <v>-6.5060413240866519E-2</v>
      </c>
      <c r="H57" s="28">
        <v>38</v>
      </c>
      <c r="I57" s="16"/>
      <c r="J57" s="24">
        <f>D57-C57</f>
        <v>200</v>
      </c>
      <c r="K57" s="15">
        <f>J57/C57</f>
        <v>7.6470138410950517E-2</v>
      </c>
      <c r="L57" s="30">
        <v>11</v>
      </c>
      <c r="M57" s="18"/>
      <c r="N57" s="24">
        <f>D57-B57</f>
        <v>18</v>
      </c>
      <c r="O57" s="15">
        <f>N57/B57</f>
        <v>6.4345463644813038E-3</v>
      </c>
      <c r="P57" s="32">
        <v>20</v>
      </c>
      <c r="Q57" s="6"/>
      <c r="R57" s="6"/>
      <c r="S57" s="6"/>
    </row>
    <row r="58" spans="1:19" ht="15" x14ac:dyDescent="0.2">
      <c r="A58" s="7" t="s">
        <v>44</v>
      </c>
      <c r="B58" s="6">
        <v>10393.299999999999</v>
      </c>
      <c r="C58" s="6">
        <v>10338.700000000001</v>
      </c>
      <c r="D58" s="6">
        <v>11550.2</v>
      </c>
      <c r="E58" s="6"/>
      <c r="F58" s="24">
        <f>C58-B58</f>
        <v>-54.599999999998545</v>
      </c>
      <c r="G58" s="15">
        <f>F58/B58</f>
        <v>-5.2533843918676987E-3</v>
      </c>
      <c r="H58" s="28">
        <v>4</v>
      </c>
      <c r="I58" s="16"/>
      <c r="J58" s="24">
        <f>D58-C58</f>
        <v>1211.5</v>
      </c>
      <c r="K58" s="15">
        <f>J58/C58</f>
        <v>0.11718107692456498</v>
      </c>
      <c r="L58" s="30">
        <v>3</v>
      </c>
      <c r="M58" s="18"/>
      <c r="N58" s="24">
        <f>D58-B58</f>
        <v>1156.9000000000015</v>
      </c>
      <c r="O58" s="15">
        <f>N58/B58</f>
        <v>0.11131209529215952</v>
      </c>
      <c r="P58" s="32">
        <v>2</v>
      </c>
      <c r="Q58" s="6"/>
      <c r="R58" s="6"/>
      <c r="S58" s="6"/>
    </row>
    <row r="59" spans="1:19" ht="15" x14ac:dyDescent="0.2">
      <c r="A59" s="7" t="s">
        <v>45</v>
      </c>
      <c r="B59" s="6">
        <v>1253.3</v>
      </c>
      <c r="C59" s="6">
        <v>1182.5</v>
      </c>
      <c r="D59" s="6">
        <v>1327.9</v>
      </c>
      <c r="E59" s="6"/>
      <c r="F59" s="24">
        <f>C59-B59</f>
        <v>-70.799999999999955</v>
      </c>
      <c r="G59" s="15">
        <f>F59/B59</f>
        <v>-5.649086411872653E-2</v>
      </c>
      <c r="H59" s="28">
        <v>33</v>
      </c>
      <c r="I59" s="16"/>
      <c r="J59" s="24">
        <f>D59-C59</f>
        <v>145.40000000000009</v>
      </c>
      <c r="K59" s="15">
        <f>J59/C59</f>
        <v>0.12295983086680769</v>
      </c>
      <c r="L59" s="30">
        <v>2</v>
      </c>
      <c r="M59" s="18"/>
      <c r="N59" s="24">
        <f>D59-B59</f>
        <v>74.600000000000136</v>
      </c>
      <c r="O59" s="15">
        <f>N59/B59</f>
        <v>5.952285965052273E-2</v>
      </c>
      <c r="P59" s="32">
        <v>5</v>
      </c>
      <c r="Q59" s="6"/>
      <c r="R59" s="6"/>
      <c r="S59" s="6"/>
    </row>
    <row r="60" spans="1:19" ht="15" x14ac:dyDescent="0.2">
      <c r="A60" s="7"/>
      <c r="B60" s="6"/>
      <c r="C60" s="6"/>
      <c r="D60" s="6"/>
      <c r="E60" s="6"/>
      <c r="F60" s="24"/>
      <c r="G60" s="15"/>
      <c r="H60" s="28"/>
      <c r="I60" s="16"/>
      <c r="J60" s="24"/>
      <c r="K60" s="15"/>
      <c r="L60" s="30"/>
      <c r="M60" s="18"/>
      <c r="N60" s="24"/>
      <c r="O60" s="15"/>
      <c r="P60" s="32"/>
      <c r="Q60" s="6"/>
      <c r="R60" s="6"/>
      <c r="S60" s="6"/>
    </row>
    <row r="61" spans="1:19" ht="15" x14ac:dyDescent="0.2">
      <c r="A61" s="7" t="s">
        <v>46</v>
      </c>
      <c r="B61" s="6">
        <v>308.39999999999998</v>
      </c>
      <c r="C61" s="6">
        <v>298</v>
      </c>
      <c r="D61" s="6">
        <v>309.89999999999998</v>
      </c>
      <c r="E61" s="6"/>
      <c r="F61" s="24">
        <f t="shared" ref="F61:F66" si="0">C61-B61</f>
        <v>-10.399999999999977</v>
      </c>
      <c r="G61" s="15">
        <f t="shared" ref="G61:G66" si="1">F61/B61</f>
        <v>-3.3722438391699021E-2</v>
      </c>
      <c r="H61" s="28">
        <v>16</v>
      </c>
      <c r="I61" s="16"/>
      <c r="J61" s="24">
        <f t="shared" ref="J61:J66" si="2">D61-C61</f>
        <v>11.899999999999977</v>
      </c>
      <c r="K61" s="15">
        <f t="shared" ref="K61:K66" si="3">J61/C61</f>
        <v>3.9932885906040196E-2</v>
      </c>
      <c r="L61" s="30">
        <v>38</v>
      </c>
      <c r="M61" s="18"/>
      <c r="N61" s="24">
        <f t="shared" ref="N61:N66" si="4">D61-B61</f>
        <v>1.5</v>
      </c>
      <c r="O61" s="15">
        <f t="shared" ref="O61:O66" si="5">N61/B61</f>
        <v>4.8638132295719845E-3</v>
      </c>
      <c r="P61" s="32">
        <v>21</v>
      </c>
      <c r="Q61" s="6"/>
      <c r="R61" s="6"/>
      <c r="S61" s="6"/>
    </row>
    <row r="62" spans="1:19" ht="15" x14ac:dyDescent="0.2">
      <c r="A62" s="7" t="s">
        <v>47</v>
      </c>
      <c r="B62" s="6">
        <v>3769.1</v>
      </c>
      <c r="C62" s="6">
        <v>3644.5</v>
      </c>
      <c r="D62" s="6">
        <v>3774</v>
      </c>
      <c r="E62" s="6"/>
      <c r="F62" s="24">
        <f t="shared" si="0"/>
        <v>-124.59999999999991</v>
      </c>
      <c r="G62" s="15">
        <f t="shared" si="1"/>
        <v>-3.3058289777400419E-2</v>
      </c>
      <c r="H62" s="28">
        <v>15</v>
      </c>
      <c r="I62" s="16"/>
      <c r="J62" s="24">
        <f t="shared" si="2"/>
        <v>129.5</v>
      </c>
      <c r="K62" s="15">
        <f t="shared" si="3"/>
        <v>3.553299492385787E-2</v>
      </c>
      <c r="L62" s="30">
        <v>42</v>
      </c>
      <c r="M62" s="18"/>
      <c r="N62" s="24">
        <f t="shared" si="4"/>
        <v>4.9000000000000909</v>
      </c>
      <c r="O62" s="15">
        <f t="shared" si="5"/>
        <v>1.3000451036056595E-3</v>
      </c>
      <c r="P62" s="32">
        <v>25</v>
      </c>
      <c r="Q62" s="6"/>
      <c r="R62" s="6"/>
      <c r="S62" s="6"/>
    </row>
    <row r="63" spans="1:19" ht="15" x14ac:dyDescent="0.2">
      <c r="A63" s="7" t="s">
        <v>48</v>
      </c>
      <c r="B63" s="6">
        <v>2969.6</v>
      </c>
      <c r="C63" s="6">
        <v>2839.1</v>
      </c>
      <c r="D63" s="6">
        <v>3075.8</v>
      </c>
      <c r="E63" s="6"/>
      <c r="F63" s="24">
        <f t="shared" si="0"/>
        <v>-130.5</v>
      </c>
      <c r="G63" s="15">
        <f t="shared" si="1"/>
        <v>-4.39453125E-2</v>
      </c>
      <c r="H63" s="28">
        <v>23</v>
      </c>
      <c r="I63" s="16"/>
      <c r="J63" s="24">
        <f t="shared" si="2"/>
        <v>236.70000000000027</v>
      </c>
      <c r="K63" s="15">
        <f t="shared" si="3"/>
        <v>8.3371490965446896E-2</v>
      </c>
      <c r="L63" s="30">
        <v>9</v>
      </c>
      <c r="M63" s="18"/>
      <c r="N63" s="24">
        <f t="shared" si="4"/>
        <v>106.20000000000027</v>
      </c>
      <c r="O63" s="15">
        <f t="shared" si="5"/>
        <v>3.5762392241379407E-2</v>
      </c>
      <c r="P63" s="32">
        <v>10</v>
      </c>
      <c r="Q63" s="6"/>
      <c r="R63" s="6"/>
      <c r="S63" s="6"/>
    </row>
    <row r="64" spans="1:19" ht="15" x14ac:dyDescent="0.2">
      <c r="A64" s="7" t="s">
        <v>49</v>
      </c>
      <c r="B64" s="6">
        <v>759.7</v>
      </c>
      <c r="C64" s="6">
        <v>749.6</v>
      </c>
      <c r="D64" s="6">
        <v>762.4</v>
      </c>
      <c r="E64" s="6"/>
      <c r="F64" s="24">
        <f t="shared" si="0"/>
        <v>-10.100000000000023</v>
      </c>
      <c r="G64" s="15">
        <f t="shared" si="1"/>
        <v>-1.3294721600631857E-2</v>
      </c>
      <c r="H64" s="28">
        <v>6</v>
      </c>
      <c r="I64" s="16"/>
      <c r="J64" s="24">
        <f t="shared" si="2"/>
        <v>12.799999999999955</v>
      </c>
      <c r="K64" s="15">
        <f t="shared" si="3"/>
        <v>1.7075773745997804E-2</v>
      </c>
      <c r="L64" s="30">
        <v>51</v>
      </c>
      <c r="M64" s="18"/>
      <c r="N64" s="24">
        <f t="shared" si="4"/>
        <v>2.6999999999999318</v>
      </c>
      <c r="O64" s="15">
        <f t="shared" si="5"/>
        <v>3.5540344872975276E-3</v>
      </c>
      <c r="P64" s="32">
        <v>23</v>
      </c>
      <c r="Q64" s="6"/>
      <c r="R64" s="6"/>
      <c r="S64" s="6"/>
    </row>
    <row r="65" spans="1:19" ht="15" x14ac:dyDescent="0.2">
      <c r="A65" s="7" t="s">
        <v>50</v>
      </c>
      <c r="B65" s="6">
        <v>2875.7</v>
      </c>
      <c r="C65" s="6">
        <v>2725</v>
      </c>
      <c r="D65" s="6">
        <v>2845.1</v>
      </c>
      <c r="E65" s="6"/>
      <c r="F65" s="24">
        <f t="shared" si="0"/>
        <v>-150.69999999999982</v>
      </c>
      <c r="G65" s="15">
        <f t="shared" si="1"/>
        <v>-5.240463191570742E-2</v>
      </c>
      <c r="H65" s="28">
        <v>29</v>
      </c>
      <c r="I65" s="16"/>
      <c r="J65" s="24">
        <f t="shared" si="2"/>
        <v>120.09999999999991</v>
      </c>
      <c r="K65" s="15">
        <f t="shared" si="3"/>
        <v>4.407339449541281E-2</v>
      </c>
      <c r="L65" s="30">
        <v>34</v>
      </c>
      <c r="M65" s="18"/>
      <c r="N65" s="24">
        <f t="shared" si="4"/>
        <v>-30.599999999999909</v>
      </c>
      <c r="O65" s="15">
        <f t="shared" si="5"/>
        <v>-1.0640887436102484E-2</v>
      </c>
      <c r="P65" s="32">
        <v>36</v>
      </c>
      <c r="Q65" s="6"/>
      <c r="R65" s="6"/>
      <c r="S65" s="6"/>
    </row>
    <row r="66" spans="1:19" ht="15" x14ac:dyDescent="0.2">
      <c r="A66" s="9" t="s">
        <v>51</v>
      </c>
      <c r="B66" s="10">
        <v>288.8</v>
      </c>
      <c r="C66" s="10">
        <v>281.8</v>
      </c>
      <c r="D66" s="10">
        <v>292.5</v>
      </c>
      <c r="E66" s="10"/>
      <c r="F66" s="34">
        <f t="shared" si="0"/>
        <v>-7</v>
      </c>
      <c r="G66" s="35">
        <f t="shared" si="1"/>
        <v>-2.4238227146814402E-2</v>
      </c>
      <c r="H66" s="36">
        <v>10</v>
      </c>
      <c r="I66" s="37"/>
      <c r="J66" s="34">
        <f t="shared" si="2"/>
        <v>10.699999999999989</v>
      </c>
      <c r="K66" s="35">
        <f t="shared" si="3"/>
        <v>3.7970191625266103E-2</v>
      </c>
      <c r="L66" s="38">
        <v>39</v>
      </c>
      <c r="M66" s="39"/>
      <c r="N66" s="34">
        <f t="shared" si="4"/>
        <v>3.6999999999999886</v>
      </c>
      <c r="O66" s="35">
        <f t="shared" si="5"/>
        <v>1.2811634349030432E-2</v>
      </c>
      <c r="P66" s="40">
        <v>18</v>
      </c>
      <c r="Q66" s="6"/>
      <c r="R66" s="6"/>
      <c r="S66" s="6"/>
    </row>
    <row r="67" spans="1:19" x14ac:dyDescent="0.2">
      <c r="A67" s="11" t="s">
        <v>53</v>
      </c>
      <c r="B67" s="12"/>
      <c r="C67" s="12"/>
      <c r="K67" s="6"/>
      <c r="L67" s="6"/>
      <c r="M67" s="6"/>
      <c r="N67" s="6"/>
      <c r="O67" s="6"/>
      <c r="P67" s="6"/>
      <c r="Q67" s="6"/>
      <c r="R67" s="6"/>
      <c r="S67" s="6"/>
    </row>
    <row r="68" spans="1:19" ht="15" x14ac:dyDescent="0.2">
      <c r="A68" s="7"/>
      <c r="B68" s="6" t="s">
        <v>52</v>
      </c>
      <c r="C68" s="6" t="s">
        <v>52</v>
      </c>
      <c r="D68" s="6" t="s">
        <v>52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ht="15" x14ac:dyDescent="0.2">
      <c r="A69" s="7"/>
      <c r="B69" s="6" t="s">
        <v>52</v>
      </c>
      <c r="C69" s="6" t="s">
        <v>52</v>
      </c>
      <c r="D69" s="6" t="s">
        <v>52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15" x14ac:dyDescent="0.2">
      <c r="A70" s="7"/>
      <c r="B70" s="6" t="s">
        <v>52</v>
      </c>
      <c r="C70" s="6" t="s">
        <v>52</v>
      </c>
      <c r="D70" s="6" t="s">
        <v>52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ht="15" x14ac:dyDescent="0.2">
      <c r="A71" s="7"/>
      <c r="B71" s="6" t="s">
        <v>52</v>
      </c>
      <c r="C71" s="6" t="s">
        <v>52</v>
      </c>
      <c r="D71" s="6" t="s">
        <v>52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ht="15" x14ac:dyDescent="0.2">
      <c r="A72" s="7"/>
      <c r="B72" s="6" t="s">
        <v>52</v>
      </c>
      <c r="C72" s="6" t="s">
        <v>52</v>
      </c>
      <c r="D72" s="6" t="s">
        <v>52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ht="15" x14ac:dyDescent="0.2">
      <c r="A73" s="7"/>
      <c r="B73" s="6" t="s">
        <v>52</v>
      </c>
      <c r="C73" s="6" t="s">
        <v>52</v>
      </c>
      <c r="D73" s="6" t="s">
        <v>52</v>
      </c>
      <c r="E73" s="6"/>
      <c r="F73" s="6"/>
      <c r="G73" s="15"/>
      <c r="H73" s="15"/>
      <c r="I73" s="15"/>
      <c r="J73" s="6"/>
      <c r="K73" s="15"/>
      <c r="L73" s="4"/>
      <c r="M73" s="4"/>
      <c r="N73" s="6"/>
      <c r="O73" s="15"/>
      <c r="P73" s="6"/>
      <c r="Q73" s="6"/>
      <c r="R73" s="6"/>
      <c r="S73" s="6"/>
    </row>
  </sheetData>
  <mergeCells count="5">
    <mergeCell ref="F3:H3"/>
    <mergeCell ref="J3:L3"/>
    <mergeCell ref="N3:P3"/>
    <mergeCell ref="B1:P1"/>
    <mergeCell ref="B3:D3"/>
  </mergeCells>
  <pageMargins left="0.2" right="0.2" top="0.4" bottom="0.4" header="0.2" footer="0.2"/>
  <pageSetup scale="90" fitToHeight="2" orientation="landscape" r:id="rId1"/>
  <headerFooter>
    <oddFooter>&amp;CPage &amp;P of &amp;N</oddFooter>
  </headerFooter>
  <rowBreaks count="1" manualBreakCount="1">
    <brk id="41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385C42C-FC7C-46A5-B678-366FF78B7752}"/>
</file>

<file path=customXml/itemProps2.xml><?xml version="1.0" encoding="utf-8"?>
<ds:datastoreItem xmlns:ds="http://schemas.openxmlformats.org/officeDocument/2006/customXml" ds:itemID="{9232A054-5839-46D1-A204-E16E0D8DAA7E}"/>
</file>

<file path=customXml/itemProps3.xml><?xml version="1.0" encoding="utf-8"?>
<ds:datastoreItem xmlns:ds="http://schemas.openxmlformats.org/officeDocument/2006/customXml" ds:itemID="{6563A96F-CFD9-4DEB-8EB4-233DE60FEA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1D</vt:lpstr>
      <vt:lpstr>'Table 1D'!Print_Area</vt:lpstr>
      <vt:lpstr>'Table 1D'!Print_Titles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Amy Chen</cp:lastModifiedBy>
  <cp:lastPrinted>2015-03-24T18:11:23Z</cp:lastPrinted>
  <dcterms:created xsi:type="dcterms:W3CDTF">2014-04-10T19:03:32Z</dcterms:created>
  <dcterms:modified xsi:type="dcterms:W3CDTF">2015-03-24T18:11:27Z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