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9"/>
  <workbookPr/>
  <mc:AlternateContent xmlns:mc="http://schemas.openxmlformats.org/markup-compatibility/2006">
    <mc:Choice Requires="x15">
      <x15ac:absPath xmlns:x15ac="http://schemas.microsoft.com/office/spreadsheetml/2010/11/ac" url="C:\Users\lgiddi\Downloads\Sustainability_Finished_PDF\"/>
    </mc:Choice>
  </mc:AlternateContent>
  <xr:revisionPtr revIDLastSave="3" documentId="8_{F22E02EC-1E41-4EC2-85ED-3E7F7BBAD711}" xr6:coauthVersionLast="47" xr6:coauthVersionMax="47" xr10:uidLastSave="{84878C19-7FD2-4FDC-9EE5-3E7533DBE0A2}"/>
  <bookViews>
    <workbookView xWindow="28680" yWindow="-120" windowWidth="29040" windowHeight="15720" xr2:uid="{B72497CC-43E6-4B9F-BB54-B720E223913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K41" i="1"/>
  <c r="H41" i="1"/>
  <c r="D41" i="1"/>
  <c r="M40" i="1"/>
  <c r="K40" i="1"/>
  <c r="H40" i="1"/>
  <c r="D40" i="1"/>
  <c r="M39" i="1"/>
  <c r="K39" i="1"/>
  <c r="H39" i="1"/>
  <c r="D39" i="1"/>
  <c r="M38" i="1"/>
  <c r="K38" i="1"/>
  <c r="H38" i="1"/>
  <c r="D38" i="1"/>
  <c r="M37" i="1"/>
  <c r="K37" i="1"/>
  <c r="H37" i="1"/>
  <c r="D37" i="1"/>
  <c r="M35" i="1"/>
  <c r="K35" i="1"/>
  <c r="H35" i="1"/>
  <c r="D35" i="1"/>
  <c r="M34" i="1"/>
  <c r="K34" i="1"/>
  <c r="H34" i="1"/>
  <c r="D34" i="1"/>
  <c r="M33" i="1"/>
  <c r="K33" i="1"/>
  <c r="H33" i="1"/>
  <c r="D33" i="1"/>
  <c r="M32" i="1"/>
  <c r="K32" i="1"/>
  <c r="H32" i="1"/>
  <c r="D32" i="1"/>
  <c r="M31" i="1"/>
  <c r="K31" i="1"/>
  <c r="H31" i="1"/>
  <c r="D31" i="1"/>
  <c r="M30" i="1"/>
  <c r="K30" i="1"/>
  <c r="H30" i="1"/>
  <c r="D30" i="1"/>
  <c r="M28" i="1"/>
  <c r="K28" i="1"/>
  <c r="H28" i="1"/>
  <c r="D28" i="1"/>
  <c r="M27" i="1"/>
  <c r="K27" i="1"/>
  <c r="H27" i="1"/>
  <c r="D27" i="1"/>
  <c r="M26" i="1"/>
  <c r="K26" i="1"/>
  <c r="H26" i="1"/>
  <c r="D26" i="1"/>
  <c r="M25" i="1"/>
  <c r="K25" i="1"/>
  <c r="H25" i="1"/>
  <c r="D25" i="1"/>
  <c r="M23" i="1"/>
  <c r="K23" i="1"/>
  <c r="H23" i="1"/>
  <c r="D23" i="1"/>
  <c r="M22" i="1"/>
  <c r="K22" i="1"/>
  <c r="H22" i="1"/>
  <c r="D22" i="1"/>
  <c r="M21" i="1"/>
  <c r="K21" i="1"/>
  <c r="H21" i="1"/>
  <c r="D21" i="1"/>
  <c r="M20" i="1"/>
  <c r="K20" i="1"/>
  <c r="H20" i="1"/>
  <c r="D20" i="1"/>
  <c r="M18" i="1"/>
  <c r="K18" i="1"/>
  <c r="H18" i="1"/>
  <c r="D18" i="1"/>
  <c r="M17" i="1"/>
  <c r="K17" i="1"/>
  <c r="H17" i="1"/>
  <c r="D17" i="1"/>
  <c r="M16" i="1"/>
  <c r="K16" i="1"/>
  <c r="H16" i="1"/>
  <c r="D16" i="1"/>
  <c r="M15" i="1"/>
  <c r="K15" i="1"/>
  <c r="H15" i="1"/>
  <c r="D15" i="1"/>
  <c r="M13" i="1"/>
  <c r="K13" i="1"/>
  <c r="H13" i="1"/>
  <c r="D13" i="1"/>
  <c r="M12" i="1"/>
  <c r="K12" i="1"/>
  <c r="H12" i="1"/>
  <c r="D12" i="1"/>
  <c r="M11" i="1"/>
  <c r="K11" i="1"/>
  <c r="H11" i="1"/>
  <c r="D11" i="1"/>
  <c r="M10" i="1"/>
  <c r="K10" i="1"/>
  <c r="H10" i="1"/>
  <c r="D10" i="1"/>
  <c r="M9" i="1"/>
  <c r="K9" i="1"/>
  <c r="H9" i="1"/>
  <c r="D9" i="1"/>
  <c r="M8" i="1"/>
  <c r="K8" i="1"/>
  <c r="H8" i="1"/>
  <c r="D8" i="1"/>
  <c r="M6" i="1"/>
  <c r="K6" i="1"/>
  <c r="H6" i="1"/>
  <c r="F6" i="1"/>
  <c r="D6" i="1"/>
</calcChain>
</file>

<file path=xl/sharedStrings.xml><?xml version="1.0" encoding="utf-8"?>
<sst xmlns="http://schemas.openxmlformats.org/spreadsheetml/2006/main" count="52" uniqueCount="47">
  <si>
    <t>Table 2:  Selected Farm Practices And Data For Farms In Maryland, 2022</t>
  </si>
  <si>
    <t>Number of Farms</t>
  </si>
  <si>
    <t>Produced and sold value-added commodities</t>
  </si>
  <si>
    <t xml:space="preserve">Produced Renewable Energy </t>
  </si>
  <si>
    <t>Conservation Easements</t>
  </si>
  <si>
    <t>Jurisdiction Land Area</t>
  </si>
  <si>
    <t>Land in farms</t>
  </si>
  <si>
    <t>Land in Conservation Easements</t>
  </si>
  <si>
    <t>Farms</t>
  </si>
  <si>
    <t>Percentage</t>
  </si>
  <si>
    <t>Acres</t>
  </si>
  <si>
    <t>Percentage of Jurisdiction</t>
  </si>
  <si>
    <t>Percentage of Land in Farms</t>
  </si>
  <si>
    <t>MARYLAND</t>
  </si>
  <si>
    <t>BALTIMORE REGION</t>
  </si>
  <si>
    <t>Data on rewnewable energy not available at the County/Regional level</t>
  </si>
  <si>
    <t>Anne Arundel</t>
  </si>
  <si>
    <t>Baltimore</t>
  </si>
  <si>
    <t>Carroll</t>
  </si>
  <si>
    <t>Harford</t>
  </si>
  <si>
    <t>Howard</t>
  </si>
  <si>
    <t>WASHINGTON SUBURBAN REGION</t>
  </si>
  <si>
    <t>Frederick</t>
  </si>
  <si>
    <t>Montgomery</t>
  </si>
  <si>
    <t>Prince George's</t>
  </si>
  <si>
    <t>SOUTHERN MARYLAND REGION</t>
  </si>
  <si>
    <t>Calvert</t>
  </si>
  <si>
    <t>Charles</t>
  </si>
  <si>
    <t>St. Mary's</t>
  </si>
  <si>
    <t>WESTERN MARYLAND REGION</t>
  </si>
  <si>
    <t>Allegany</t>
  </si>
  <si>
    <t>Garrett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</si>
  <si>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</si>
  <si>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</si>
  <si>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</si>
  <si>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</si>
  <si>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</si>
  <si>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</si>
  <si>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</si>
  <si>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</si>
  <si>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>Dorchester</t>
  </si>
  <si>
    <t>Somerset</t>
  </si>
  <si>
    <t>Wicomico</t>
  </si>
  <si>
    <t>Worcester</t>
  </si>
  <si>
    <t>* Data not available at county level</t>
  </si>
  <si>
    <t xml:space="preserve">Prepared by the Maryland Department of Planning, May 2024. </t>
  </si>
  <si>
    <t>Extracted from the 2022 Census of Agriculture.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</si>
</sst>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24"/>
      <color theme="2" tint="-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BF1DE"/>
        <bgColor rgb="FF000000"/>
      </patternFill>
    </fill>
    <fill>
      <patternFill patternType="lightUp">
        <fgColor rgb="FF000000"/>
        <bgColor rgb="FFEBF1DE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2" xfId="0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3" fontId="5" fillId="2" borderId="9" xfId="0" applyNumberFormat="1" applyFont="1" applyFill="1" applyBorder="1"/>
    <xf numFmtId="3" fontId="5" fillId="2" borderId="10" xfId="0" applyNumberFormat="1" applyFont="1" applyFill="1" applyBorder="1"/>
    <xf numFmtId="164" fontId="5" fillId="2" borderId="11" xfId="0" applyNumberFormat="1" applyFont="1" applyFill="1" applyBorder="1"/>
    <xf numFmtId="3" fontId="5" fillId="2" borderId="12" xfId="0" applyNumberFormat="1" applyFont="1" applyFill="1" applyBorder="1"/>
    <xf numFmtId="10" fontId="5" fillId="2" borderId="11" xfId="0" applyNumberFormat="1" applyFont="1" applyFill="1" applyBorder="1"/>
    <xf numFmtId="10" fontId="5" fillId="2" borderId="0" xfId="0" applyNumberFormat="1" applyFont="1" applyFill="1"/>
    <xf numFmtId="0" fontId="0" fillId="0" borderId="8" xfId="0" applyBorder="1" applyAlignment="1">
      <alignment wrapText="1"/>
    </xf>
    <xf numFmtId="3" fontId="4" fillId="2" borderId="8" xfId="0" applyNumberFormat="1" applyFont="1" applyFill="1" applyBorder="1"/>
    <xf numFmtId="3" fontId="4" fillId="2" borderId="13" xfId="0" applyNumberFormat="1" applyFont="1" applyFill="1" applyBorder="1"/>
    <xf numFmtId="164" fontId="4" fillId="2" borderId="14" xfId="0" applyNumberFormat="1" applyFont="1" applyFill="1" applyBorder="1"/>
    <xf numFmtId="0" fontId="4" fillId="2" borderId="0" xfId="0" applyFont="1" applyFill="1"/>
    <xf numFmtId="10" fontId="4" fillId="2" borderId="14" xfId="0" applyNumberFormat="1" applyFont="1" applyFill="1" applyBorder="1"/>
    <xf numFmtId="0" fontId="4" fillId="2" borderId="13" xfId="0" applyFont="1" applyFill="1" applyBorder="1"/>
    <xf numFmtId="10" fontId="4" fillId="2" borderId="0" xfId="0" applyNumberFormat="1" applyFont="1" applyFill="1"/>
    <xf numFmtId="0" fontId="2" fillId="0" borderId="8" xfId="0" applyFont="1" applyBorder="1"/>
    <xf numFmtId="165" fontId="5" fillId="2" borderId="8" xfId="1" applyNumberFormat="1" applyFont="1" applyFill="1" applyBorder="1"/>
    <xf numFmtId="0" fontId="5" fillId="2" borderId="13" xfId="0" applyFont="1" applyFill="1" applyBorder="1"/>
    <xf numFmtId="164" fontId="5" fillId="2" borderId="14" xfId="0" applyNumberFormat="1" applyFont="1" applyFill="1" applyBorder="1"/>
    <xf numFmtId="3" fontId="5" fillId="2" borderId="0" xfId="0" applyNumberFormat="1" applyFont="1" applyFill="1"/>
    <xf numFmtId="10" fontId="5" fillId="2" borderId="14" xfId="0" applyNumberFormat="1" applyFont="1" applyFill="1" applyBorder="1"/>
    <xf numFmtId="165" fontId="5" fillId="2" borderId="13" xfId="1" applyNumberFormat="1" applyFont="1" applyFill="1" applyBorder="1"/>
    <xf numFmtId="3" fontId="6" fillId="2" borderId="8" xfId="0" applyNumberFormat="1" applyFont="1" applyFill="1" applyBorder="1"/>
    <xf numFmtId="3" fontId="6" fillId="2" borderId="13" xfId="0" applyNumberFormat="1" applyFont="1" applyFill="1" applyBorder="1"/>
    <xf numFmtId="164" fontId="5" fillId="2" borderId="0" xfId="0" applyNumberFormat="1" applyFont="1" applyFill="1"/>
    <xf numFmtId="3" fontId="5" fillId="2" borderId="13" xfId="0" applyNumberFormat="1" applyFont="1" applyFill="1" applyBorder="1"/>
    <xf numFmtId="0" fontId="0" fillId="0" borderId="8" xfId="0" applyBorder="1"/>
    <xf numFmtId="3" fontId="4" fillId="2" borderId="0" xfId="0" applyNumberFormat="1" applyFont="1" applyFill="1"/>
    <xf numFmtId="165" fontId="4" fillId="2" borderId="13" xfId="1" applyNumberFormat="1" applyFont="1" applyFill="1" applyBorder="1"/>
    <xf numFmtId="3" fontId="7" fillId="2" borderId="8" xfId="0" applyNumberFormat="1" applyFont="1" applyFill="1" applyBorder="1"/>
    <xf numFmtId="3" fontId="7" fillId="2" borderId="13" xfId="0" applyNumberFormat="1" applyFont="1" applyFill="1" applyBorder="1"/>
    <xf numFmtId="164" fontId="4" fillId="2" borderId="0" xfId="0" applyNumberFormat="1" applyFont="1" applyFill="1"/>
    <xf numFmtId="3" fontId="4" fillId="2" borderId="13" xfId="0" applyNumberFormat="1" applyFont="1" applyFill="1" applyBorder="1" applyAlignment="1">
      <alignment horizontal="right"/>
    </xf>
    <xf numFmtId="3" fontId="5" fillId="2" borderId="8" xfId="0" applyNumberFormat="1" applyFont="1" applyFill="1" applyBorder="1"/>
    <xf numFmtId="0" fontId="2" fillId="0" borderId="0" xfId="0" applyFont="1"/>
    <xf numFmtId="0" fontId="0" fillId="0" borderId="15" xfId="0" applyBorder="1"/>
    <xf numFmtId="3" fontId="4" fillId="2" borderId="15" xfId="0" applyNumberFormat="1" applyFont="1" applyFill="1" applyBorder="1"/>
    <xf numFmtId="3" fontId="4" fillId="2" borderId="16" xfId="0" applyNumberFormat="1" applyFont="1" applyFill="1" applyBorder="1"/>
    <xf numFmtId="164" fontId="4" fillId="2" borderId="17" xfId="0" applyNumberFormat="1" applyFont="1" applyFill="1" applyBorder="1"/>
    <xf numFmtId="165" fontId="4" fillId="2" borderId="16" xfId="1" applyNumberFormat="1" applyFont="1" applyFill="1" applyBorder="1"/>
    <xf numFmtId="3" fontId="7" fillId="2" borderId="15" xfId="0" applyNumberFormat="1" applyFont="1" applyFill="1" applyBorder="1"/>
    <xf numFmtId="3" fontId="7" fillId="2" borderId="16" xfId="0" applyNumberFormat="1" applyFont="1" applyFill="1" applyBorder="1"/>
    <xf numFmtId="10" fontId="8" fillId="3" borderId="13" xfId="0" applyNumberFormat="1" applyFont="1" applyFill="1" applyBorder="1" applyAlignment="1">
      <alignment horizontal="center" vertical="center" textRotation="90" wrapText="1"/>
    </xf>
    <xf numFmtId="10" fontId="8" fillId="3" borderId="14" xfId="0" applyNumberFormat="1" applyFont="1" applyFill="1" applyBorder="1" applyAlignment="1">
      <alignment horizontal="center" vertical="center" textRotation="90" wrapText="1"/>
    </xf>
    <xf numFmtId="10" fontId="8" fillId="3" borderId="16" xfId="0" applyNumberFormat="1" applyFont="1" applyFill="1" applyBorder="1" applyAlignment="1">
      <alignment horizontal="center" vertical="center" textRotation="90" wrapText="1"/>
    </xf>
    <xf numFmtId="10" fontId="8" fillId="3" borderId="17" xfId="0" applyNumberFormat="1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90F82-711C-498D-8FD1-77164E7B3EED}">
  <dimension ref="A1:O45"/>
  <sheetViews>
    <sheetView tabSelected="1" zoomScale="85" zoomScaleNormal="85" workbookViewId="0">
      <selection activeCell="C2" sqref="C2:D2"/>
    </sheetView>
  </sheetViews>
  <sheetFormatPr defaultRowHeight="14.45"/>
  <cols>
    <col min="1" max="1" width="31.7109375" customWidth="1"/>
    <col min="2" max="2" width="16" bestFit="1" customWidth="1"/>
    <col min="3" max="3" width="7.5703125" bestFit="1" customWidth="1"/>
    <col min="4" max="4" width="10.7109375" bestFit="1" customWidth="1"/>
    <col min="5" max="5" width="6.140625" bestFit="1" customWidth="1"/>
    <col min="6" max="6" width="10.7109375" bestFit="1" customWidth="1"/>
    <col min="7" max="7" width="7.28515625" customWidth="1"/>
    <col min="8" max="8" width="10.7109375" bestFit="1" customWidth="1"/>
    <col min="9" max="9" width="20" bestFit="1" customWidth="1"/>
    <col min="10" max="10" width="11.140625" bestFit="1" customWidth="1"/>
    <col min="11" max="11" width="17.85546875" customWidth="1"/>
    <col min="12" max="12" width="10.140625" bestFit="1" customWidth="1"/>
    <col min="13" max="13" width="14.7109375" customWidth="1"/>
  </cols>
  <sheetData>
    <row r="1" spans="1:15" ht="18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5" ht="41.25" customHeight="1">
      <c r="B2" s="52" t="s">
        <v>1</v>
      </c>
      <c r="C2" s="54" t="s">
        <v>2</v>
      </c>
      <c r="D2" s="55"/>
      <c r="E2" s="54" t="s">
        <v>3</v>
      </c>
      <c r="F2" s="55"/>
      <c r="G2" s="54" t="s">
        <v>4</v>
      </c>
      <c r="H2" s="55"/>
      <c r="I2" s="52" t="s">
        <v>5</v>
      </c>
      <c r="J2" s="54" t="s">
        <v>6</v>
      </c>
      <c r="K2" s="55"/>
      <c r="L2" s="54" t="s">
        <v>7</v>
      </c>
      <c r="M2" s="55"/>
    </row>
    <row r="3" spans="1:15" ht="29.45" thickBot="1">
      <c r="A3" s="1"/>
      <c r="B3" s="53"/>
      <c r="C3" s="2" t="s">
        <v>8</v>
      </c>
      <c r="D3" s="3" t="s">
        <v>9</v>
      </c>
      <c r="E3" s="2" t="s">
        <v>8</v>
      </c>
      <c r="F3" s="3" t="s">
        <v>9</v>
      </c>
      <c r="G3" s="2" t="s">
        <v>8</v>
      </c>
      <c r="H3" s="3" t="s">
        <v>9</v>
      </c>
      <c r="I3" s="53"/>
      <c r="J3" s="2" t="s">
        <v>10</v>
      </c>
      <c r="K3" s="4" t="s">
        <v>11</v>
      </c>
      <c r="L3" s="2" t="s">
        <v>10</v>
      </c>
      <c r="M3" s="4" t="s">
        <v>12</v>
      </c>
    </row>
    <row r="4" spans="1:15">
      <c r="A4" s="5"/>
      <c r="B4" s="6"/>
      <c r="C4" s="7"/>
      <c r="D4" s="8"/>
      <c r="E4" s="9"/>
      <c r="F4" s="10"/>
      <c r="G4" s="7"/>
      <c r="H4" s="8"/>
      <c r="I4" s="6"/>
      <c r="J4" s="7"/>
      <c r="K4" s="11"/>
      <c r="L4" s="7"/>
      <c r="M4" s="10"/>
    </row>
    <row r="5" spans="1:15">
      <c r="A5" s="12"/>
      <c r="B5" s="13"/>
      <c r="C5" s="14"/>
      <c r="D5" s="15"/>
      <c r="E5" s="16"/>
      <c r="F5" s="17"/>
      <c r="G5" s="18"/>
      <c r="H5" s="15"/>
      <c r="I5" s="13"/>
      <c r="J5" s="14"/>
      <c r="K5" s="19"/>
      <c r="L5" s="14"/>
      <c r="M5" s="17"/>
    </row>
    <row r="6" spans="1:15">
      <c r="A6" s="20" t="s">
        <v>13</v>
      </c>
      <c r="B6" s="21">
        <v>12550</v>
      </c>
      <c r="C6" s="22">
        <v>1290</v>
      </c>
      <c r="D6" s="23">
        <f>C6/B6</f>
        <v>0.10278884462151394</v>
      </c>
      <c r="E6" s="24">
        <v>1396</v>
      </c>
      <c r="F6" s="25">
        <f>E6/B6</f>
        <v>0.11123505976095617</v>
      </c>
      <c r="G6" s="26">
        <v>1742</v>
      </c>
      <c r="H6" s="23">
        <f>G6/B6</f>
        <v>0.13880478087649403</v>
      </c>
      <c r="I6" s="27">
        <v>6254001</v>
      </c>
      <c r="J6" s="28">
        <v>1978036</v>
      </c>
      <c r="K6" s="29">
        <f>J6/I6</f>
        <v>0.3162832880902961</v>
      </c>
      <c r="L6" s="30">
        <v>164401</v>
      </c>
      <c r="M6" s="23">
        <f>L6/I6</f>
        <v>2.6287331901609864E-2</v>
      </c>
    </row>
    <row r="7" spans="1:15">
      <c r="A7" s="31"/>
      <c r="B7" s="13"/>
      <c r="C7" s="18"/>
      <c r="D7" s="15"/>
      <c r="E7" s="32"/>
      <c r="F7" s="17"/>
      <c r="G7" s="33"/>
      <c r="H7" s="15"/>
      <c r="I7" s="34"/>
      <c r="J7" s="35"/>
      <c r="K7" s="36"/>
      <c r="L7" s="37"/>
      <c r="M7" s="15"/>
    </row>
    <row r="8" spans="1:15" ht="14.45" customHeight="1">
      <c r="A8" s="20" t="s">
        <v>14</v>
      </c>
      <c r="B8" s="38">
        <v>3375</v>
      </c>
      <c r="C8" s="30">
        <v>457</v>
      </c>
      <c r="D8" s="23">
        <f t="shared" ref="D8:D41" si="0">C8/B8</f>
        <v>0.13540740740740742</v>
      </c>
      <c r="E8" s="47" t="s">
        <v>15</v>
      </c>
      <c r="F8" s="48"/>
      <c r="G8" s="26">
        <v>621</v>
      </c>
      <c r="H8" s="23">
        <f t="shared" ref="H8:H41" si="1">G8/B8</f>
        <v>0.184</v>
      </c>
      <c r="I8" s="27">
        <v>1427053</v>
      </c>
      <c r="J8" s="28">
        <v>340008</v>
      </c>
      <c r="K8" s="29">
        <f t="shared" ref="K8:K41" si="2">J8/I8</f>
        <v>0.23825884532669775</v>
      </c>
      <c r="L8" s="30">
        <v>38097</v>
      </c>
      <c r="M8" s="23">
        <f t="shared" ref="M8:M41" si="3">L8/I8</f>
        <v>2.6696275471198336E-2</v>
      </c>
    </row>
    <row r="9" spans="1:15" ht="14.45" customHeight="1">
      <c r="A9" s="31" t="s">
        <v>16</v>
      </c>
      <c r="B9" s="13">
        <v>454</v>
      </c>
      <c r="C9" s="14">
        <v>82</v>
      </c>
      <c r="D9" s="15">
        <f t="shared" si="0"/>
        <v>0.18061674008810572</v>
      </c>
      <c r="E9" s="47"/>
      <c r="F9" s="48"/>
      <c r="G9" s="33">
        <v>52</v>
      </c>
      <c r="H9" s="15">
        <f t="shared" si="1"/>
        <v>0.11453744493392071</v>
      </c>
      <c r="I9" s="34">
        <v>265462</v>
      </c>
      <c r="J9" s="35">
        <v>36003</v>
      </c>
      <c r="K9" s="36">
        <f t="shared" si="2"/>
        <v>0.13562393110878393</v>
      </c>
      <c r="L9" s="14">
        <v>4222</v>
      </c>
      <c r="M9" s="15">
        <f t="shared" si="3"/>
        <v>1.5904347891600303E-2</v>
      </c>
    </row>
    <row r="10" spans="1:15" ht="14.45" customHeight="1">
      <c r="A10" s="31" t="s">
        <v>17</v>
      </c>
      <c r="B10" s="13">
        <v>783</v>
      </c>
      <c r="C10" s="14">
        <v>115</v>
      </c>
      <c r="D10" s="15">
        <f t="shared" si="0"/>
        <v>0.14687100893997446</v>
      </c>
      <c r="E10" s="47"/>
      <c r="F10" s="48"/>
      <c r="G10" s="33">
        <v>181</v>
      </c>
      <c r="H10" s="15">
        <f t="shared" si="1"/>
        <v>0.23116219667943805</v>
      </c>
      <c r="I10" s="34">
        <v>434776</v>
      </c>
      <c r="J10" s="35">
        <v>70217</v>
      </c>
      <c r="K10" s="36">
        <f t="shared" si="2"/>
        <v>0.16150155482363332</v>
      </c>
      <c r="L10" s="14">
        <v>10761</v>
      </c>
      <c r="M10" s="15">
        <f t="shared" si="3"/>
        <v>2.4750676210278395E-2</v>
      </c>
    </row>
    <row r="11" spans="1:15" ht="14.45" customHeight="1">
      <c r="A11" s="31" t="s">
        <v>18</v>
      </c>
      <c r="B11" s="13">
        <v>1180</v>
      </c>
      <c r="C11" s="18">
        <v>117</v>
      </c>
      <c r="D11" s="15">
        <f t="shared" si="0"/>
        <v>9.9152542372881361E-2</v>
      </c>
      <c r="E11" s="47"/>
      <c r="F11" s="48"/>
      <c r="G11" s="33">
        <v>219</v>
      </c>
      <c r="H11" s="15">
        <f t="shared" si="1"/>
        <v>0.18559322033898304</v>
      </c>
      <c r="I11" s="34">
        <v>286464</v>
      </c>
      <c r="J11" s="35">
        <v>130195</v>
      </c>
      <c r="K11" s="36">
        <f t="shared" si="2"/>
        <v>0.45448991845397674</v>
      </c>
      <c r="L11" s="14">
        <v>9676</v>
      </c>
      <c r="M11" s="15">
        <f t="shared" si="3"/>
        <v>3.3777368185880251E-2</v>
      </c>
    </row>
    <row r="12" spans="1:15" ht="14.45" customHeight="1">
      <c r="A12" s="31" t="s">
        <v>19</v>
      </c>
      <c r="B12" s="13">
        <v>613</v>
      </c>
      <c r="C12" s="14">
        <v>95</v>
      </c>
      <c r="D12" s="15">
        <f t="shared" si="0"/>
        <v>0.15497553017944535</v>
      </c>
      <c r="E12" s="47"/>
      <c r="F12" s="48"/>
      <c r="G12" s="33">
        <v>89</v>
      </c>
      <c r="H12" s="15">
        <f t="shared" si="1"/>
        <v>0.14518760195758565</v>
      </c>
      <c r="I12" s="34">
        <v>279747</v>
      </c>
      <c r="J12" s="35">
        <v>65954</v>
      </c>
      <c r="K12" s="36">
        <f t="shared" si="2"/>
        <v>0.23576302873667992</v>
      </c>
      <c r="L12" s="14">
        <v>8680</v>
      </c>
      <c r="M12" s="15">
        <f t="shared" si="3"/>
        <v>3.1028036046856625E-2</v>
      </c>
    </row>
    <row r="13" spans="1:15" ht="14.45" customHeight="1">
      <c r="A13" s="31" t="s">
        <v>20</v>
      </c>
      <c r="B13" s="13">
        <v>345</v>
      </c>
      <c r="C13" s="14">
        <v>48</v>
      </c>
      <c r="D13" s="15">
        <f t="shared" si="0"/>
        <v>0.1391304347826087</v>
      </c>
      <c r="E13" s="47"/>
      <c r="F13" s="48"/>
      <c r="G13" s="33">
        <v>80</v>
      </c>
      <c r="H13" s="15">
        <f t="shared" si="1"/>
        <v>0.2318840579710145</v>
      </c>
      <c r="I13" s="34">
        <v>160604</v>
      </c>
      <c r="J13" s="35">
        <v>37639</v>
      </c>
      <c r="K13" s="36">
        <f t="shared" si="2"/>
        <v>0.23435904460661006</v>
      </c>
      <c r="L13" s="14">
        <v>4758</v>
      </c>
      <c r="M13" s="15">
        <f t="shared" si="3"/>
        <v>2.9625663121715523E-2</v>
      </c>
    </row>
    <row r="14" spans="1:15" ht="14.45" customHeight="1">
      <c r="A14" s="31"/>
      <c r="B14" s="13"/>
      <c r="C14" s="14"/>
      <c r="D14" s="15"/>
      <c r="E14" s="47"/>
      <c r="F14" s="48"/>
      <c r="G14" s="33"/>
      <c r="H14" s="15"/>
      <c r="I14" s="34"/>
      <c r="J14" s="35"/>
      <c r="K14" s="36"/>
      <c r="L14" s="37"/>
      <c r="M14" s="15"/>
    </row>
    <row r="15" spans="1:15" ht="14.45" customHeight="1">
      <c r="A15" s="20" t="s">
        <v>21</v>
      </c>
      <c r="B15" s="38">
        <v>2331</v>
      </c>
      <c r="C15" s="30">
        <v>358</v>
      </c>
      <c r="D15" s="23">
        <f t="shared" si="0"/>
        <v>0.15358215358215357</v>
      </c>
      <c r="E15" s="47"/>
      <c r="F15" s="48"/>
      <c r="G15" s="26">
        <v>283</v>
      </c>
      <c r="H15" s="23">
        <f t="shared" si="1"/>
        <v>0.12140712140712141</v>
      </c>
      <c r="I15" s="27">
        <v>1086260</v>
      </c>
      <c r="J15" s="28">
        <v>291483</v>
      </c>
      <c r="K15" s="29">
        <f t="shared" si="2"/>
        <v>0.26833630990738866</v>
      </c>
      <c r="L15" s="30">
        <v>19750</v>
      </c>
      <c r="M15" s="23">
        <f t="shared" si="3"/>
        <v>1.8181650801833815E-2</v>
      </c>
      <c r="O15" s="39"/>
    </row>
    <row r="16" spans="1:15" ht="14.45" customHeight="1">
      <c r="A16" s="31" t="s">
        <v>22</v>
      </c>
      <c r="B16" s="13">
        <v>1367</v>
      </c>
      <c r="C16" s="14">
        <v>175</v>
      </c>
      <c r="D16" s="15">
        <f t="shared" si="0"/>
        <v>0.12801755669348938</v>
      </c>
      <c r="E16" s="47"/>
      <c r="F16" s="48"/>
      <c r="G16" s="33">
        <v>156</v>
      </c>
      <c r="H16" s="15">
        <f t="shared" si="1"/>
        <v>0.1141185076810534</v>
      </c>
      <c r="I16" s="34">
        <v>422687</v>
      </c>
      <c r="J16" s="35">
        <v>188832</v>
      </c>
      <c r="K16" s="36">
        <f t="shared" si="2"/>
        <v>0.44674191541258662</v>
      </c>
      <c r="L16" s="14">
        <v>9498</v>
      </c>
      <c r="M16" s="15">
        <f t="shared" si="3"/>
        <v>2.2470527837383219E-2</v>
      </c>
    </row>
    <row r="17" spans="1:13" ht="14.45" customHeight="1">
      <c r="A17" s="31" t="s">
        <v>23</v>
      </c>
      <c r="B17" s="13">
        <v>583</v>
      </c>
      <c r="C17" s="14">
        <v>111</v>
      </c>
      <c r="D17" s="15">
        <f t="shared" si="0"/>
        <v>0.19039451114922812</v>
      </c>
      <c r="E17" s="47"/>
      <c r="F17" s="48"/>
      <c r="G17" s="33">
        <v>94</v>
      </c>
      <c r="H17" s="15">
        <f t="shared" si="1"/>
        <v>0.16123499142367068</v>
      </c>
      <c r="I17" s="34">
        <v>315540</v>
      </c>
      <c r="J17" s="35">
        <v>69759</v>
      </c>
      <c r="K17" s="36">
        <f t="shared" si="2"/>
        <v>0.2210781517398745</v>
      </c>
      <c r="L17" s="14">
        <v>6871</v>
      </c>
      <c r="M17" s="15">
        <f t="shared" si="3"/>
        <v>2.1775369208341257E-2</v>
      </c>
    </row>
    <row r="18" spans="1:13" ht="14.45" customHeight="1">
      <c r="A18" s="31" t="s">
        <v>24</v>
      </c>
      <c r="B18" s="13">
        <v>381</v>
      </c>
      <c r="C18" s="14">
        <v>72</v>
      </c>
      <c r="D18" s="15">
        <f t="shared" si="0"/>
        <v>0.1889763779527559</v>
      </c>
      <c r="E18" s="47"/>
      <c r="F18" s="48"/>
      <c r="G18" s="33">
        <v>33</v>
      </c>
      <c r="H18" s="15">
        <f t="shared" si="1"/>
        <v>8.6614173228346455E-2</v>
      </c>
      <c r="I18" s="34">
        <v>348033</v>
      </c>
      <c r="J18" s="35">
        <v>32892</v>
      </c>
      <c r="K18" s="36">
        <f t="shared" si="2"/>
        <v>9.4508279387299485E-2</v>
      </c>
      <c r="L18" s="14">
        <v>3381</v>
      </c>
      <c r="M18" s="15">
        <f t="shared" si="3"/>
        <v>9.7145960296868405E-3</v>
      </c>
    </row>
    <row r="19" spans="1:13" ht="14.45" customHeight="1">
      <c r="A19" s="31"/>
      <c r="B19" s="13"/>
      <c r="C19" s="14"/>
      <c r="D19" s="15"/>
      <c r="E19" s="47"/>
      <c r="F19" s="48"/>
      <c r="G19" s="33"/>
      <c r="H19" s="15"/>
      <c r="I19" s="34"/>
      <c r="J19" s="35"/>
      <c r="K19" s="36"/>
      <c r="L19" s="14"/>
      <c r="M19" s="15"/>
    </row>
    <row r="20" spans="1:13" ht="14.45" customHeight="1">
      <c r="A20" s="20" t="s">
        <v>25</v>
      </c>
      <c r="B20" s="38">
        <v>1312</v>
      </c>
      <c r="C20" s="30">
        <v>164</v>
      </c>
      <c r="D20" s="23">
        <f t="shared" si="0"/>
        <v>0.125</v>
      </c>
      <c r="E20" s="47"/>
      <c r="F20" s="48"/>
      <c r="G20" s="26">
        <v>127</v>
      </c>
      <c r="H20" s="23">
        <f t="shared" si="1"/>
        <v>9.6798780487804881E-2</v>
      </c>
      <c r="I20" s="27">
        <v>658961</v>
      </c>
      <c r="J20" s="28">
        <v>136781</v>
      </c>
      <c r="K20" s="29">
        <f t="shared" si="2"/>
        <v>0.20757070600536298</v>
      </c>
      <c r="L20" s="30">
        <v>8514</v>
      </c>
      <c r="M20" s="23">
        <f t="shared" si="3"/>
        <v>1.2920339746965298E-2</v>
      </c>
    </row>
    <row r="21" spans="1:13" ht="14.45" customHeight="1">
      <c r="A21" s="31" t="s">
        <v>26</v>
      </c>
      <c r="B21" s="34">
        <v>285</v>
      </c>
      <c r="C21" s="35">
        <v>54</v>
      </c>
      <c r="D21" s="15">
        <f t="shared" si="0"/>
        <v>0.18947368421052632</v>
      </c>
      <c r="E21" s="47"/>
      <c r="F21" s="48"/>
      <c r="G21" s="33">
        <v>25</v>
      </c>
      <c r="H21" s="15">
        <f t="shared" si="1"/>
        <v>8.771929824561403E-2</v>
      </c>
      <c r="I21" s="34">
        <v>136446</v>
      </c>
      <c r="J21" s="35">
        <v>24654</v>
      </c>
      <c r="K21" s="36">
        <f t="shared" si="2"/>
        <v>0.18068686513345938</v>
      </c>
      <c r="L21" s="35">
        <v>632</v>
      </c>
      <c r="M21" s="15">
        <f t="shared" si="3"/>
        <v>4.631869017779928E-3</v>
      </c>
    </row>
    <row r="22" spans="1:13" ht="14.45" customHeight="1">
      <c r="A22" s="31" t="s">
        <v>27</v>
      </c>
      <c r="B22" s="13">
        <v>371</v>
      </c>
      <c r="C22" s="14">
        <v>25</v>
      </c>
      <c r="D22" s="15">
        <f t="shared" si="0"/>
        <v>6.7385444743935305E-2</v>
      </c>
      <c r="E22" s="47"/>
      <c r="F22" s="48"/>
      <c r="G22" s="33">
        <v>53</v>
      </c>
      <c r="H22" s="15">
        <f t="shared" si="1"/>
        <v>0.14285714285714285</v>
      </c>
      <c r="I22" s="34">
        <v>292982</v>
      </c>
      <c r="J22" s="35">
        <v>47747</v>
      </c>
      <c r="K22" s="36">
        <f t="shared" si="2"/>
        <v>0.16296905611948856</v>
      </c>
      <c r="L22" s="14">
        <v>3019</v>
      </c>
      <c r="M22" s="15">
        <f t="shared" si="3"/>
        <v>1.0304387300243701E-2</v>
      </c>
    </row>
    <row r="23" spans="1:13" ht="14.45" customHeight="1">
      <c r="A23" s="31" t="s">
        <v>28</v>
      </c>
      <c r="B23" s="13">
        <v>656</v>
      </c>
      <c r="C23" s="14">
        <v>85</v>
      </c>
      <c r="D23" s="15">
        <f t="shared" si="0"/>
        <v>0.12957317073170732</v>
      </c>
      <c r="E23" s="47"/>
      <c r="F23" s="48"/>
      <c r="G23" s="33">
        <v>49</v>
      </c>
      <c r="H23" s="15">
        <f t="shared" si="1"/>
        <v>7.4695121951219509E-2</v>
      </c>
      <c r="I23" s="34">
        <v>229533</v>
      </c>
      <c r="J23" s="35">
        <v>64380</v>
      </c>
      <c r="K23" s="36">
        <f t="shared" si="2"/>
        <v>0.28048254499353037</v>
      </c>
      <c r="L23" s="14">
        <v>4863</v>
      </c>
      <c r="M23" s="15">
        <f t="shared" si="3"/>
        <v>2.1186496059390152E-2</v>
      </c>
    </row>
    <row r="24" spans="1:13" ht="14.45" customHeight="1">
      <c r="A24" s="31"/>
      <c r="B24" s="13"/>
      <c r="C24" s="14"/>
      <c r="D24" s="15"/>
      <c r="E24" s="47"/>
      <c r="F24" s="48"/>
      <c r="G24" s="33"/>
      <c r="H24" s="15"/>
      <c r="I24" s="34"/>
      <c r="J24" s="35"/>
      <c r="K24" s="36"/>
      <c r="L24" s="14"/>
      <c r="M24" s="15"/>
    </row>
    <row r="25" spans="1:13" ht="14.45" customHeight="1">
      <c r="A25" s="20" t="s">
        <v>29</v>
      </c>
      <c r="B25" s="38">
        <v>1819</v>
      </c>
      <c r="C25" s="30">
        <v>135</v>
      </c>
      <c r="D25" s="23">
        <f t="shared" si="0"/>
        <v>7.4216602528862016E-2</v>
      </c>
      <c r="E25" s="47"/>
      <c r="F25" s="48"/>
      <c r="G25" s="26">
        <v>132</v>
      </c>
      <c r="H25" s="23">
        <f t="shared" si="1"/>
        <v>7.2567344694887306E-2</v>
      </c>
      <c r="I25" s="27">
        <v>978590</v>
      </c>
      <c r="J25" s="28">
        <v>250976</v>
      </c>
      <c r="K25" s="29">
        <f t="shared" si="2"/>
        <v>0.25646695756138932</v>
      </c>
      <c r="L25" s="30">
        <v>12274</v>
      </c>
      <c r="M25" s="23">
        <f t="shared" si="3"/>
        <v>1.254253568910371E-2</v>
      </c>
    </row>
    <row r="26" spans="1:13" ht="14.45" customHeight="1">
      <c r="A26" s="31" t="s">
        <v>30</v>
      </c>
      <c r="B26" s="13">
        <v>270</v>
      </c>
      <c r="C26" s="14">
        <v>22</v>
      </c>
      <c r="D26" s="15">
        <f t="shared" si="0"/>
        <v>8.1481481481481488E-2</v>
      </c>
      <c r="E26" s="47"/>
      <c r="F26" s="48"/>
      <c r="G26" s="33">
        <v>17</v>
      </c>
      <c r="H26" s="15">
        <f t="shared" si="1"/>
        <v>6.2962962962962957E-2</v>
      </c>
      <c r="I26" s="34">
        <v>270168</v>
      </c>
      <c r="J26" s="35">
        <v>34179</v>
      </c>
      <c r="K26" s="36">
        <f t="shared" si="2"/>
        <v>0.12651017144887625</v>
      </c>
      <c r="L26" s="14">
        <v>2119</v>
      </c>
      <c r="M26" s="15">
        <f t="shared" si="3"/>
        <v>7.843267892570548E-3</v>
      </c>
    </row>
    <row r="27" spans="1:13" ht="14.45" customHeight="1">
      <c r="A27" s="31" t="s">
        <v>31</v>
      </c>
      <c r="B27" s="13">
        <v>680</v>
      </c>
      <c r="C27" s="14">
        <v>42</v>
      </c>
      <c r="D27" s="15">
        <f t="shared" si="0"/>
        <v>6.1764705882352944E-2</v>
      </c>
      <c r="E27" s="47"/>
      <c r="F27" s="48"/>
      <c r="G27" s="33">
        <v>12</v>
      </c>
      <c r="H27" s="15">
        <f t="shared" si="1"/>
        <v>1.7647058823529412E-2</v>
      </c>
      <c r="I27" s="34">
        <v>415452</v>
      </c>
      <c r="J27" s="35">
        <v>95546</v>
      </c>
      <c r="K27" s="36">
        <f t="shared" si="2"/>
        <v>0.22998084014519127</v>
      </c>
      <c r="L27" s="14">
        <v>2941</v>
      </c>
      <c r="M27" s="15">
        <f t="shared" si="3"/>
        <v>7.0790368081029816E-3</v>
      </c>
    </row>
    <row r="28" spans="1:13" ht="14.45" customHeight="1">
      <c r="A28" s="31" t="s">
        <v>32</v>
      </c>
      <c r="B28" s="13">
        <v>869</v>
      </c>
      <c r="C28" s="18">
        <v>71</v>
      </c>
      <c r="D28" s="15">
        <f t="shared" si="0"/>
        <v>8.170310701956271E-2</v>
      </c>
      <c r="E28" s="47"/>
      <c r="F28" s="48"/>
      <c r="G28" s="33">
        <v>103</v>
      </c>
      <c r="H28" s="15">
        <f t="shared" si="1"/>
        <v>0.11852704257767549</v>
      </c>
      <c r="I28" s="34">
        <v>292970</v>
      </c>
      <c r="J28" s="35">
        <v>121251</v>
      </c>
      <c r="K28" s="36">
        <f t="shared" si="2"/>
        <v>0.4138683141618596</v>
      </c>
      <c r="L28" s="37">
        <v>7214</v>
      </c>
      <c r="M28" s="15">
        <f t="shared" si="3"/>
        <v>2.4623681605625149E-2</v>
      </c>
    </row>
    <row r="29" spans="1:13" ht="14.45" customHeight="1">
      <c r="A29" s="31"/>
      <c r="B29" s="13"/>
      <c r="C29" s="14"/>
      <c r="D29" s="15"/>
      <c r="E29" s="47"/>
      <c r="F29" s="48"/>
      <c r="G29" s="33"/>
      <c r="H29" s="15"/>
      <c r="I29" s="34"/>
      <c r="J29" s="35"/>
      <c r="K29" s="36"/>
      <c r="L29" s="14"/>
      <c r="M29" s="15"/>
    </row>
    <row r="30" spans="1:13" ht="14.45" customHeight="1">
      <c r="A30" s="20" t="s">
        <v>33</v>
      </c>
      <c r="B30" s="38">
        <v>2358</v>
      </c>
      <c r="C30" s="30">
        <v>135</v>
      </c>
      <c r="D30" s="23">
        <f t="shared" si="0"/>
        <v>5.7251908396946563E-2</v>
      </c>
      <c r="E30" s="47"/>
      <c r="F30" s="48"/>
      <c r="G30" s="26">
        <v>371</v>
      </c>
      <c r="H30" s="23">
        <f t="shared" si="1"/>
        <v>0.15733672603901611</v>
      </c>
      <c r="I30" s="27">
        <v>1013106</v>
      </c>
      <c r="J30" s="28">
        <v>592545</v>
      </c>
      <c r="K30" s="29">
        <f t="shared" si="2"/>
        <v>0.58487956837685295</v>
      </c>
      <c r="L30" s="30">
        <v>57380</v>
      </c>
      <c r="M30" s="23">
        <f t="shared" si="3"/>
        <v>5.6637706222251179E-2</v>
      </c>
    </row>
    <row r="31" spans="1:13" ht="14.45" customHeight="1">
      <c r="A31" s="31" t="s">
        <v>34</v>
      </c>
      <c r="B31" s="13">
        <v>525</v>
      </c>
      <c r="C31" s="14">
        <v>23</v>
      </c>
      <c r="D31" s="15">
        <f t="shared" si="0"/>
        <v>4.3809523809523812E-2</v>
      </c>
      <c r="E31" s="47"/>
      <c r="F31" s="48"/>
      <c r="G31" s="33">
        <v>64</v>
      </c>
      <c r="H31" s="15">
        <f t="shared" si="1"/>
        <v>0.1219047619047619</v>
      </c>
      <c r="I31" s="34">
        <v>204443</v>
      </c>
      <c r="J31" s="35">
        <v>111470</v>
      </c>
      <c r="K31" s="36">
        <f t="shared" si="2"/>
        <v>0.54523754787397949</v>
      </c>
      <c r="L31" s="14">
        <v>9015</v>
      </c>
      <c r="M31" s="15">
        <f t="shared" si="3"/>
        <v>4.4095420239382128E-2</v>
      </c>
    </row>
    <row r="32" spans="1:13" ht="14.45" customHeight="1">
      <c r="A32" s="31" t="s">
        <v>35</v>
      </c>
      <c r="B32" s="13">
        <v>575</v>
      </c>
      <c r="C32" s="14">
        <v>45</v>
      </c>
      <c r="D32" s="15">
        <f t="shared" si="0"/>
        <v>7.8260869565217397E-2</v>
      </c>
      <c r="E32" s="47"/>
      <c r="F32" s="48"/>
      <c r="G32" s="33">
        <v>69</v>
      </c>
      <c r="H32" s="15">
        <f t="shared" si="1"/>
        <v>0.12</v>
      </c>
      <c r="I32" s="34">
        <v>221619</v>
      </c>
      <c r="J32" s="35">
        <v>81040</v>
      </c>
      <c r="K32" s="36">
        <f t="shared" si="2"/>
        <v>0.36567261832243625</v>
      </c>
      <c r="L32" s="14">
        <v>8502</v>
      </c>
      <c r="M32" s="15">
        <f t="shared" si="3"/>
        <v>3.8363136734666251E-2</v>
      </c>
    </row>
    <row r="33" spans="1:13" ht="14.45" customHeight="1">
      <c r="A33" s="31" t="s">
        <v>36</v>
      </c>
      <c r="B33" s="13">
        <v>396</v>
      </c>
      <c r="C33" s="18">
        <v>24</v>
      </c>
      <c r="D33" s="15">
        <f t="shared" si="0"/>
        <v>6.0606060606060608E-2</v>
      </c>
      <c r="E33" s="47"/>
      <c r="F33" s="48"/>
      <c r="G33" s="33">
        <v>84</v>
      </c>
      <c r="H33" s="15">
        <f t="shared" si="1"/>
        <v>0.21212121212121213</v>
      </c>
      <c r="I33" s="34">
        <v>177302</v>
      </c>
      <c r="J33" s="35">
        <v>141662</v>
      </c>
      <c r="K33" s="36">
        <f t="shared" si="2"/>
        <v>0.79898703906329316</v>
      </c>
      <c r="L33" s="14">
        <v>17490</v>
      </c>
      <c r="M33" s="15">
        <f t="shared" si="3"/>
        <v>9.8645249348569108E-2</v>
      </c>
    </row>
    <row r="34" spans="1:13" ht="14.45" customHeight="1">
      <c r="A34" s="31" t="s">
        <v>37</v>
      </c>
      <c r="B34" s="13">
        <v>505</v>
      </c>
      <c r="C34" s="14">
        <v>31</v>
      </c>
      <c r="D34" s="15">
        <f t="shared" si="0"/>
        <v>6.1386138613861385E-2</v>
      </c>
      <c r="E34" s="47"/>
      <c r="F34" s="48"/>
      <c r="G34" s="33">
        <v>78</v>
      </c>
      <c r="H34" s="15">
        <f t="shared" si="1"/>
        <v>0.15445544554455445</v>
      </c>
      <c r="I34" s="34">
        <v>237876</v>
      </c>
      <c r="J34" s="35">
        <v>162145</v>
      </c>
      <c r="K34" s="36">
        <f t="shared" si="2"/>
        <v>0.68163665102826687</v>
      </c>
      <c r="L34" s="14">
        <v>15110</v>
      </c>
      <c r="M34" s="15">
        <f t="shared" si="3"/>
        <v>6.3520489666885269E-2</v>
      </c>
    </row>
    <row r="35" spans="1:13" ht="14.45" customHeight="1">
      <c r="A35" s="31" t="s">
        <v>38</v>
      </c>
      <c r="B35" s="13">
        <v>357</v>
      </c>
      <c r="C35" s="14">
        <v>12</v>
      </c>
      <c r="D35" s="15">
        <f t="shared" si="0"/>
        <v>3.3613445378151259E-2</v>
      </c>
      <c r="E35" s="47"/>
      <c r="F35" s="48"/>
      <c r="G35" s="33">
        <v>76</v>
      </c>
      <c r="H35" s="15">
        <f t="shared" si="1"/>
        <v>0.21288515406162464</v>
      </c>
      <c r="I35" s="34">
        <v>171866</v>
      </c>
      <c r="J35" s="35">
        <v>96228</v>
      </c>
      <c r="K35" s="36">
        <f t="shared" si="2"/>
        <v>0.55990131846903979</v>
      </c>
      <c r="L35" s="14">
        <v>7263</v>
      </c>
      <c r="M35" s="15">
        <f t="shared" si="3"/>
        <v>4.2259667415311931E-2</v>
      </c>
    </row>
    <row r="36" spans="1:13" ht="14.45" customHeight="1">
      <c r="A36" s="31"/>
      <c r="B36" s="13"/>
      <c r="C36" s="14"/>
      <c r="D36" s="15"/>
      <c r="E36" s="47"/>
      <c r="F36" s="48"/>
      <c r="G36" s="33"/>
      <c r="H36" s="15"/>
      <c r="I36" s="34"/>
      <c r="J36" s="35"/>
      <c r="K36" s="36"/>
      <c r="L36" s="14"/>
      <c r="M36" s="15"/>
    </row>
    <row r="37" spans="1:13" ht="14.45" customHeight="1">
      <c r="A37" s="20" t="s">
        <v>39</v>
      </c>
      <c r="B37" s="38">
        <v>1355</v>
      </c>
      <c r="C37" s="30">
        <v>41</v>
      </c>
      <c r="D37" s="23">
        <f t="shared" si="0"/>
        <v>3.025830258302583E-2</v>
      </c>
      <c r="E37" s="47"/>
      <c r="F37" s="48"/>
      <c r="G37" s="26">
        <v>208</v>
      </c>
      <c r="H37" s="23">
        <f t="shared" si="1"/>
        <v>0.15350553505535056</v>
      </c>
      <c r="I37" s="27">
        <v>1090031</v>
      </c>
      <c r="J37" s="28">
        <v>366243</v>
      </c>
      <c r="K37" s="29">
        <f t="shared" si="2"/>
        <v>0.33599319652376858</v>
      </c>
      <c r="L37" s="30">
        <v>28386</v>
      </c>
      <c r="M37" s="23">
        <f t="shared" si="3"/>
        <v>2.6041461206149183E-2</v>
      </c>
    </row>
    <row r="38" spans="1:13" ht="14.45" customHeight="1">
      <c r="A38" s="31" t="s">
        <v>40</v>
      </c>
      <c r="B38" s="13">
        <v>366</v>
      </c>
      <c r="C38" s="14">
        <v>9</v>
      </c>
      <c r="D38" s="15">
        <f t="shared" si="0"/>
        <v>2.4590163934426229E-2</v>
      </c>
      <c r="E38" s="47"/>
      <c r="F38" s="48"/>
      <c r="G38" s="33">
        <v>66</v>
      </c>
      <c r="H38" s="15">
        <f t="shared" si="1"/>
        <v>0.18032786885245902</v>
      </c>
      <c r="I38" s="34">
        <v>346081</v>
      </c>
      <c r="J38" s="35">
        <v>129197</v>
      </c>
      <c r="K38" s="36">
        <f t="shared" si="2"/>
        <v>0.3733143397066005</v>
      </c>
      <c r="L38" s="14">
        <v>15369</v>
      </c>
      <c r="M38" s="15">
        <f t="shared" si="3"/>
        <v>4.4408678893091504E-2</v>
      </c>
    </row>
    <row r="39" spans="1:13" ht="14.45" customHeight="1">
      <c r="A39" s="31" t="s">
        <v>41</v>
      </c>
      <c r="B39" s="13">
        <v>244</v>
      </c>
      <c r="C39" s="18">
        <v>8</v>
      </c>
      <c r="D39" s="15">
        <f t="shared" si="0"/>
        <v>3.2786885245901641E-2</v>
      </c>
      <c r="E39" s="47"/>
      <c r="F39" s="48"/>
      <c r="G39" s="33">
        <v>46</v>
      </c>
      <c r="H39" s="15">
        <f t="shared" si="1"/>
        <v>0.18852459016393441</v>
      </c>
      <c r="I39" s="34">
        <v>204626</v>
      </c>
      <c r="J39" s="35">
        <v>63019</v>
      </c>
      <c r="K39" s="36">
        <f t="shared" si="2"/>
        <v>0.30797161651012089</v>
      </c>
      <c r="L39" s="14">
        <v>4291</v>
      </c>
      <c r="M39" s="15">
        <f t="shared" si="3"/>
        <v>2.0969964716116233E-2</v>
      </c>
    </row>
    <row r="40" spans="1:13" ht="14.45" customHeight="1">
      <c r="A40" s="31" t="s">
        <v>42</v>
      </c>
      <c r="B40" s="13">
        <v>384</v>
      </c>
      <c r="C40" s="14">
        <v>10</v>
      </c>
      <c r="D40" s="15">
        <f t="shared" si="0"/>
        <v>2.6041666666666668E-2</v>
      </c>
      <c r="E40" s="47"/>
      <c r="F40" s="48"/>
      <c r="G40" s="33">
        <v>41</v>
      </c>
      <c r="H40" s="15">
        <f t="shared" si="1"/>
        <v>0.10677083333333333</v>
      </c>
      <c r="I40" s="34">
        <v>239627</v>
      </c>
      <c r="J40" s="35">
        <v>69906</v>
      </c>
      <c r="K40" s="36">
        <f t="shared" si="2"/>
        <v>0.29172839454652438</v>
      </c>
      <c r="L40" s="14">
        <v>2292</v>
      </c>
      <c r="M40" s="15">
        <f t="shared" si="3"/>
        <v>9.5648653949680119E-3</v>
      </c>
    </row>
    <row r="41" spans="1:13" ht="14.45" customHeight="1">
      <c r="A41" s="40" t="s">
        <v>43</v>
      </c>
      <c r="B41" s="41">
        <v>361</v>
      </c>
      <c r="C41" s="42">
        <v>14</v>
      </c>
      <c r="D41" s="43">
        <f t="shared" si="0"/>
        <v>3.8781163434903045E-2</v>
      </c>
      <c r="E41" s="49"/>
      <c r="F41" s="50"/>
      <c r="G41" s="44">
        <v>55</v>
      </c>
      <c r="H41" s="43">
        <f t="shared" si="1"/>
        <v>0.1523545706371191</v>
      </c>
      <c r="I41" s="45">
        <v>299697</v>
      </c>
      <c r="J41" s="46">
        <v>104121</v>
      </c>
      <c r="K41" s="43">
        <f t="shared" si="2"/>
        <v>0.34742089510405511</v>
      </c>
      <c r="L41" s="42">
        <v>6434</v>
      </c>
      <c r="M41" s="43">
        <f t="shared" si="3"/>
        <v>2.1468349699863529E-2</v>
      </c>
    </row>
    <row r="43" spans="1:13">
      <c r="A43" t="s">
        <v>44</v>
      </c>
    </row>
    <row r="44" spans="1:13">
      <c r="A44" t="s">
        <v>45</v>
      </c>
    </row>
    <row r="45" spans="1:13">
      <c r="A45" t="s">
        <v>46</v>
      </c>
    </row>
  </sheetData>
  <mergeCells count="9">
    <mergeCell ref="E8:F41"/>
    <mergeCell ref="B1:M1"/>
    <mergeCell ref="B2:B3"/>
    <mergeCell ref="C2:D2"/>
    <mergeCell ref="E2:F2"/>
    <mergeCell ref="G2:H2"/>
    <mergeCell ref="I2:I3"/>
    <mergeCell ref="J2:K2"/>
    <mergeCell ref="L2:M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C8AA09-7F9A-406D-BFE5-A78B9F852B22}"/>
</file>

<file path=customXml/itemProps2.xml><?xml version="1.0" encoding="utf-8"?>
<ds:datastoreItem xmlns:ds="http://schemas.openxmlformats.org/officeDocument/2006/customXml" ds:itemID="{5ADB8F98-8426-4AEF-A37D-1EA3090F4C3B}"/>
</file>

<file path=customXml/itemProps3.xml><?xml version="1.0" encoding="utf-8"?>
<ds:datastoreItem xmlns:ds="http://schemas.openxmlformats.org/officeDocument/2006/customXml" ds:itemID="{B1C956FC-65F9-4FE0-A36A-F61413BD6E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Likith Giddi</dc:creator>
  <cp:keywords/>
  <dc:description/>
  <cp:lastModifiedBy>Dial Keju</cp:lastModifiedBy>
  <cp:revision/>
  <dcterms:created xsi:type="dcterms:W3CDTF">2024-06-04T15:55:07Z</dcterms:created>
  <dcterms:modified xsi:type="dcterms:W3CDTF">2024-06-04T16:02:34Z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  <property fmtid="{D5CDD505-2E9C-101B-9397-08002B2CF9AE}" pid="3" name="MediaServiceImageTags">
    <vt:lpwstr/>
  </property>
</Properties>
</file>