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giddi\Downloads\DemoGraphics_Finished_Website\"/>
    </mc:Choice>
  </mc:AlternateContent>
  <xr:revisionPtr revIDLastSave="0" documentId="8_{FC2F8C74-FC67-4868-9BFE-F3EED3E3912A}" xr6:coauthVersionLast="47" xr6:coauthVersionMax="47" xr10:uidLastSave="{00000000-0000-0000-0000-000000000000}"/>
  <bookViews>
    <workbookView xWindow="28680" yWindow="-120" windowWidth="29040" windowHeight="15720" xr2:uid="{952D793F-CB17-41BF-9946-86BBB6D00D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D39" i="1"/>
  <c r="D38" i="1"/>
  <c r="D37" i="1"/>
  <c r="D36" i="1"/>
  <c r="D34" i="1"/>
  <c r="D33" i="1"/>
  <c r="D32" i="1"/>
  <c r="D31" i="1"/>
  <c r="D30" i="1"/>
  <c r="D29" i="1"/>
  <c r="D27" i="1"/>
  <c r="D26" i="1"/>
  <c r="D25" i="1"/>
  <c r="D24" i="1"/>
  <c r="D22" i="1"/>
  <c r="D21" i="1"/>
  <c r="D20" i="1"/>
  <c r="D19" i="1"/>
  <c r="D17" i="1"/>
  <c r="D16" i="1"/>
  <c r="D15" i="1"/>
  <c r="D14" i="1"/>
  <c r="D12" i="1"/>
  <c r="D11" i="1"/>
  <c r="D10" i="1"/>
  <c r="D9" i="1"/>
  <c r="D8" i="1"/>
  <c r="D7" i="1"/>
  <c r="D5" i="1"/>
</calcChain>
</file>

<file path=xl/sharedStrings.xml><?xml version="1.0" encoding="utf-8"?>
<sst xmlns="http://schemas.openxmlformats.org/spreadsheetml/2006/main" count="159" uniqueCount="47">
  <si>
    <t>Table 1:  Principal Farm Operators by Age Distribution, 2022</t>
  </si>
  <si>
    <t>All Principal Operators</t>
  </si>
  <si>
    <t>Under 25 Years</t>
  </si>
  <si>
    <t>74 Years and Over</t>
  </si>
  <si>
    <t>Average Age</t>
  </si>
  <si>
    <t>Number</t>
  </si>
  <si>
    <t>Pct</t>
  </si>
  <si>
    <t>Rank</t>
  </si>
  <si>
    <t>MARYLAND</t>
  </si>
  <si>
    <t>-</t>
  </si>
  <si>
    <t>BALTIMORE REGION</t>
  </si>
  <si>
    <t>Anne Arundel</t>
  </si>
  <si>
    <t>Baltimore</t>
  </si>
  <si>
    <t>Carroll</t>
  </si>
  <si>
    <t>Harford</t>
  </si>
  <si>
    <t>Howard</t>
  </si>
  <si>
    <t>WASHINGTON SUBURBAN REGION</t>
  </si>
  <si>
    <t>Frederick</t>
  </si>
  <si>
    <t>Montgomery</t>
  </si>
  <si>
    <t>Prince George's</t>
  </si>
  <si>
    <t>SOUTHERN MARYLAND REGION</t>
  </si>
  <si>
    <t>Calvert</t>
  </si>
  <si>
    <t>Charles</t>
  </si>
  <si>
    <t>St. Mary's</t>
  </si>
  <si>
    <t>WESTERN MARYLAND REGION</t>
  </si>
  <si>
    <t>Allegany</t>
  </si>
  <si>
    <t>Garrett</t>
  </si>
  <si>
    <t>Washington</t>
  </si>
  <si>
    <t>UPPER EASTERN SHORE REGION</t>
  </si>
  <si>
    <t>Caroline</t>
  </si>
  <si>
    <t>Cecil</t>
  </si>
  <si>
    <t>Kent</t>
  </si>
  <si>
    <t>Queen Anne's</t>
  </si>
  <si>
    <t>Talbot</t>
  </si>
  <si>
    <t>LOWER EASTERN SHORE REGION</t>
  </si>
  <si>
    <t>Dorchester</t>
  </si>
  <si>
    <t>Somerset</t>
  </si>
  <si>
    <t>Wicomico</t>
  </si>
  <si>
    <t>Worcester</t>
  </si>
  <si>
    <t>Prepared by the Maryland Department of Planning, April 2024</t>
  </si>
  <si>
    <t>Extracted from the 2022 Census of Agriculture.</t>
  </si>
  <si>
    <t xml:space="preserve">Table 1:  Principal Farm Operators by Age </t>
  </si>
  <si>
    <t>64  to  74 Years</t>
  </si>
  <si>
    <t>55  to  64 Years</t>
  </si>
  <si>
    <t>45  to  54  Years</t>
  </si>
  <si>
    <t>35  to  44 Years</t>
  </si>
  <si>
    <t>25  to  34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</si>
</sst>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/>
    <xf numFmtId="0" fontId="0" fillId="0" borderId="2" xfId="0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0" borderId="10" xfId="0" applyBorder="1"/>
    <xf numFmtId="0" fontId="0" fillId="2" borderId="1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right"/>
    </xf>
    <xf numFmtId="0" fontId="0" fillId="2" borderId="9" xfId="0" applyFill="1" applyBorder="1" applyAlignment="1">
      <alignment horizontal="center"/>
    </xf>
    <xf numFmtId="0" fontId="0" fillId="2" borderId="8" xfId="0" applyFill="1" applyBorder="1" applyAlignment="1">
      <alignment horizontal="right"/>
    </xf>
    <xf numFmtId="0" fontId="0" fillId="2" borderId="8" xfId="0" applyFill="1" applyBorder="1" applyAlignment="1">
      <alignment horizontal="center"/>
    </xf>
    <xf numFmtId="0" fontId="0" fillId="2" borderId="12" xfId="0" applyFill="1" applyBorder="1" applyAlignment="1">
      <alignment horizontal="right"/>
    </xf>
    <xf numFmtId="0" fontId="2" fillId="0" borderId="10" xfId="0" applyFont="1" applyBorder="1"/>
    <xf numFmtId="3" fontId="2" fillId="0" borderId="13" xfId="0" applyNumberFormat="1" applyFont="1" applyBorder="1" applyAlignment="1">
      <alignment horizontal="right" indent="1"/>
    </xf>
    <xf numFmtId="3" fontId="2" fillId="0" borderId="14" xfId="0" applyNumberFormat="1" applyFont="1" applyBorder="1" applyAlignment="1">
      <alignment horizontal="right" indent="1"/>
    </xf>
    <xf numFmtId="164" fontId="2" fillId="0" borderId="15" xfId="1" applyNumberFormat="1" applyFont="1" applyFill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3" fontId="2" fillId="0" borderId="10" xfId="0" applyNumberFormat="1" applyFont="1" applyBorder="1" applyAlignment="1">
      <alignment horizontal="right" indent="1"/>
    </xf>
    <xf numFmtId="0" fontId="2" fillId="0" borderId="15" xfId="0" quotePrefix="1" applyFon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3" fontId="0" fillId="0" borderId="0" xfId="0" applyNumberFormat="1" applyAlignment="1">
      <alignment horizontal="right" indent="1"/>
    </xf>
    <xf numFmtId="3" fontId="0" fillId="0" borderId="10" xfId="0" applyNumberFormat="1" applyBorder="1" applyAlignment="1">
      <alignment horizontal="right" indent="1"/>
    </xf>
    <xf numFmtId="0" fontId="0" fillId="0" borderId="15" xfId="0" quotePrefix="1" applyBorder="1" applyAlignment="1">
      <alignment horizontal="right" indent="1"/>
    </xf>
    <xf numFmtId="0" fontId="0" fillId="0" borderId="15" xfId="0" applyBorder="1"/>
    <xf numFmtId="164" fontId="1" fillId="0" borderId="15" xfId="1" applyNumberFormat="1" applyFont="1" applyFill="1" applyBorder="1" applyAlignment="1">
      <alignment horizontal="right" indent="1"/>
    </xf>
    <xf numFmtId="0" fontId="0" fillId="0" borderId="15" xfId="0" applyBorder="1" applyAlignment="1">
      <alignment horizontal="right" indent="1"/>
    </xf>
    <xf numFmtId="165" fontId="0" fillId="0" borderId="15" xfId="0" applyNumberFormat="1" applyBorder="1" applyAlignment="1">
      <alignment horizontal="right" indent="1"/>
    </xf>
    <xf numFmtId="0" fontId="0" fillId="0" borderId="16" xfId="0" applyBorder="1"/>
    <xf numFmtId="3" fontId="0" fillId="0" borderId="11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164" fontId="1" fillId="0" borderId="18" xfId="1" applyNumberFormat="1" applyFont="1" applyFill="1" applyBorder="1" applyAlignment="1">
      <alignment horizontal="right" indent="1"/>
    </xf>
    <xf numFmtId="3" fontId="0" fillId="0" borderId="1" xfId="0" applyNumberFormat="1" applyBorder="1" applyAlignment="1">
      <alignment horizontal="right" indent="1"/>
    </xf>
    <xf numFmtId="3" fontId="0" fillId="0" borderId="16" xfId="0" applyNumberFormat="1" applyBorder="1" applyAlignment="1">
      <alignment horizontal="right" indent="1"/>
    </xf>
    <xf numFmtId="0" fontId="0" fillId="0" borderId="18" xfId="0" applyBorder="1" applyAlignment="1">
      <alignment horizontal="right" indent="1"/>
    </xf>
    <xf numFmtId="0" fontId="0" fillId="0" borderId="18" xfId="0" applyBorder="1"/>
    <xf numFmtId="0" fontId="5" fillId="0" borderId="0" xfId="0" applyFont="1"/>
    <xf numFmtId="0" fontId="3" fillId="0" borderId="0" xfId="0" applyFont="1" applyAlignment="1"/>
    <xf numFmtId="0" fontId="0" fillId="2" borderId="6" xfId="0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right" indent="1"/>
    </xf>
    <xf numFmtId="164" fontId="1" fillId="0" borderId="0" xfId="1" applyNumberFormat="1" applyFont="1" applyFill="1" applyBorder="1" applyAlignment="1">
      <alignment horizontal="right" indent="1"/>
    </xf>
    <xf numFmtId="164" fontId="1" fillId="0" borderId="1" xfId="1" applyNumberFormat="1" applyFont="1" applyFill="1" applyBorder="1" applyAlignment="1">
      <alignment horizontal="right" indent="1"/>
    </xf>
    <xf numFmtId="0" fontId="3" fillId="0" borderId="0" xfId="0" applyFont="1" applyBorder="1"/>
    <xf numFmtId="0" fontId="0" fillId="2" borderId="0" xfId="0" applyFill="1" applyBorder="1" applyAlignment="1">
      <alignment horizontal="center"/>
    </xf>
    <xf numFmtId="3" fontId="2" fillId="0" borderId="10" xfId="0" applyNumberFormat="1" applyFont="1" applyBorder="1"/>
    <xf numFmtId="165" fontId="0" fillId="0" borderId="10" xfId="0" applyNumberFormat="1" applyBorder="1" applyAlignment="1">
      <alignment horizontal="right" indent="1"/>
    </xf>
    <xf numFmtId="165" fontId="2" fillId="0" borderId="10" xfId="0" quotePrefix="1" applyNumberFormat="1" applyFont="1" applyBorder="1" applyAlignment="1">
      <alignment horizontal="right" indent="1"/>
    </xf>
    <xf numFmtId="165" fontId="0" fillId="0" borderId="16" xfId="0" applyNumberFormat="1" applyBorder="1" applyAlignment="1">
      <alignment horizontal="right" indent="1"/>
    </xf>
    <xf numFmtId="0" fontId="0" fillId="2" borderId="12" xfId="0" applyFill="1" applyBorder="1" applyAlignment="1">
      <alignment horizontal="center"/>
    </xf>
    <xf numFmtId="165" fontId="2" fillId="0" borderId="2" xfId="0" applyNumberFormat="1" applyFont="1" applyBorder="1" applyAlignment="1">
      <alignment horizontal="right" indent="1"/>
    </xf>
    <xf numFmtId="0" fontId="2" fillId="0" borderId="5" xfId="0" quotePrefix="1" applyFont="1" applyBorder="1" applyAlignment="1">
      <alignment horizontal="right" indent="1"/>
    </xf>
    <xf numFmtId="0" fontId="4" fillId="0" borderId="2" xfId="0" applyFont="1" applyBorder="1"/>
    <xf numFmtId="0" fontId="4" fillId="0" borderId="5" xfId="0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633B2-F143-4073-A0E0-3F80B64A6027}">
  <sheetPr>
    <pageSetUpPr fitToPage="1"/>
  </sheetPr>
  <dimension ref="A1:AB42"/>
  <sheetViews>
    <sheetView tabSelected="1" view="pageBreakPreview" zoomScale="85" zoomScaleNormal="100" zoomScaleSheetLayoutView="85" workbookViewId="0">
      <selection activeCell="Z13" sqref="Z13"/>
    </sheetView>
  </sheetViews>
  <sheetFormatPr defaultRowHeight="14.4" x14ac:dyDescent="0.3"/>
  <cols>
    <col min="1" max="1" width="31.6640625" bestFit="1" customWidth="1"/>
    <col min="2" max="2" width="14.44140625" customWidth="1"/>
    <col min="14" max="14" width="8.88671875" customWidth="1"/>
    <col min="15" max="15" width="0.109375" customWidth="1"/>
    <col min="16" max="16" width="31.6640625" bestFit="1" customWidth="1"/>
    <col min="18" max="18" width="12.33203125" customWidth="1"/>
    <col min="20" max="20" width="10.44140625" customWidth="1"/>
  </cols>
  <sheetData>
    <row r="1" spans="1:28" ht="18" x14ac:dyDescent="0.35">
      <c r="C1" s="42" t="s">
        <v>0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Q1" s="42"/>
      <c r="R1" s="42" t="s">
        <v>41</v>
      </c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28" ht="18" x14ac:dyDescent="0.3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47"/>
      <c r="Q2" s="47"/>
      <c r="R2" s="47"/>
    </row>
    <row r="3" spans="1:28" x14ac:dyDescent="0.3">
      <c r="A3" s="2"/>
      <c r="B3" s="3" t="s">
        <v>1</v>
      </c>
      <c r="C3" s="4" t="s">
        <v>2</v>
      </c>
      <c r="D3" s="5"/>
      <c r="E3" s="6" t="s">
        <v>46</v>
      </c>
      <c r="F3" s="6"/>
      <c r="G3" s="7" t="s">
        <v>45</v>
      </c>
      <c r="H3" s="5"/>
      <c r="I3" s="6" t="s">
        <v>44</v>
      </c>
      <c r="J3" s="6"/>
      <c r="K3" s="7" t="s">
        <v>43</v>
      </c>
      <c r="L3" s="5"/>
      <c r="M3" s="7" t="s">
        <v>42</v>
      </c>
      <c r="N3" s="5"/>
      <c r="O3" s="43"/>
      <c r="P3" s="2"/>
      <c r="Q3" s="7" t="s">
        <v>3</v>
      </c>
      <c r="R3" s="5"/>
      <c r="S3" s="7" t="s">
        <v>4</v>
      </c>
      <c r="T3" s="6"/>
      <c r="U3" s="6"/>
      <c r="V3" s="6"/>
      <c r="W3" s="6"/>
      <c r="X3" s="6"/>
      <c r="Y3" s="6"/>
      <c r="Z3" s="6"/>
      <c r="AA3" s="8"/>
      <c r="AB3" s="9"/>
    </row>
    <row r="4" spans="1:28" ht="39.75" customHeight="1" x14ac:dyDescent="0.3">
      <c r="A4" s="10"/>
      <c r="B4" s="11"/>
      <c r="C4" s="12" t="s">
        <v>5</v>
      </c>
      <c r="D4" s="13" t="s">
        <v>6</v>
      </c>
      <c r="E4" s="14" t="s">
        <v>5</v>
      </c>
      <c r="F4" s="15" t="s">
        <v>6</v>
      </c>
      <c r="G4" s="16" t="s">
        <v>5</v>
      </c>
      <c r="H4" s="13" t="s">
        <v>6</v>
      </c>
      <c r="I4" s="14" t="s">
        <v>5</v>
      </c>
      <c r="J4" s="15" t="s">
        <v>6</v>
      </c>
      <c r="K4" s="16" t="s">
        <v>5</v>
      </c>
      <c r="L4" s="13" t="s">
        <v>6</v>
      </c>
      <c r="M4" s="16" t="s">
        <v>5</v>
      </c>
      <c r="N4" s="13" t="s">
        <v>6</v>
      </c>
      <c r="O4" s="48"/>
      <c r="P4" s="10"/>
      <c r="Q4" s="53" t="s">
        <v>5</v>
      </c>
      <c r="R4" s="13" t="s">
        <v>6</v>
      </c>
      <c r="S4" s="15">
        <v>2002</v>
      </c>
      <c r="T4" s="13" t="s">
        <v>7</v>
      </c>
      <c r="U4" s="53">
        <v>2007</v>
      </c>
      <c r="V4" s="13" t="s">
        <v>7</v>
      </c>
      <c r="W4" s="53">
        <v>2012</v>
      </c>
      <c r="X4" s="13" t="s">
        <v>7</v>
      </c>
      <c r="Y4" s="53">
        <v>2017</v>
      </c>
      <c r="Z4" s="13" t="s">
        <v>7</v>
      </c>
      <c r="AA4" s="15">
        <v>2022</v>
      </c>
      <c r="AB4" s="13" t="s">
        <v>7</v>
      </c>
    </row>
    <row r="5" spans="1:28" ht="15.6" x14ac:dyDescent="0.3">
      <c r="A5" s="17" t="s">
        <v>8</v>
      </c>
      <c r="B5" s="18">
        <v>19097</v>
      </c>
      <c r="C5" s="19">
        <v>600</v>
      </c>
      <c r="D5" s="20">
        <f>C5/B5</f>
        <v>3.1418547415824477E-2</v>
      </c>
      <c r="E5" s="21">
        <v>1701</v>
      </c>
      <c r="F5" s="20">
        <v>8.9071581923862386E-2</v>
      </c>
      <c r="G5" s="22">
        <v>2721</v>
      </c>
      <c r="H5" s="20">
        <v>0.14248311253076398</v>
      </c>
      <c r="I5" s="21">
        <v>3545</v>
      </c>
      <c r="J5" s="20">
        <v>0.18563125098182962</v>
      </c>
      <c r="K5" s="22">
        <v>6293</v>
      </c>
      <c r="L5" s="20">
        <v>0.32952819814630568</v>
      </c>
      <c r="M5" s="22">
        <v>5431</v>
      </c>
      <c r="N5" s="20">
        <v>0.28439021835890455</v>
      </c>
      <c r="O5" s="44"/>
      <c r="P5" s="17" t="s">
        <v>8</v>
      </c>
      <c r="Q5" s="49">
        <v>3216</v>
      </c>
      <c r="R5" s="44">
        <v>0.16840341414881918</v>
      </c>
      <c r="S5" s="54">
        <v>55.9</v>
      </c>
      <c r="T5" s="55" t="s">
        <v>9</v>
      </c>
      <c r="U5" s="54">
        <v>57.3</v>
      </c>
      <c r="V5" s="55" t="s">
        <v>9</v>
      </c>
      <c r="W5" s="54">
        <v>59</v>
      </c>
      <c r="X5" s="55" t="s">
        <v>9</v>
      </c>
      <c r="Y5" s="54">
        <v>57</v>
      </c>
      <c r="Z5" s="55" t="s">
        <v>9</v>
      </c>
      <c r="AA5" s="56">
        <v>57.8</v>
      </c>
      <c r="AB5" s="57" t="s">
        <v>9</v>
      </c>
    </row>
    <row r="6" spans="1:28" x14ac:dyDescent="0.3">
      <c r="A6" s="10"/>
      <c r="B6" s="24"/>
      <c r="C6" s="25"/>
      <c r="D6" s="20"/>
      <c r="E6" s="26"/>
      <c r="F6" s="20"/>
      <c r="G6" s="27"/>
      <c r="H6" s="20"/>
      <c r="I6" s="26"/>
      <c r="J6" s="20"/>
      <c r="K6" s="27"/>
      <c r="L6" s="20"/>
      <c r="M6" s="27"/>
      <c r="N6" s="20"/>
      <c r="O6" s="44"/>
      <c r="P6" s="10"/>
      <c r="Q6" s="10"/>
      <c r="R6" s="44"/>
      <c r="S6" s="50"/>
      <c r="T6" s="28"/>
      <c r="U6" s="50"/>
      <c r="V6" s="28"/>
      <c r="W6" s="50"/>
      <c r="X6" s="28"/>
      <c r="Y6" s="50"/>
      <c r="Z6" s="28"/>
      <c r="AA6" s="10"/>
      <c r="AB6" s="29"/>
    </row>
    <row r="7" spans="1:28" x14ac:dyDescent="0.3">
      <c r="A7" s="17" t="s">
        <v>10</v>
      </c>
      <c r="B7" s="18">
        <v>5324</v>
      </c>
      <c r="C7" s="19">
        <v>137</v>
      </c>
      <c r="D7" s="20">
        <f>C7/B5</f>
        <v>7.1739016599465886E-3</v>
      </c>
      <c r="E7" s="21">
        <v>430</v>
      </c>
      <c r="F7" s="20">
        <v>2.2516625648007542E-2</v>
      </c>
      <c r="G7" s="22">
        <v>817</v>
      </c>
      <c r="H7" s="20">
        <v>4.2781588731214328E-2</v>
      </c>
      <c r="I7" s="21">
        <v>1011</v>
      </c>
      <c r="J7" s="20">
        <v>5.2940252395664238E-2</v>
      </c>
      <c r="K7" s="22">
        <v>1697</v>
      </c>
      <c r="L7" s="20">
        <v>8.886212494109022E-2</v>
      </c>
      <c r="M7" s="22">
        <v>1490</v>
      </c>
      <c r="N7" s="20">
        <v>7.8022726082630778E-2</v>
      </c>
      <c r="O7" s="44"/>
      <c r="P7" s="17" t="s">
        <v>10</v>
      </c>
      <c r="Q7" s="17">
        <v>921</v>
      </c>
      <c r="R7" s="44">
        <v>4.8227470283290566E-2</v>
      </c>
      <c r="S7" s="51" t="s">
        <v>9</v>
      </c>
      <c r="T7" s="23" t="s">
        <v>9</v>
      </c>
      <c r="U7" s="51" t="s">
        <v>9</v>
      </c>
      <c r="V7" s="23" t="s">
        <v>9</v>
      </c>
      <c r="W7" s="51" t="s">
        <v>9</v>
      </c>
      <c r="X7" s="23" t="s">
        <v>9</v>
      </c>
      <c r="Y7" s="51" t="s">
        <v>9</v>
      </c>
      <c r="Z7" s="23" t="s">
        <v>9</v>
      </c>
      <c r="AA7" s="51" t="s">
        <v>9</v>
      </c>
      <c r="AB7" s="23" t="s">
        <v>9</v>
      </c>
    </row>
    <row r="8" spans="1:28" x14ac:dyDescent="0.3">
      <c r="A8" s="10" t="s">
        <v>11</v>
      </c>
      <c r="B8" s="24">
        <v>726</v>
      </c>
      <c r="C8" s="25">
        <v>28</v>
      </c>
      <c r="D8" s="30">
        <f>C8/B5</f>
        <v>1.4661988794051422E-3</v>
      </c>
      <c r="E8" s="26">
        <v>65</v>
      </c>
      <c r="F8" s="30">
        <v>3.4036759700476512E-3</v>
      </c>
      <c r="G8" s="27">
        <v>93</v>
      </c>
      <c r="H8" s="30">
        <v>4.8698748494527934E-3</v>
      </c>
      <c r="I8" s="26">
        <v>158</v>
      </c>
      <c r="J8" s="30">
        <v>8.2735508195004442E-3</v>
      </c>
      <c r="K8" s="27">
        <v>267</v>
      </c>
      <c r="L8" s="30">
        <v>1.3981253600041892E-2</v>
      </c>
      <c r="M8" s="27">
        <v>171</v>
      </c>
      <c r="N8" s="30">
        <v>8.9542860135099749E-3</v>
      </c>
      <c r="O8" s="45"/>
      <c r="P8" s="10" t="s">
        <v>11</v>
      </c>
      <c r="Q8" s="10">
        <v>121</v>
      </c>
      <c r="R8" s="45">
        <v>6.336073728857936E-3</v>
      </c>
      <c r="S8" s="50">
        <v>57</v>
      </c>
      <c r="T8" s="31">
        <v>7</v>
      </c>
      <c r="U8" s="50">
        <v>59.4</v>
      </c>
      <c r="V8" s="31">
        <v>4</v>
      </c>
      <c r="W8" s="50">
        <v>61.2</v>
      </c>
      <c r="X8" s="31">
        <v>4</v>
      </c>
      <c r="Y8" s="50">
        <v>58.3</v>
      </c>
      <c r="Z8" s="31">
        <v>7</v>
      </c>
      <c r="AA8" s="10">
        <v>57.1</v>
      </c>
      <c r="AB8" s="29">
        <v>17</v>
      </c>
    </row>
    <row r="9" spans="1:28" x14ac:dyDescent="0.3">
      <c r="A9" s="10" t="s">
        <v>12</v>
      </c>
      <c r="B9" s="24">
        <v>1885</v>
      </c>
      <c r="C9" s="25">
        <v>24</v>
      </c>
      <c r="D9" s="30">
        <f>C9/B5</f>
        <v>1.256741896632979E-3</v>
      </c>
      <c r="E9" s="26">
        <v>119</v>
      </c>
      <c r="F9" s="30">
        <v>6.2313452374718539E-3</v>
      </c>
      <c r="G9" s="27">
        <v>176</v>
      </c>
      <c r="H9" s="30">
        <v>9.2161072419751789E-3</v>
      </c>
      <c r="I9" s="26">
        <v>246</v>
      </c>
      <c r="J9" s="30">
        <v>1.2881604440488035E-2</v>
      </c>
      <c r="K9" s="27">
        <v>353</v>
      </c>
      <c r="L9" s="30">
        <v>1.8484578729643399E-2</v>
      </c>
      <c r="M9" s="27">
        <v>364</v>
      </c>
      <c r="N9" s="30">
        <v>1.9060585432266849E-2</v>
      </c>
      <c r="O9" s="45"/>
      <c r="P9" s="10" t="s">
        <v>12</v>
      </c>
      <c r="Q9" s="10">
        <v>196</v>
      </c>
      <c r="R9" s="45">
        <v>1.0263392155835995E-2</v>
      </c>
      <c r="S9" s="50">
        <v>58.5</v>
      </c>
      <c r="T9" s="31">
        <v>2</v>
      </c>
      <c r="U9" s="50">
        <v>58.8</v>
      </c>
      <c r="V9" s="31">
        <v>6</v>
      </c>
      <c r="W9" s="50">
        <v>61</v>
      </c>
      <c r="X9" s="31">
        <v>5</v>
      </c>
      <c r="Y9" s="50">
        <v>58.5</v>
      </c>
      <c r="Z9" s="31">
        <v>6</v>
      </c>
      <c r="AA9" s="10">
        <v>58</v>
      </c>
      <c r="AB9" s="29">
        <v>13</v>
      </c>
    </row>
    <row r="10" spans="1:28" x14ac:dyDescent="0.3">
      <c r="A10" s="10" t="s">
        <v>13</v>
      </c>
      <c r="B10" s="24">
        <v>978</v>
      </c>
      <c r="C10" s="25">
        <v>36</v>
      </c>
      <c r="D10" s="30">
        <f>C10/B5</f>
        <v>1.8851128449494685E-3</v>
      </c>
      <c r="E10" s="26">
        <v>137</v>
      </c>
      <c r="F10" s="30">
        <v>7.1739016599465903E-3</v>
      </c>
      <c r="G10" s="27">
        <v>316</v>
      </c>
      <c r="H10" s="30">
        <v>1.6547101639000888E-2</v>
      </c>
      <c r="I10" s="26">
        <v>336</v>
      </c>
      <c r="J10" s="30">
        <v>1.7594386552861704E-2</v>
      </c>
      <c r="K10" s="27">
        <v>581</v>
      </c>
      <c r="L10" s="30">
        <v>3.0423626747656699E-2</v>
      </c>
      <c r="M10" s="27">
        <v>514</v>
      </c>
      <c r="N10" s="30">
        <v>2.6915222286222968E-2</v>
      </c>
      <c r="O10" s="45"/>
      <c r="P10" s="10" t="s">
        <v>13</v>
      </c>
      <c r="Q10" s="10">
        <v>286</v>
      </c>
      <c r="R10" s="45">
        <v>1.4976174268209666E-2</v>
      </c>
      <c r="S10" s="50">
        <v>55</v>
      </c>
      <c r="T10" s="31">
        <v>18</v>
      </c>
      <c r="U10" s="50">
        <v>57.2</v>
      </c>
      <c r="V10" s="31">
        <v>15</v>
      </c>
      <c r="W10" s="50">
        <v>58.4</v>
      </c>
      <c r="X10" s="31">
        <v>18</v>
      </c>
      <c r="Y10" s="50">
        <v>57.1</v>
      </c>
      <c r="Z10" s="31">
        <v>16</v>
      </c>
      <c r="AA10" s="10">
        <v>57.8</v>
      </c>
      <c r="AB10" s="29">
        <v>15</v>
      </c>
    </row>
    <row r="11" spans="1:28" x14ac:dyDescent="0.3">
      <c r="A11" s="10" t="s">
        <v>14</v>
      </c>
      <c r="B11" s="24">
        <v>540</v>
      </c>
      <c r="C11" s="25">
        <v>17</v>
      </c>
      <c r="D11" s="30">
        <f>C11/B5</f>
        <v>8.901921767816935E-4</v>
      </c>
      <c r="E11" s="26">
        <v>70</v>
      </c>
      <c r="F11" s="30">
        <v>3.6654971985128552E-3</v>
      </c>
      <c r="G11" s="27">
        <v>153</v>
      </c>
      <c r="H11" s="30">
        <v>8.011729591035242E-3</v>
      </c>
      <c r="I11" s="26">
        <v>165</v>
      </c>
      <c r="J11" s="30">
        <v>8.6401005393517312E-3</v>
      </c>
      <c r="K11" s="27">
        <v>313</v>
      </c>
      <c r="L11" s="30">
        <v>1.6390008901921767E-2</v>
      </c>
      <c r="M11" s="27">
        <v>276</v>
      </c>
      <c r="N11" s="30">
        <v>1.4452531811279258E-2</v>
      </c>
      <c r="O11" s="45"/>
      <c r="P11" s="10" t="s">
        <v>14</v>
      </c>
      <c r="Q11" s="10">
        <v>196</v>
      </c>
      <c r="R11" s="45">
        <v>1.0263392155835995E-2</v>
      </c>
      <c r="S11" s="50">
        <v>56.5</v>
      </c>
      <c r="T11" s="31">
        <v>11</v>
      </c>
      <c r="U11" s="50">
        <v>57.1</v>
      </c>
      <c r="V11" s="31">
        <v>16</v>
      </c>
      <c r="W11" s="50">
        <v>59.6</v>
      </c>
      <c r="X11" s="31">
        <v>13</v>
      </c>
      <c r="Y11" s="50">
        <v>57.4</v>
      </c>
      <c r="Z11" s="31">
        <v>15</v>
      </c>
      <c r="AA11" s="10">
        <v>58.9</v>
      </c>
      <c r="AB11" s="29">
        <v>10</v>
      </c>
    </row>
    <row r="12" spans="1:28" x14ac:dyDescent="0.3">
      <c r="A12" s="10" t="s">
        <v>15</v>
      </c>
      <c r="B12" s="24">
        <v>1195</v>
      </c>
      <c r="C12" s="25">
        <v>32</v>
      </c>
      <c r="D12" s="30">
        <f>C12/B5</f>
        <v>1.6756558621773053E-3</v>
      </c>
      <c r="E12" s="26">
        <v>39</v>
      </c>
      <c r="F12" s="30">
        <v>2.0422055820285907E-3</v>
      </c>
      <c r="G12" s="27">
        <v>79</v>
      </c>
      <c r="H12" s="30">
        <v>4.1367754097502221E-3</v>
      </c>
      <c r="I12" s="26">
        <v>106</v>
      </c>
      <c r="J12" s="30">
        <v>5.5506100434623241E-3</v>
      </c>
      <c r="K12" s="27">
        <v>183</v>
      </c>
      <c r="L12" s="30">
        <v>9.5826569618264641E-3</v>
      </c>
      <c r="M12" s="27">
        <v>165</v>
      </c>
      <c r="N12" s="30">
        <v>8.6401005393517312E-3</v>
      </c>
      <c r="O12" s="45"/>
      <c r="P12" s="10" t="s">
        <v>15</v>
      </c>
      <c r="Q12" s="10">
        <v>122</v>
      </c>
      <c r="R12" s="45">
        <v>6.3884379745509767E-3</v>
      </c>
      <c r="S12" s="50">
        <v>56.5</v>
      </c>
      <c r="T12" s="31">
        <v>10</v>
      </c>
      <c r="U12" s="50">
        <v>58.3</v>
      </c>
      <c r="V12" s="31">
        <v>9</v>
      </c>
      <c r="W12" s="50">
        <v>60.8</v>
      </c>
      <c r="X12" s="31">
        <v>6</v>
      </c>
      <c r="Y12" s="50">
        <v>60</v>
      </c>
      <c r="Z12" s="31">
        <v>1</v>
      </c>
      <c r="AA12" s="10">
        <v>58.6</v>
      </c>
      <c r="AB12" s="29">
        <v>12</v>
      </c>
    </row>
    <row r="13" spans="1:28" x14ac:dyDescent="0.3">
      <c r="A13" s="10"/>
      <c r="B13" s="24"/>
      <c r="C13" s="25"/>
      <c r="D13" s="20"/>
      <c r="E13" s="26"/>
      <c r="F13" s="20"/>
      <c r="G13" s="27"/>
      <c r="H13" s="20"/>
      <c r="I13" s="26"/>
      <c r="J13" s="20"/>
      <c r="K13" s="27"/>
      <c r="L13" s="20"/>
      <c r="M13" s="27"/>
      <c r="N13" s="20"/>
      <c r="O13" s="44"/>
      <c r="P13" s="10"/>
      <c r="Q13" s="10"/>
      <c r="R13" s="44"/>
      <c r="S13" s="50"/>
      <c r="T13" s="31"/>
      <c r="U13" s="50"/>
      <c r="V13" s="31"/>
      <c r="W13" s="50"/>
      <c r="X13" s="31"/>
      <c r="Y13" s="50"/>
      <c r="Z13" s="31"/>
      <c r="AA13" s="10"/>
      <c r="AB13" s="29"/>
    </row>
    <row r="14" spans="1:28" x14ac:dyDescent="0.3">
      <c r="A14" s="17" t="s">
        <v>16</v>
      </c>
      <c r="B14" s="18">
        <v>3672</v>
      </c>
      <c r="C14" s="19">
        <v>138</v>
      </c>
      <c r="D14" s="20">
        <f>C14/B5</f>
        <v>7.2262659056396292E-3</v>
      </c>
      <c r="E14" s="21">
        <v>319</v>
      </c>
      <c r="F14" s="20">
        <v>1.6704194376080013E-2</v>
      </c>
      <c r="G14" s="22">
        <v>515</v>
      </c>
      <c r="H14" s="20">
        <v>2.6967586531916006E-2</v>
      </c>
      <c r="I14" s="21">
        <v>701</v>
      </c>
      <c r="J14" s="20">
        <v>3.6707336230821598E-2</v>
      </c>
      <c r="K14" s="22">
        <v>1299</v>
      </c>
      <c r="L14" s="20">
        <v>6.8021155155259985E-2</v>
      </c>
      <c r="M14" s="22">
        <v>1063</v>
      </c>
      <c r="N14" s="20">
        <v>5.566319317170236E-2</v>
      </c>
      <c r="O14" s="44"/>
      <c r="P14" s="17" t="s">
        <v>16</v>
      </c>
      <c r="Q14" s="49">
        <v>526</v>
      </c>
      <c r="R14" s="44">
        <v>2.7543593234539455E-2</v>
      </c>
      <c r="S14" s="51" t="s">
        <v>9</v>
      </c>
      <c r="T14" s="23" t="s">
        <v>9</v>
      </c>
      <c r="U14" s="51" t="s">
        <v>9</v>
      </c>
      <c r="V14" s="23" t="s">
        <v>9</v>
      </c>
      <c r="W14" s="51" t="s">
        <v>9</v>
      </c>
      <c r="X14" s="23" t="s">
        <v>9</v>
      </c>
      <c r="Y14" s="51" t="s">
        <v>9</v>
      </c>
      <c r="Z14" s="23" t="s">
        <v>9</v>
      </c>
      <c r="AA14" s="10" t="s">
        <v>9</v>
      </c>
      <c r="AB14" s="29" t="s">
        <v>9</v>
      </c>
    </row>
    <row r="15" spans="1:28" x14ac:dyDescent="0.3">
      <c r="A15" s="10" t="s">
        <v>17</v>
      </c>
      <c r="B15" s="24">
        <v>2185</v>
      </c>
      <c r="C15" s="25">
        <v>97</v>
      </c>
      <c r="D15" s="30">
        <f>C15/B5</f>
        <v>5.0793318322249568E-3</v>
      </c>
      <c r="E15" s="26">
        <v>179</v>
      </c>
      <c r="F15" s="30">
        <v>9.3731999790543016E-3</v>
      </c>
      <c r="G15" s="27">
        <v>309</v>
      </c>
      <c r="H15" s="30">
        <v>1.6180551919149605E-2</v>
      </c>
      <c r="I15" s="26">
        <v>455</v>
      </c>
      <c r="J15" s="30">
        <v>2.3825731790333562E-2</v>
      </c>
      <c r="K15" s="27">
        <v>708</v>
      </c>
      <c r="L15" s="30">
        <v>3.7073885950672882E-2</v>
      </c>
      <c r="M15" s="27">
        <v>646</v>
      </c>
      <c r="N15" s="30">
        <v>3.3827302717704351E-2</v>
      </c>
      <c r="O15" s="45"/>
      <c r="P15" s="10" t="s">
        <v>17</v>
      </c>
      <c r="Q15" s="10">
        <v>289</v>
      </c>
      <c r="R15" s="45">
        <v>1.5133267005288789E-2</v>
      </c>
      <c r="S15" s="50">
        <v>56</v>
      </c>
      <c r="T15" s="31">
        <v>14</v>
      </c>
      <c r="U15" s="50">
        <v>57.4</v>
      </c>
      <c r="V15" s="31">
        <v>14</v>
      </c>
      <c r="W15" s="50">
        <v>58.9</v>
      </c>
      <c r="X15" s="31">
        <v>16</v>
      </c>
      <c r="Y15" s="50">
        <v>56.5</v>
      </c>
      <c r="Z15" s="31">
        <v>20</v>
      </c>
      <c r="AA15" s="10">
        <v>56.8</v>
      </c>
      <c r="AB15" s="29">
        <v>19</v>
      </c>
    </row>
    <row r="16" spans="1:28" x14ac:dyDescent="0.3">
      <c r="A16" s="10" t="s">
        <v>18</v>
      </c>
      <c r="B16" s="24">
        <v>935</v>
      </c>
      <c r="C16" s="25">
        <v>33</v>
      </c>
      <c r="D16" s="30">
        <f>C16/B5</f>
        <v>1.7280201078703462E-3</v>
      </c>
      <c r="E16" s="26">
        <v>83</v>
      </c>
      <c r="F16" s="30">
        <v>4.3462323925223855E-3</v>
      </c>
      <c r="G16" s="27">
        <v>150</v>
      </c>
      <c r="H16" s="30">
        <v>7.8546368539561193E-3</v>
      </c>
      <c r="I16" s="26">
        <v>149</v>
      </c>
      <c r="J16" s="30">
        <v>7.8022726082630778E-3</v>
      </c>
      <c r="K16" s="27">
        <v>378</v>
      </c>
      <c r="L16" s="30">
        <v>1.9793684871969419E-2</v>
      </c>
      <c r="M16" s="27">
        <v>268</v>
      </c>
      <c r="N16" s="30">
        <v>1.4033617845734932E-2</v>
      </c>
      <c r="O16" s="45"/>
      <c r="P16" s="10" t="s">
        <v>18</v>
      </c>
      <c r="Q16" s="10">
        <v>135</v>
      </c>
      <c r="R16" s="45">
        <v>7.0691731685605065E-3</v>
      </c>
      <c r="S16" s="50">
        <v>57.4</v>
      </c>
      <c r="T16" s="31">
        <v>4</v>
      </c>
      <c r="U16" s="50">
        <v>60</v>
      </c>
      <c r="V16" s="31">
        <v>1</v>
      </c>
      <c r="W16" s="50">
        <v>60.6</v>
      </c>
      <c r="X16" s="31">
        <v>7</v>
      </c>
      <c r="Y16" s="50">
        <v>57.5</v>
      </c>
      <c r="Z16" s="31">
        <v>13</v>
      </c>
      <c r="AA16" s="10">
        <v>57.5</v>
      </c>
      <c r="AB16" s="29">
        <v>16</v>
      </c>
    </row>
    <row r="17" spans="1:28" x14ac:dyDescent="0.3">
      <c r="A17" s="10" t="s">
        <v>19</v>
      </c>
      <c r="B17" s="24">
        <v>552</v>
      </c>
      <c r="C17" s="25">
        <v>8</v>
      </c>
      <c r="D17" s="30">
        <f>C17/B5</f>
        <v>4.1891396554432633E-4</v>
      </c>
      <c r="E17" s="26">
        <v>57</v>
      </c>
      <c r="F17" s="30">
        <v>2.984762004503325E-3</v>
      </c>
      <c r="G17" s="27">
        <v>56</v>
      </c>
      <c r="H17" s="30">
        <v>2.9323977588102844E-3</v>
      </c>
      <c r="I17" s="26">
        <v>97</v>
      </c>
      <c r="J17" s="30">
        <v>5.0793318322249568E-3</v>
      </c>
      <c r="K17" s="27">
        <v>213</v>
      </c>
      <c r="L17" s="30">
        <v>1.1153584332617688E-2</v>
      </c>
      <c r="M17" s="27">
        <v>149</v>
      </c>
      <c r="N17" s="30">
        <v>7.8022726082630778E-3</v>
      </c>
      <c r="O17" s="45"/>
      <c r="P17" s="10" t="s">
        <v>19</v>
      </c>
      <c r="Q17" s="10">
        <v>102</v>
      </c>
      <c r="R17" s="45">
        <v>5.3411530606901608E-3</v>
      </c>
      <c r="S17" s="50">
        <v>59.4</v>
      </c>
      <c r="T17" s="31">
        <v>1</v>
      </c>
      <c r="U17" s="50">
        <v>59.6</v>
      </c>
      <c r="V17" s="31">
        <v>3</v>
      </c>
      <c r="W17" s="50">
        <v>60.4</v>
      </c>
      <c r="X17" s="31">
        <v>8</v>
      </c>
      <c r="Y17" s="50">
        <v>57.5</v>
      </c>
      <c r="Z17" s="31">
        <v>14</v>
      </c>
      <c r="AA17" s="10">
        <v>59.3</v>
      </c>
      <c r="AB17" s="29">
        <v>9</v>
      </c>
    </row>
    <row r="18" spans="1:28" x14ac:dyDescent="0.3">
      <c r="A18" s="10"/>
      <c r="B18" s="24"/>
      <c r="C18" s="25"/>
      <c r="D18" s="20"/>
      <c r="E18" s="26"/>
      <c r="F18" s="20"/>
      <c r="G18" s="27"/>
      <c r="H18" s="20"/>
      <c r="I18" s="26"/>
      <c r="J18" s="20"/>
      <c r="K18" s="27"/>
      <c r="L18" s="20"/>
      <c r="M18" s="27"/>
      <c r="N18" s="20"/>
      <c r="O18" s="44"/>
      <c r="P18" s="10"/>
      <c r="Q18" s="10"/>
      <c r="R18" s="44"/>
      <c r="S18" s="50"/>
      <c r="T18" s="31"/>
      <c r="U18" s="50"/>
      <c r="V18" s="31"/>
      <c r="W18" s="50"/>
      <c r="X18" s="31"/>
      <c r="Y18" s="50"/>
      <c r="Z18" s="31"/>
      <c r="AA18" s="10"/>
      <c r="AB18" s="29"/>
    </row>
    <row r="19" spans="1:28" x14ac:dyDescent="0.3">
      <c r="A19" s="17" t="s">
        <v>20</v>
      </c>
      <c r="B19" s="18">
        <v>1962</v>
      </c>
      <c r="C19" s="19">
        <v>82</v>
      </c>
      <c r="D19" s="20">
        <f>C19/B5</f>
        <v>4.2938681468293449E-3</v>
      </c>
      <c r="E19" s="21">
        <v>233</v>
      </c>
      <c r="F19" s="20">
        <v>1.2200869246478504E-2</v>
      </c>
      <c r="G19" s="22">
        <v>257</v>
      </c>
      <c r="H19" s="20">
        <v>1.3457611143111484E-2</v>
      </c>
      <c r="I19" s="21">
        <v>326</v>
      </c>
      <c r="J19" s="20">
        <v>1.7070744095931296E-2</v>
      </c>
      <c r="K19" s="22">
        <v>716</v>
      </c>
      <c r="L19" s="20">
        <v>3.7492799916217207E-2</v>
      </c>
      <c r="M19" s="22">
        <v>555</v>
      </c>
      <c r="N19" s="20">
        <v>2.9062156359637638E-2</v>
      </c>
      <c r="O19" s="44"/>
      <c r="P19" s="17" t="s">
        <v>20</v>
      </c>
      <c r="Q19" s="49">
        <v>251</v>
      </c>
      <c r="R19" s="44">
        <v>1.3143425668953239E-2</v>
      </c>
      <c r="S19" s="51" t="s">
        <v>9</v>
      </c>
      <c r="T19" s="23" t="s">
        <v>9</v>
      </c>
      <c r="U19" s="51" t="s">
        <v>9</v>
      </c>
      <c r="V19" s="23" t="s">
        <v>9</v>
      </c>
      <c r="W19" s="51" t="s">
        <v>9</v>
      </c>
      <c r="X19" s="23" t="s">
        <v>9</v>
      </c>
      <c r="Y19" s="51" t="s">
        <v>9</v>
      </c>
      <c r="Z19" s="23" t="s">
        <v>9</v>
      </c>
      <c r="AA19" s="10" t="s">
        <v>9</v>
      </c>
      <c r="AB19" s="29" t="s">
        <v>9</v>
      </c>
    </row>
    <row r="20" spans="1:28" x14ac:dyDescent="0.3">
      <c r="A20" s="10" t="s">
        <v>21</v>
      </c>
      <c r="B20" s="24">
        <v>433</v>
      </c>
      <c r="C20" s="25">
        <v>12</v>
      </c>
      <c r="D20" s="30">
        <f>C20/B5</f>
        <v>6.2837094831648952E-4</v>
      </c>
      <c r="E20" s="26">
        <v>51</v>
      </c>
      <c r="F20" s="30">
        <v>2.6705765303450804E-3</v>
      </c>
      <c r="G20" s="27">
        <v>31</v>
      </c>
      <c r="H20" s="30">
        <v>1.6232916164842645E-3</v>
      </c>
      <c r="I20" s="26">
        <v>63</v>
      </c>
      <c r="J20" s="30">
        <v>3.29894747866157E-3</v>
      </c>
      <c r="K20" s="27">
        <v>170</v>
      </c>
      <c r="L20" s="30">
        <v>8.9019217678169352E-3</v>
      </c>
      <c r="M20" s="27">
        <v>149</v>
      </c>
      <c r="N20" s="30">
        <v>7.8022726082630778E-3</v>
      </c>
      <c r="O20" s="45"/>
      <c r="P20" s="10" t="s">
        <v>21</v>
      </c>
      <c r="Q20" s="10">
        <v>46</v>
      </c>
      <c r="R20" s="45">
        <v>2.4087553018798764E-3</v>
      </c>
      <c r="S20" s="50">
        <v>57.6</v>
      </c>
      <c r="T20" s="31">
        <v>3</v>
      </c>
      <c r="U20" s="50">
        <v>58.3</v>
      </c>
      <c r="V20" s="31">
        <v>8</v>
      </c>
      <c r="W20" s="50">
        <v>60</v>
      </c>
      <c r="X20" s="31">
        <v>11</v>
      </c>
      <c r="Y20" s="50">
        <v>56.8</v>
      </c>
      <c r="Z20" s="31">
        <v>17</v>
      </c>
      <c r="AA20" s="10">
        <v>58</v>
      </c>
      <c r="AB20" s="29">
        <v>14</v>
      </c>
    </row>
    <row r="21" spans="1:28" x14ac:dyDescent="0.3">
      <c r="A21" s="10" t="s">
        <v>22</v>
      </c>
      <c r="B21" s="24">
        <v>562</v>
      </c>
      <c r="C21" s="25">
        <v>22</v>
      </c>
      <c r="D21" s="30">
        <f>C21/B5</f>
        <v>1.1520134052468974E-3</v>
      </c>
      <c r="E21" s="26">
        <v>58</v>
      </c>
      <c r="F21" s="30">
        <v>3.037126250196366E-3</v>
      </c>
      <c r="G21" s="27">
        <v>98</v>
      </c>
      <c r="H21" s="30">
        <v>5.1316960779179974E-3</v>
      </c>
      <c r="I21" s="26">
        <v>82</v>
      </c>
      <c r="J21" s="30">
        <v>4.2938681468293449E-3</v>
      </c>
      <c r="K21" s="27">
        <v>207</v>
      </c>
      <c r="L21" s="30">
        <v>1.0839398858459444E-2</v>
      </c>
      <c r="M21" s="27">
        <v>153</v>
      </c>
      <c r="N21" s="30">
        <v>8.011729591035242E-3</v>
      </c>
      <c r="O21" s="45"/>
      <c r="P21" s="10" t="s">
        <v>22</v>
      </c>
      <c r="Q21" s="10">
        <v>84</v>
      </c>
      <c r="R21" s="45">
        <v>4.3985966382154261E-3</v>
      </c>
      <c r="S21" s="50">
        <v>56.7</v>
      </c>
      <c r="T21" s="31">
        <v>9</v>
      </c>
      <c r="U21" s="50">
        <v>59.4</v>
      </c>
      <c r="V21" s="31">
        <v>5</v>
      </c>
      <c r="W21" s="50">
        <v>58</v>
      </c>
      <c r="X21" s="31">
        <v>20</v>
      </c>
      <c r="Y21" s="50">
        <v>56.8</v>
      </c>
      <c r="Z21" s="31">
        <v>18</v>
      </c>
      <c r="AA21" s="10">
        <v>57</v>
      </c>
      <c r="AB21" s="29">
        <v>18</v>
      </c>
    </row>
    <row r="22" spans="1:28" x14ac:dyDescent="0.3">
      <c r="A22" s="10" t="s">
        <v>23</v>
      </c>
      <c r="B22" s="24">
        <v>967</v>
      </c>
      <c r="C22" s="25">
        <v>48</v>
      </c>
      <c r="D22" s="30">
        <f>C22/B5</f>
        <v>2.5134837932659581E-3</v>
      </c>
      <c r="E22" s="26">
        <v>124</v>
      </c>
      <c r="F22" s="30">
        <v>6.4931664659370579E-3</v>
      </c>
      <c r="G22" s="27">
        <v>128</v>
      </c>
      <c r="H22" s="30">
        <v>6.7026234487092213E-3</v>
      </c>
      <c r="I22" s="26">
        <v>181</v>
      </c>
      <c r="J22" s="30">
        <v>9.4779284704403829E-3</v>
      </c>
      <c r="K22" s="27">
        <v>339</v>
      </c>
      <c r="L22" s="30">
        <v>1.7751479289940829E-2</v>
      </c>
      <c r="M22" s="27">
        <v>253</v>
      </c>
      <c r="N22" s="30">
        <v>1.324815416033932E-2</v>
      </c>
      <c r="O22" s="45"/>
      <c r="P22" s="10" t="s">
        <v>23</v>
      </c>
      <c r="Q22" s="10">
        <v>121</v>
      </c>
      <c r="R22" s="45">
        <v>6.336073728857936E-3</v>
      </c>
      <c r="S22" s="50">
        <v>54.3</v>
      </c>
      <c r="T22" s="31">
        <v>21</v>
      </c>
      <c r="U22" s="50">
        <v>58.3</v>
      </c>
      <c r="V22" s="31">
        <v>10</v>
      </c>
      <c r="W22" s="50">
        <v>54.5</v>
      </c>
      <c r="X22" s="31">
        <v>23</v>
      </c>
      <c r="Y22" s="50">
        <v>55</v>
      </c>
      <c r="Z22" s="31">
        <v>21</v>
      </c>
      <c r="AA22" s="10">
        <v>55.5</v>
      </c>
      <c r="AB22" s="29">
        <v>21</v>
      </c>
    </row>
    <row r="23" spans="1:28" x14ac:dyDescent="0.3">
      <c r="A23" s="10"/>
      <c r="B23" s="24"/>
      <c r="C23" s="25"/>
      <c r="D23" s="20"/>
      <c r="E23" s="26"/>
      <c r="F23" s="20"/>
      <c r="G23" s="27"/>
      <c r="H23" s="20"/>
      <c r="I23" s="26"/>
      <c r="J23" s="20"/>
      <c r="K23" s="27"/>
      <c r="L23" s="20"/>
      <c r="M23" s="27"/>
      <c r="N23" s="20"/>
      <c r="O23" s="44"/>
      <c r="P23" s="10"/>
      <c r="Q23" s="10"/>
      <c r="R23" s="44"/>
      <c r="S23" s="50"/>
      <c r="T23" s="31"/>
      <c r="U23" s="50"/>
      <c r="V23" s="32"/>
      <c r="W23" s="50"/>
      <c r="X23" s="31"/>
      <c r="Y23" s="50"/>
      <c r="Z23" s="31"/>
      <c r="AA23" s="10"/>
      <c r="AB23" s="29"/>
    </row>
    <row r="24" spans="1:28" x14ac:dyDescent="0.3">
      <c r="A24" s="17" t="s">
        <v>24</v>
      </c>
      <c r="B24" s="18">
        <v>2740</v>
      </c>
      <c r="C24" s="19">
        <v>131</v>
      </c>
      <c r="D24" s="20">
        <f>C24/B5</f>
        <v>6.859716185788344E-3</v>
      </c>
      <c r="E24" s="21">
        <v>286</v>
      </c>
      <c r="F24" s="20">
        <v>1.4976174268209666E-2</v>
      </c>
      <c r="G24" s="22">
        <v>457</v>
      </c>
      <c r="H24" s="20">
        <v>2.3930460281719641E-2</v>
      </c>
      <c r="I24" s="21">
        <v>534</v>
      </c>
      <c r="J24" s="20">
        <v>2.7962507200083784E-2</v>
      </c>
      <c r="K24" s="22">
        <v>816</v>
      </c>
      <c r="L24" s="20">
        <v>4.2729224485521286E-2</v>
      </c>
      <c r="M24" s="22">
        <v>679</v>
      </c>
      <c r="N24" s="20">
        <v>3.5555322825574699E-2</v>
      </c>
      <c r="O24" s="44"/>
      <c r="P24" s="17" t="s">
        <v>24</v>
      </c>
      <c r="Q24" s="49">
        <v>395</v>
      </c>
      <c r="R24" s="44">
        <v>2.0683877048751114E-2</v>
      </c>
      <c r="S24" s="51" t="s">
        <v>9</v>
      </c>
      <c r="T24" s="23" t="s">
        <v>9</v>
      </c>
      <c r="U24" s="51" t="s">
        <v>9</v>
      </c>
      <c r="V24" s="23" t="s">
        <v>9</v>
      </c>
      <c r="W24" s="51" t="s">
        <v>9</v>
      </c>
      <c r="X24" s="23" t="s">
        <v>9</v>
      </c>
      <c r="Y24" s="51" t="s">
        <v>9</v>
      </c>
      <c r="Z24" s="23" t="s">
        <v>9</v>
      </c>
      <c r="AA24" s="51" t="s">
        <v>9</v>
      </c>
      <c r="AB24" s="23" t="s">
        <v>9</v>
      </c>
    </row>
    <row r="25" spans="1:28" x14ac:dyDescent="0.3">
      <c r="A25" s="10" t="s">
        <v>25</v>
      </c>
      <c r="B25" s="24">
        <v>404</v>
      </c>
      <c r="C25" s="25">
        <v>2</v>
      </c>
      <c r="D25" s="30">
        <f>C25/B5</f>
        <v>1.0472849138608158E-4</v>
      </c>
      <c r="E25" s="26">
        <v>31</v>
      </c>
      <c r="F25" s="30">
        <v>1.6232916164842645E-3</v>
      </c>
      <c r="G25" s="27">
        <v>34</v>
      </c>
      <c r="H25" s="30">
        <v>1.780384353563387E-3</v>
      </c>
      <c r="I25" s="26">
        <v>66</v>
      </c>
      <c r="J25" s="30">
        <v>3.4560402157406923E-3</v>
      </c>
      <c r="K25" s="27">
        <v>143</v>
      </c>
      <c r="L25" s="30">
        <v>7.4880871341048332E-3</v>
      </c>
      <c r="M25" s="27">
        <v>113</v>
      </c>
      <c r="N25" s="30">
        <v>5.9171597633136093E-3</v>
      </c>
      <c r="O25" s="45"/>
      <c r="P25" s="10" t="s">
        <v>25</v>
      </c>
      <c r="Q25" s="10">
        <v>75</v>
      </c>
      <c r="R25" s="45">
        <v>3.9273184269780596E-3</v>
      </c>
      <c r="S25" s="50">
        <v>56.2</v>
      </c>
      <c r="T25" s="31">
        <v>12</v>
      </c>
      <c r="U25" s="50">
        <v>56.7</v>
      </c>
      <c r="V25" s="31">
        <v>17</v>
      </c>
      <c r="W25" s="50">
        <v>59.5</v>
      </c>
      <c r="X25" s="31">
        <v>14</v>
      </c>
      <c r="Y25" s="50">
        <v>58</v>
      </c>
      <c r="Z25" s="31">
        <v>8</v>
      </c>
      <c r="AA25" s="10">
        <v>60.4</v>
      </c>
      <c r="AB25" s="29">
        <v>5</v>
      </c>
    </row>
    <row r="26" spans="1:28" x14ac:dyDescent="0.3">
      <c r="A26" s="10" t="s">
        <v>26</v>
      </c>
      <c r="B26" s="24">
        <v>988</v>
      </c>
      <c r="C26" s="25">
        <v>64</v>
      </c>
      <c r="D26" s="30">
        <f>C26/B5</f>
        <v>3.3513117243546106E-3</v>
      </c>
      <c r="E26" s="26">
        <v>104</v>
      </c>
      <c r="F26" s="30">
        <v>5.445881552076242E-3</v>
      </c>
      <c r="G26" s="27">
        <v>169</v>
      </c>
      <c r="H26" s="30">
        <v>8.8495575221238937E-3</v>
      </c>
      <c r="I26" s="26">
        <v>216</v>
      </c>
      <c r="J26" s="30">
        <v>1.1310677069696811E-2</v>
      </c>
      <c r="K26" s="27">
        <v>289</v>
      </c>
      <c r="L26" s="30">
        <v>1.5133267005288789E-2</v>
      </c>
      <c r="M26" s="27">
        <v>234</v>
      </c>
      <c r="N26" s="30">
        <v>1.2253233492171545E-2</v>
      </c>
      <c r="O26" s="45"/>
      <c r="P26" s="10" t="s">
        <v>26</v>
      </c>
      <c r="Q26" s="10">
        <v>155</v>
      </c>
      <c r="R26" s="45">
        <v>8.1164580824213232E-3</v>
      </c>
      <c r="S26" s="50">
        <v>52.6</v>
      </c>
      <c r="T26" s="31">
        <v>23</v>
      </c>
      <c r="U26" s="50">
        <v>54.6</v>
      </c>
      <c r="V26" s="31">
        <v>21</v>
      </c>
      <c r="W26" s="50">
        <v>55.8</v>
      </c>
      <c r="X26" s="31">
        <v>21</v>
      </c>
      <c r="Y26" s="50">
        <v>54.5</v>
      </c>
      <c r="Z26" s="31">
        <v>22</v>
      </c>
      <c r="AA26" s="10">
        <v>55.3</v>
      </c>
      <c r="AB26" s="29">
        <v>22</v>
      </c>
    </row>
    <row r="27" spans="1:28" x14ac:dyDescent="0.3">
      <c r="A27" s="10" t="s">
        <v>27</v>
      </c>
      <c r="B27" s="24">
        <v>1348</v>
      </c>
      <c r="C27" s="25">
        <v>65</v>
      </c>
      <c r="D27" s="30">
        <f>C27/B5</f>
        <v>3.4036759700476512E-3</v>
      </c>
      <c r="E27" s="26">
        <v>151</v>
      </c>
      <c r="F27" s="30">
        <v>7.907001099649159E-3</v>
      </c>
      <c r="G27" s="27">
        <v>254</v>
      </c>
      <c r="H27" s="30">
        <v>1.3300518406032361E-2</v>
      </c>
      <c r="I27" s="26">
        <v>252</v>
      </c>
      <c r="J27" s="30">
        <v>1.319578991464628E-2</v>
      </c>
      <c r="K27" s="27">
        <v>384</v>
      </c>
      <c r="L27" s="30">
        <v>2.0107870346127665E-2</v>
      </c>
      <c r="M27" s="27">
        <v>332</v>
      </c>
      <c r="N27" s="30">
        <v>1.7384929570089542E-2</v>
      </c>
      <c r="O27" s="45"/>
      <c r="P27" s="10" t="s">
        <v>27</v>
      </c>
      <c r="Q27" s="10">
        <v>165</v>
      </c>
      <c r="R27" s="45">
        <v>8.6401005393517312E-3</v>
      </c>
      <c r="S27" s="50">
        <v>53.6</v>
      </c>
      <c r="T27" s="31">
        <v>22</v>
      </c>
      <c r="U27" s="50">
        <v>54.3</v>
      </c>
      <c r="V27" s="31">
        <v>22</v>
      </c>
      <c r="W27" s="50">
        <v>55.5</v>
      </c>
      <c r="X27" s="31">
        <v>22</v>
      </c>
      <c r="Y27" s="50">
        <v>52.1</v>
      </c>
      <c r="Z27" s="31">
        <v>23</v>
      </c>
      <c r="AA27" s="10">
        <v>54.5</v>
      </c>
      <c r="AB27" s="29">
        <v>23</v>
      </c>
    </row>
    <row r="28" spans="1:28" x14ac:dyDescent="0.3">
      <c r="A28" s="10"/>
      <c r="B28" s="24"/>
      <c r="C28" s="25"/>
      <c r="D28" s="20"/>
      <c r="E28" s="26"/>
      <c r="F28" s="20"/>
      <c r="G28" s="27"/>
      <c r="H28" s="20"/>
      <c r="I28" s="26"/>
      <c r="J28" s="20"/>
      <c r="K28" s="27"/>
      <c r="L28" s="20"/>
      <c r="M28" s="27"/>
      <c r="N28" s="20"/>
      <c r="O28" s="44"/>
      <c r="P28" s="10"/>
      <c r="Q28" s="10"/>
      <c r="R28" s="44"/>
      <c r="S28" s="50"/>
      <c r="T28" s="31"/>
      <c r="U28" s="50"/>
      <c r="V28" s="31"/>
      <c r="W28" s="50"/>
      <c r="X28" s="31"/>
      <c r="Y28" s="50"/>
      <c r="Z28" s="31"/>
      <c r="AA28" s="10"/>
      <c r="AB28" s="29"/>
    </row>
    <row r="29" spans="1:28" x14ac:dyDescent="0.3">
      <c r="A29" s="17" t="s">
        <v>28</v>
      </c>
      <c r="B29" s="18">
        <v>3484</v>
      </c>
      <c r="C29" s="19">
        <v>87</v>
      </c>
      <c r="D29" s="20">
        <f>C29/B5</f>
        <v>4.5556893752945488E-3</v>
      </c>
      <c r="E29" s="21">
        <v>272</v>
      </c>
      <c r="F29" s="20">
        <v>1.4243074828507096E-2</v>
      </c>
      <c r="G29" s="22">
        <v>463</v>
      </c>
      <c r="H29" s="20">
        <v>2.4244645755877887E-2</v>
      </c>
      <c r="I29" s="21">
        <v>656</v>
      </c>
      <c r="J29" s="20">
        <v>3.4350945174634759E-2</v>
      </c>
      <c r="K29" s="22">
        <v>1114</v>
      </c>
      <c r="L29" s="20">
        <v>5.8333769702047442E-2</v>
      </c>
      <c r="M29" s="22">
        <v>1081</v>
      </c>
      <c r="N29" s="20">
        <v>5.6605749594177093E-2</v>
      </c>
      <c r="O29" s="44"/>
      <c r="P29" s="17" t="s">
        <v>28</v>
      </c>
      <c r="Q29" s="17">
        <v>731</v>
      </c>
      <c r="R29" s="44">
        <v>3.8278263601612822E-2</v>
      </c>
      <c r="S29" s="51" t="s">
        <v>9</v>
      </c>
      <c r="T29" s="23" t="s">
        <v>9</v>
      </c>
      <c r="U29" s="51" t="s">
        <v>9</v>
      </c>
      <c r="V29" s="23" t="s">
        <v>9</v>
      </c>
      <c r="W29" s="51" t="s">
        <v>9</v>
      </c>
      <c r="X29" s="23" t="s">
        <v>9</v>
      </c>
      <c r="Y29" s="51" t="s">
        <v>9</v>
      </c>
      <c r="Z29" s="23" t="s">
        <v>9</v>
      </c>
      <c r="AA29" s="51" t="s">
        <v>9</v>
      </c>
      <c r="AB29" s="23" t="s">
        <v>9</v>
      </c>
    </row>
    <row r="30" spans="1:28" x14ac:dyDescent="0.3">
      <c r="A30" s="10" t="s">
        <v>29</v>
      </c>
      <c r="B30" s="24">
        <v>770</v>
      </c>
      <c r="C30" s="25">
        <v>11</v>
      </c>
      <c r="D30" s="30">
        <f>C30/B5</f>
        <v>5.7600670262344868E-4</v>
      </c>
      <c r="E30" s="26">
        <v>41</v>
      </c>
      <c r="F30" s="30">
        <v>2.1469340734146724E-3</v>
      </c>
      <c r="G30" s="27">
        <v>116</v>
      </c>
      <c r="H30" s="30">
        <v>6.0742525003927321E-3</v>
      </c>
      <c r="I30" s="26">
        <v>138</v>
      </c>
      <c r="J30" s="30">
        <v>7.2262659056396292E-3</v>
      </c>
      <c r="K30" s="27">
        <v>232</v>
      </c>
      <c r="L30" s="30">
        <v>1.2148505000785464E-2</v>
      </c>
      <c r="M30" s="27">
        <v>208</v>
      </c>
      <c r="N30" s="30">
        <v>1.0891763104152484E-2</v>
      </c>
      <c r="O30" s="45"/>
      <c r="P30" s="10" t="s">
        <v>29</v>
      </c>
      <c r="Q30" s="10">
        <v>154</v>
      </c>
      <c r="R30" s="45">
        <v>8.0640938367282818E-3</v>
      </c>
      <c r="S30" s="50">
        <v>54.9</v>
      </c>
      <c r="T30" s="31">
        <v>19</v>
      </c>
      <c r="U30" s="50">
        <v>56.2</v>
      </c>
      <c r="V30" s="31">
        <v>19</v>
      </c>
      <c r="W30" s="50">
        <v>58.6</v>
      </c>
      <c r="X30" s="31">
        <v>17</v>
      </c>
      <c r="Y30" s="50">
        <v>58</v>
      </c>
      <c r="Z30" s="31">
        <v>9</v>
      </c>
      <c r="AA30" s="10">
        <v>59.5</v>
      </c>
      <c r="AB30" s="29">
        <v>6</v>
      </c>
    </row>
    <row r="31" spans="1:28" x14ac:dyDescent="0.3">
      <c r="A31" s="10" t="s">
        <v>30</v>
      </c>
      <c r="B31" s="24">
        <v>875</v>
      </c>
      <c r="C31" s="25">
        <v>31</v>
      </c>
      <c r="D31" s="30">
        <f>C31/B5</f>
        <v>1.6232916164842645E-3</v>
      </c>
      <c r="E31" s="26">
        <v>93</v>
      </c>
      <c r="F31" s="30">
        <v>4.8698748494527934E-3</v>
      </c>
      <c r="G31" s="27">
        <v>138</v>
      </c>
      <c r="H31" s="30">
        <v>7.2262659056396292E-3</v>
      </c>
      <c r="I31" s="26">
        <v>160</v>
      </c>
      <c r="J31" s="30">
        <v>8.3782793108865272E-3</v>
      </c>
      <c r="K31" s="27">
        <v>267</v>
      </c>
      <c r="L31" s="30">
        <v>1.3981253600041892E-2</v>
      </c>
      <c r="M31" s="27">
        <v>237</v>
      </c>
      <c r="N31" s="30">
        <v>1.2410326229250668E-2</v>
      </c>
      <c r="O31" s="45"/>
      <c r="P31" s="10" t="s">
        <v>30</v>
      </c>
      <c r="Q31" s="10">
        <v>122</v>
      </c>
      <c r="R31" s="45">
        <v>6.3884379745509767E-3</v>
      </c>
      <c r="S31" s="50">
        <v>57.3</v>
      </c>
      <c r="T31" s="31">
        <v>5</v>
      </c>
      <c r="U31" s="50">
        <v>56.6</v>
      </c>
      <c r="V31" s="31">
        <v>18</v>
      </c>
      <c r="W31" s="50">
        <v>59.3</v>
      </c>
      <c r="X31" s="31">
        <v>15</v>
      </c>
      <c r="Y31" s="50">
        <v>56.8</v>
      </c>
      <c r="Z31" s="31">
        <v>19</v>
      </c>
      <c r="AA31" s="10">
        <v>56</v>
      </c>
      <c r="AB31" s="29">
        <v>20</v>
      </c>
    </row>
    <row r="32" spans="1:28" x14ac:dyDescent="0.3">
      <c r="A32" s="10" t="s">
        <v>31</v>
      </c>
      <c r="B32" s="24">
        <v>584</v>
      </c>
      <c r="C32" s="25">
        <v>16</v>
      </c>
      <c r="D32" s="30">
        <f>C32/B5</f>
        <v>8.3782793108865266E-4</v>
      </c>
      <c r="E32" s="26">
        <v>40</v>
      </c>
      <c r="F32" s="30">
        <v>2.0945698277216318E-3</v>
      </c>
      <c r="G32" s="27">
        <v>70</v>
      </c>
      <c r="H32" s="30">
        <v>3.6654971985128552E-3</v>
      </c>
      <c r="I32" s="26">
        <v>118</v>
      </c>
      <c r="J32" s="30">
        <v>6.1789809917788133E-3</v>
      </c>
      <c r="K32" s="27">
        <v>178</v>
      </c>
      <c r="L32" s="30">
        <v>9.3208357333612601E-3</v>
      </c>
      <c r="M32" s="27">
        <v>209</v>
      </c>
      <c r="N32" s="30">
        <v>1.0944127349845525E-2</v>
      </c>
      <c r="O32" s="45"/>
      <c r="P32" s="10" t="s">
        <v>31</v>
      </c>
      <c r="Q32" s="10">
        <v>185</v>
      </c>
      <c r="R32" s="45">
        <v>9.6873854532125471E-3</v>
      </c>
      <c r="S32" s="50">
        <v>57.1</v>
      </c>
      <c r="T32" s="31">
        <v>6</v>
      </c>
      <c r="U32" s="50">
        <v>59.6</v>
      </c>
      <c r="V32" s="31">
        <v>2</v>
      </c>
      <c r="W32" s="50">
        <v>62.3</v>
      </c>
      <c r="X32" s="31">
        <v>1</v>
      </c>
      <c r="Y32" s="50">
        <v>59.8</v>
      </c>
      <c r="Z32" s="31">
        <v>2</v>
      </c>
      <c r="AA32" s="10">
        <v>61.3</v>
      </c>
      <c r="AB32" s="29">
        <v>3</v>
      </c>
    </row>
    <row r="33" spans="1:28" x14ac:dyDescent="0.3">
      <c r="A33" s="10" t="s">
        <v>32</v>
      </c>
      <c r="B33" s="24">
        <v>770</v>
      </c>
      <c r="C33" s="25">
        <v>8</v>
      </c>
      <c r="D33" s="30">
        <f>C33/B5</f>
        <v>4.1891396554432633E-4</v>
      </c>
      <c r="E33" s="26">
        <v>75</v>
      </c>
      <c r="F33" s="30">
        <v>3.9273184269780596E-3</v>
      </c>
      <c r="G33" s="27">
        <v>90</v>
      </c>
      <c r="H33" s="30">
        <v>4.7127821123736716E-3</v>
      </c>
      <c r="I33" s="26">
        <v>158</v>
      </c>
      <c r="J33" s="30">
        <v>8.2735508195004442E-3</v>
      </c>
      <c r="K33" s="27">
        <v>257</v>
      </c>
      <c r="L33" s="30">
        <v>1.3457611143111484E-2</v>
      </c>
      <c r="M33" s="27">
        <v>220</v>
      </c>
      <c r="N33" s="30">
        <v>1.1520134052468975E-2</v>
      </c>
      <c r="O33" s="45"/>
      <c r="P33" s="10" t="s">
        <v>32</v>
      </c>
      <c r="Q33" s="10">
        <v>160</v>
      </c>
      <c r="R33" s="45">
        <v>8.3782793108865272E-3</v>
      </c>
      <c r="S33" s="50">
        <v>55.1</v>
      </c>
      <c r="T33" s="31">
        <v>16</v>
      </c>
      <c r="U33" s="50">
        <v>57.9</v>
      </c>
      <c r="V33" s="31">
        <v>11</v>
      </c>
      <c r="W33" s="50">
        <v>60.4</v>
      </c>
      <c r="X33" s="31">
        <v>8</v>
      </c>
      <c r="Y33" s="50">
        <v>57.6</v>
      </c>
      <c r="Z33" s="31">
        <v>11</v>
      </c>
      <c r="AA33" s="10">
        <v>59.4</v>
      </c>
      <c r="AB33" s="29">
        <v>7</v>
      </c>
    </row>
    <row r="34" spans="1:28" x14ac:dyDescent="0.3">
      <c r="A34" s="10" t="s">
        <v>33</v>
      </c>
      <c r="B34" s="24">
        <v>485</v>
      </c>
      <c r="C34" s="25">
        <v>21</v>
      </c>
      <c r="D34" s="30">
        <f>C34/B5</f>
        <v>1.0996491595538565E-3</v>
      </c>
      <c r="E34" s="26">
        <v>23</v>
      </c>
      <c r="F34" s="30">
        <v>1.2043776509399382E-3</v>
      </c>
      <c r="G34" s="27">
        <v>49</v>
      </c>
      <c r="H34" s="30">
        <v>2.5658480389589987E-3</v>
      </c>
      <c r="I34" s="26">
        <v>82</v>
      </c>
      <c r="J34" s="30">
        <v>4.2938681468293449E-3</v>
      </c>
      <c r="K34" s="27">
        <v>180</v>
      </c>
      <c r="L34" s="30">
        <v>9.4255642247473431E-3</v>
      </c>
      <c r="M34" s="27">
        <v>207</v>
      </c>
      <c r="N34" s="30">
        <v>1.0839398858459444E-2</v>
      </c>
      <c r="O34" s="45"/>
      <c r="P34" s="10" t="s">
        <v>33</v>
      </c>
      <c r="Q34" s="10">
        <v>110</v>
      </c>
      <c r="R34" s="45">
        <v>5.7600670262344875E-3</v>
      </c>
      <c r="S34" s="50">
        <v>55.6</v>
      </c>
      <c r="T34" s="31">
        <v>15</v>
      </c>
      <c r="U34" s="50">
        <v>58.5</v>
      </c>
      <c r="V34" s="31">
        <v>7</v>
      </c>
      <c r="W34" s="50">
        <v>62</v>
      </c>
      <c r="X34" s="31">
        <v>2</v>
      </c>
      <c r="Y34" s="50">
        <v>59.5</v>
      </c>
      <c r="Z34" s="31">
        <v>3</v>
      </c>
      <c r="AA34" s="10">
        <v>61.3</v>
      </c>
      <c r="AB34" s="29">
        <v>4</v>
      </c>
    </row>
    <row r="35" spans="1:28" x14ac:dyDescent="0.3">
      <c r="A35" s="10"/>
      <c r="B35" s="24"/>
      <c r="C35" s="25"/>
      <c r="D35" s="20"/>
      <c r="E35" s="26"/>
      <c r="F35" s="20"/>
      <c r="G35" s="27"/>
      <c r="H35" s="20"/>
      <c r="I35" s="26"/>
      <c r="J35" s="20"/>
      <c r="K35" s="27"/>
      <c r="L35" s="20"/>
      <c r="M35" s="27"/>
      <c r="N35" s="20"/>
      <c r="O35" s="44"/>
      <c r="P35" s="10"/>
      <c r="Q35" s="10"/>
      <c r="R35" s="44"/>
      <c r="S35" s="50"/>
      <c r="T35" s="31"/>
      <c r="U35" s="50"/>
      <c r="V35" s="31"/>
      <c r="W35" s="50"/>
      <c r="X35" s="31"/>
      <c r="Y35" s="50"/>
      <c r="Z35" s="31"/>
      <c r="AA35" s="10"/>
      <c r="AB35" s="29"/>
    </row>
    <row r="36" spans="1:28" x14ac:dyDescent="0.3">
      <c r="A36" s="17" t="s">
        <v>34</v>
      </c>
      <c r="B36" s="18">
        <v>1915</v>
      </c>
      <c r="C36" s="19">
        <v>25</v>
      </c>
      <c r="D36" s="20">
        <f>C36/B5</f>
        <v>1.3091061423260199E-3</v>
      </c>
      <c r="E36" s="21">
        <v>161</v>
      </c>
      <c r="F36" s="20">
        <v>8.430643556579567E-3</v>
      </c>
      <c r="G36" s="22">
        <v>212</v>
      </c>
      <c r="H36" s="20">
        <v>1.1101220086924648E-2</v>
      </c>
      <c r="I36" s="21">
        <v>317</v>
      </c>
      <c r="J36" s="20">
        <v>1.659946588469393E-2</v>
      </c>
      <c r="K36" s="22">
        <v>651</v>
      </c>
      <c r="L36" s="20">
        <v>3.4089123946169558E-2</v>
      </c>
      <c r="M36" s="22">
        <v>563</v>
      </c>
      <c r="N36" s="20">
        <v>2.9481070325181966E-2</v>
      </c>
      <c r="O36" s="44"/>
      <c r="P36" s="17" t="s">
        <v>34</v>
      </c>
      <c r="Q36" s="17">
        <v>392</v>
      </c>
      <c r="R36" s="44">
        <v>2.052678431167199E-2</v>
      </c>
      <c r="S36" s="51" t="s">
        <v>9</v>
      </c>
      <c r="T36" s="23" t="s">
        <v>9</v>
      </c>
      <c r="U36" s="51" t="s">
        <v>9</v>
      </c>
      <c r="V36" s="23" t="s">
        <v>9</v>
      </c>
      <c r="W36" s="51" t="s">
        <v>9</v>
      </c>
      <c r="X36" s="23" t="s">
        <v>9</v>
      </c>
      <c r="Y36" s="51" t="s">
        <v>9</v>
      </c>
      <c r="Z36" s="23" t="s">
        <v>9</v>
      </c>
      <c r="AA36" s="51" t="s">
        <v>9</v>
      </c>
      <c r="AB36" s="23" t="s">
        <v>9</v>
      </c>
    </row>
    <row r="37" spans="1:28" x14ac:dyDescent="0.3">
      <c r="A37" s="10" t="s">
        <v>35</v>
      </c>
      <c r="B37" s="24">
        <v>520</v>
      </c>
      <c r="C37" s="25">
        <v>4</v>
      </c>
      <c r="D37" s="30">
        <f>C37/B5</f>
        <v>2.0945698277216316E-4</v>
      </c>
      <c r="E37" s="26">
        <v>66</v>
      </c>
      <c r="F37" s="30">
        <v>3.4560402157406923E-3</v>
      </c>
      <c r="G37" s="27">
        <v>59</v>
      </c>
      <c r="H37" s="30">
        <v>3.0894904958894067E-3</v>
      </c>
      <c r="I37" s="26">
        <v>103</v>
      </c>
      <c r="J37" s="30">
        <v>5.3935173063832014E-3</v>
      </c>
      <c r="K37" s="27">
        <v>172</v>
      </c>
      <c r="L37" s="30">
        <v>9.0066502592030164E-3</v>
      </c>
      <c r="M37" s="27">
        <v>156</v>
      </c>
      <c r="N37" s="30">
        <v>8.168822328114363E-3</v>
      </c>
      <c r="O37" s="45"/>
      <c r="P37" s="10" t="s">
        <v>35</v>
      </c>
      <c r="Q37" s="10">
        <v>92</v>
      </c>
      <c r="R37" s="45">
        <v>4.8175106037597528E-3</v>
      </c>
      <c r="S37" s="50">
        <v>56</v>
      </c>
      <c r="T37" s="31">
        <v>13</v>
      </c>
      <c r="U37" s="50">
        <v>57.6</v>
      </c>
      <c r="V37" s="31">
        <v>12</v>
      </c>
      <c r="W37" s="50">
        <v>61.4</v>
      </c>
      <c r="X37" s="31">
        <v>3</v>
      </c>
      <c r="Y37" s="50">
        <v>58.7</v>
      </c>
      <c r="Z37" s="31">
        <v>4</v>
      </c>
      <c r="AA37" s="10">
        <v>58.7</v>
      </c>
      <c r="AB37" s="29">
        <v>11</v>
      </c>
    </row>
    <row r="38" spans="1:28" x14ac:dyDescent="0.3">
      <c r="A38" s="10" t="s">
        <v>36</v>
      </c>
      <c r="B38" s="24">
        <v>334</v>
      </c>
      <c r="C38" s="25">
        <v>8</v>
      </c>
      <c r="D38" s="30">
        <f>C38/B5</f>
        <v>4.1891396554432633E-4</v>
      </c>
      <c r="E38" s="26">
        <v>22</v>
      </c>
      <c r="F38" s="30">
        <v>1.1520134052468974E-3</v>
      </c>
      <c r="G38" s="27">
        <v>23</v>
      </c>
      <c r="H38" s="30">
        <v>1.2043776509399382E-3</v>
      </c>
      <c r="I38" s="26">
        <v>41</v>
      </c>
      <c r="J38" s="30">
        <v>2.1469340734146724E-3</v>
      </c>
      <c r="K38" s="27">
        <v>112</v>
      </c>
      <c r="L38" s="30">
        <v>5.8647955176205687E-3</v>
      </c>
      <c r="M38" s="27">
        <v>122</v>
      </c>
      <c r="N38" s="30">
        <v>6.3884379745509767E-3</v>
      </c>
      <c r="O38" s="45"/>
      <c r="P38" s="10" t="s">
        <v>36</v>
      </c>
      <c r="Q38" s="10">
        <v>69</v>
      </c>
      <c r="R38" s="45">
        <v>3.6131329528198146E-3</v>
      </c>
      <c r="S38" s="50">
        <v>55.1</v>
      </c>
      <c r="T38" s="31">
        <v>17</v>
      </c>
      <c r="U38" s="50">
        <v>54.2</v>
      </c>
      <c r="V38" s="31">
        <v>23</v>
      </c>
      <c r="W38" s="50">
        <v>60.2</v>
      </c>
      <c r="X38" s="31">
        <v>10</v>
      </c>
      <c r="Y38" s="50">
        <v>57.6</v>
      </c>
      <c r="Z38" s="31">
        <v>12</v>
      </c>
      <c r="AA38" s="10">
        <v>61.7</v>
      </c>
      <c r="AB38" s="29">
        <v>1</v>
      </c>
    </row>
    <row r="39" spans="1:28" x14ac:dyDescent="0.3">
      <c r="A39" s="10" t="s">
        <v>37</v>
      </c>
      <c r="B39" s="24">
        <v>545</v>
      </c>
      <c r="C39" s="25">
        <v>1</v>
      </c>
      <c r="D39" s="30">
        <f>C39/B5</f>
        <v>5.2364245693040791E-5</v>
      </c>
      <c r="E39" s="26">
        <v>33</v>
      </c>
      <c r="F39" s="30">
        <v>1.7280201078703501E-3</v>
      </c>
      <c r="G39" s="27">
        <v>40</v>
      </c>
      <c r="H39" s="30">
        <v>2.0945698277216318E-3</v>
      </c>
      <c r="I39" s="26">
        <v>88</v>
      </c>
      <c r="J39" s="30">
        <v>4.6080536209875895E-3</v>
      </c>
      <c r="K39" s="27">
        <v>207</v>
      </c>
      <c r="L39" s="30">
        <v>1.0839398858459444E-2</v>
      </c>
      <c r="M39" s="27">
        <v>141</v>
      </c>
      <c r="N39" s="30">
        <v>7.3833586427187519E-3</v>
      </c>
      <c r="O39" s="45"/>
      <c r="P39" s="10" t="s">
        <v>37</v>
      </c>
      <c r="Q39" s="10">
        <v>108</v>
      </c>
      <c r="R39" s="45">
        <v>5.6553385348484054E-3</v>
      </c>
      <c r="S39" s="50">
        <v>54.9</v>
      </c>
      <c r="T39" s="31">
        <v>20</v>
      </c>
      <c r="U39" s="50">
        <v>55.9</v>
      </c>
      <c r="V39" s="31">
        <v>20</v>
      </c>
      <c r="W39" s="50">
        <v>58.3</v>
      </c>
      <c r="X39" s="31">
        <v>19</v>
      </c>
      <c r="Y39" s="50">
        <v>58</v>
      </c>
      <c r="Z39" s="31">
        <v>10</v>
      </c>
      <c r="AA39" s="10">
        <v>61.4</v>
      </c>
      <c r="AB39" s="29">
        <v>2</v>
      </c>
    </row>
    <row r="40" spans="1:28" x14ac:dyDescent="0.3">
      <c r="A40" s="33" t="s">
        <v>38</v>
      </c>
      <c r="B40" s="34">
        <v>516</v>
      </c>
      <c r="C40" s="35">
        <v>12</v>
      </c>
      <c r="D40" s="36">
        <f>C40/B5</f>
        <v>6.2837094831648952E-4</v>
      </c>
      <c r="E40" s="37">
        <v>40</v>
      </c>
      <c r="F40" s="36">
        <v>2.0945698277216318E-3</v>
      </c>
      <c r="G40" s="38">
        <v>90</v>
      </c>
      <c r="H40" s="36">
        <v>4.7127821123736716E-3</v>
      </c>
      <c r="I40" s="37">
        <v>85</v>
      </c>
      <c r="J40" s="36">
        <v>4.4509608839084676E-3</v>
      </c>
      <c r="K40" s="38">
        <v>160</v>
      </c>
      <c r="L40" s="36">
        <v>8.3782793108865272E-3</v>
      </c>
      <c r="M40" s="38">
        <v>144</v>
      </c>
      <c r="N40" s="36">
        <v>7.5404513797978738E-3</v>
      </c>
      <c r="O40" s="46"/>
      <c r="P40" s="33" t="s">
        <v>38</v>
      </c>
      <c r="Q40" s="33">
        <v>123</v>
      </c>
      <c r="R40" s="46">
        <v>6.4408022202440173E-3</v>
      </c>
      <c r="S40" s="52">
        <v>56.8</v>
      </c>
      <c r="T40" s="39">
        <v>8</v>
      </c>
      <c r="U40" s="52">
        <v>57.6</v>
      </c>
      <c r="V40" s="39">
        <v>13</v>
      </c>
      <c r="W40" s="52">
        <v>59.8</v>
      </c>
      <c r="X40" s="39">
        <v>12</v>
      </c>
      <c r="Y40" s="52">
        <v>58.6</v>
      </c>
      <c r="Z40" s="39">
        <v>5</v>
      </c>
      <c r="AA40" s="33">
        <v>59.4</v>
      </c>
      <c r="AB40" s="40">
        <v>8</v>
      </c>
    </row>
    <row r="41" spans="1:28" x14ac:dyDescent="0.3">
      <c r="B41" s="41" t="s">
        <v>39</v>
      </c>
      <c r="R41" s="41" t="s">
        <v>39</v>
      </c>
    </row>
    <row r="42" spans="1:28" x14ac:dyDescent="0.3">
      <c r="B42" s="41" t="s">
        <v>40</v>
      </c>
      <c r="R42" s="41" t="s">
        <v>40</v>
      </c>
    </row>
  </sheetData>
  <mergeCells count="9">
    <mergeCell ref="B3:B4"/>
    <mergeCell ref="C3:D3"/>
    <mergeCell ref="E3:F3"/>
    <mergeCell ref="G3:H3"/>
    <mergeCell ref="I3:J3"/>
    <mergeCell ref="K3:L3"/>
    <mergeCell ref="M3:N3"/>
    <mergeCell ref="Q3:R3"/>
    <mergeCell ref="S3:Z3"/>
  </mergeCells>
  <pageMargins left="0.7" right="0.7" top="0.75" bottom="0.75" header="0.3" footer="0.3"/>
  <pageSetup scale="74" fitToWidth="0" orientation="landscape" r:id="rId1"/>
  <colBreaks count="1" manualBreakCount="1">
    <brk id="1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C93259-CB08-437E-92AE-ACE6DF66F5FE}"/>
</file>

<file path=customXml/itemProps2.xml><?xml version="1.0" encoding="utf-8"?>
<ds:datastoreItem xmlns:ds="http://schemas.openxmlformats.org/officeDocument/2006/customXml" ds:itemID="{3EDB86CE-6BB8-431A-80AD-CD4C8B5302CE}"/>
</file>

<file path=customXml/itemProps3.xml><?xml version="1.0" encoding="utf-8"?>
<ds:datastoreItem xmlns:ds="http://schemas.openxmlformats.org/officeDocument/2006/customXml" ds:itemID="{B8955C55-09DF-429C-ACDC-437B95B7FF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Likith Giddi</dc:creator>
  <cp:lastModifiedBy>Likith Giddi</cp:lastModifiedBy>
  <cp:lastPrinted>2024-05-28T15:45:06Z</cp:lastPrinted>
  <dcterms:created xsi:type="dcterms:W3CDTF">2024-05-28T15:28:33Z</dcterms:created>
  <dcterms:modified xsi:type="dcterms:W3CDTF">2024-05-28T15:45:32Z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