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396" windowWidth="18720" windowHeight="11580"/>
  </bookViews>
  <sheets>
    <sheet name="Land Use in Farms" sheetId="1" r:id="rId1"/>
  </sheets>
  <definedNames>
    <definedName name="_xlnm.Print_Area" localSheetId="0">'Land Use in Farms'!$B$8:$K$52</definedName>
    <definedName name="_xlnm.Print_Titles" localSheetId="0">'Land Use in Farms'!$3:$7</definedName>
  </definedNames>
  <calcPr calcId="145621"/>
</workbook>
</file>

<file path=xl/calcChain.xml><?xml version="1.0" encoding="utf-8"?>
<calcChain xmlns="http://schemas.openxmlformats.org/spreadsheetml/2006/main">
  <c r="K47" i="1" l="1"/>
  <c r="E49" i="1"/>
  <c r="E48" i="1"/>
  <c r="E47" i="1"/>
  <c r="E46" i="1"/>
  <c r="E44" i="1"/>
  <c r="E42" i="1"/>
  <c r="E41" i="1"/>
  <c r="E40" i="1"/>
  <c r="E39" i="1"/>
  <c r="E38" i="1"/>
  <c r="E36" i="1"/>
  <c r="E34" i="1"/>
  <c r="E33" i="1"/>
  <c r="E32" i="1"/>
  <c r="E30" i="1"/>
  <c r="E28" i="1"/>
  <c r="E27" i="1"/>
  <c r="E26" i="1"/>
  <c r="E24" i="1"/>
  <c r="E22" i="1"/>
  <c r="E21" i="1"/>
  <c r="E20" i="1"/>
  <c r="E18" i="1"/>
  <c r="E16" i="1"/>
  <c r="E15" i="1"/>
  <c r="E14" i="1"/>
  <c r="E13" i="1"/>
  <c r="E12" i="1"/>
  <c r="E10" i="1"/>
  <c r="E8" i="1"/>
  <c r="I49" i="1"/>
  <c r="K48" i="1"/>
  <c r="I48" i="1"/>
  <c r="G48" i="1"/>
  <c r="I47" i="1"/>
  <c r="G47" i="1"/>
  <c r="I46" i="1"/>
  <c r="I44" i="1"/>
  <c r="K42" i="1"/>
  <c r="I42" i="1"/>
  <c r="G42" i="1"/>
  <c r="K41" i="1"/>
  <c r="I41" i="1"/>
  <c r="G41" i="1"/>
  <c r="K40" i="1"/>
  <c r="I40" i="1"/>
  <c r="G40" i="1"/>
  <c r="K39" i="1"/>
  <c r="I39" i="1"/>
  <c r="G39" i="1"/>
  <c r="K38" i="1"/>
  <c r="I38" i="1"/>
  <c r="G38" i="1"/>
  <c r="K36" i="1"/>
  <c r="I36" i="1"/>
  <c r="G36" i="1"/>
  <c r="K34" i="1"/>
  <c r="I34" i="1"/>
  <c r="G34" i="1"/>
  <c r="K33" i="1"/>
  <c r="I33" i="1"/>
  <c r="G33" i="1"/>
  <c r="K32" i="1"/>
  <c r="I32" i="1"/>
  <c r="G32" i="1"/>
  <c r="K30" i="1"/>
  <c r="I30" i="1"/>
  <c r="G30" i="1"/>
  <c r="K28" i="1"/>
  <c r="I28" i="1"/>
  <c r="G28" i="1"/>
  <c r="K27" i="1"/>
  <c r="I27" i="1"/>
  <c r="G27" i="1"/>
  <c r="K26" i="1"/>
  <c r="I26" i="1"/>
  <c r="G26" i="1"/>
  <c r="K24" i="1"/>
  <c r="I24" i="1"/>
  <c r="G24" i="1"/>
  <c r="K22" i="1"/>
  <c r="I22" i="1"/>
  <c r="G22" i="1"/>
  <c r="K21" i="1"/>
  <c r="I21" i="1"/>
  <c r="G21" i="1"/>
  <c r="K20" i="1"/>
  <c r="I20" i="1"/>
  <c r="G20" i="1"/>
  <c r="K18" i="1"/>
  <c r="I18" i="1"/>
  <c r="G18" i="1"/>
  <c r="K16" i="1"/>
  <c r="I16" i="1"/>
  <c r="G16" i="1"/>
  <c r="K15" i="1"/>
  <c r="I15" i="1"/>
  <c r="G15" i="1"/>
  <c r="K14" i="1"/>
  <c r="I14" i="1"/>
  <c r="G14" i="1"/>
  <c r="K13" i="1"/>
  <c r="I13" i="1"/>
  <c r="G13" i="1"/>
  <c r="K12" i="1"/>
  <c r="I12" i="1"/>
  <c r="G12" i="1"/>
  <c r="K10" i="1"/>
  <c r="I10" i="1"/>
  <c r="G10" i="1"/>
  <c r="K8" i="1"/>
  <c r="I8" i="1"/>
  <c r="G8" i="1"/>
</calcChain>
</file>

<file path=xl/sharedStrings.xml><?xml version="1.0" encoding="utf-8"?>
<sst xmlns="http://schemas.openxmlformats.org/spreadsheetml/2006/main" count="106" uniqueCount="42">
  <si>
    <t>Land in farms</t>
  </si>
  <si>
    <t>Total cropland</t>
  </si>
  <si>
    <t>Permanent pasture and rangeland</t>
  </si>
  <si>
    <t>Total woodland</t>
  </si>
  <si>
    <t>Land in farmsteads, buildings, etc.</t>
  </si>
  <si>
    <t>Acres</t>
  </si>
  <si>
    <t>%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</si>
  <si>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</si>
  <si>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</si>
  <si>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</si>
  <si>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</si>
  <si>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</si>
  <si>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</si>
  <si>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</si>
  <si>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</si>
  <si>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</si>
  <si>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</si>
  <si>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</si>
  <si>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</si>
  <si>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</si>
  <si>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</si>
  <si>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</si>
  <si>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</si>
  <si>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</si>
  <si>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</si>
  <si>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</si>
  <si>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</si>
  <si>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</si>
  <si>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</si>
  <si>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</si>
  <si>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</si>
  <si>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</si>
  <si>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</si>
  <si>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</si>
  <si>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</si>
  <si>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</si>
  <si>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</si>
  <si>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/>
  </si>
  <si>
    <t>Prepared by the Maryland Department of Planning, August 2014</t>
  </si>
  <si>
    <t>Extracted from the 2012 Census of Agriculture.</t>
  </si>
  <si>
    <t>TABLE 5:  MAJOR LAND USES IN FARMS BY ACRE FOR MARYLAND AND ITS JURISDICTIONS, 2012</t>
  </si>
  <si>
    <t xml:space="preserve">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</si>
</sst>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/>
    <xf numFmtId="3" fontId="4" fillId="0" borderId="4" xfId="0" applyNumberFormat="1" applyFont="1" applyBorder="1"/>
    <xf numFmtId="164" fontId="4" fillId="0" borderId="0" xfId="1" applyNumberFormat="1" applyFont="1" applyBorder="1"/>
    <xf numFmtId="3" fontId="0" fillId="0" borderId="4" xfId="0" applyNumberFormat="1" applyBorder="1"/>
    <xf numFmtId="164" fontId="3" fillId="0" borderId="0" xfId="1" applyNumberFormat="1" applyFont="1" applyBorder="1"/>
    <xf numFmtId="3" fontId="4" fillId="0" borderId="0" xfId="0" applyNumberFormat="1" applyFont="1" applyBorder="1" applyAlignment="1"/>
    <xf numFmtId="0" fontId="0" fillId="0" borderId="0" xfId="0" applyFont="1" applyBorder="1" applyAlignment="1"/>
    <xf numFmtId="0" fontId="0" fillId="0" borderId="0" xfId="0" applyFont="1" applyBorder="1"/>
    <xf numFmtId="0" fontId="2" fillId="0" borderId="0" xfId="0" applyFont="1" applyBorder="1"/>
    <xf numFmtId="3" fontId="4" fillId="0" borderId="4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2"/>
  <sheetViews>
    <sheetView showGridLines="0" tabSelected="1" topLeftCell="A4" workbookViewId="0">
      <selection activeCell="C5" sqref="C5:C6"/>
    </sheetView>
  </sheetViews>
  <sheetFormatPr defaultColWidth="9.109375" defaultRowHeight="14.4" x14ac:dyDescent="0.3"/>
  <cols>
    <col min="1" max="1" width="9.109375" style="1"/>
    <col min="2" max="2" width="31.6640625" style="1" bestFit="1" customWidth="1"/>
    <col min="3" max="11" width="10.44140625" style="1" customWidth="1"/>
    <col min="12" max="16384" width="9.109375" style="1"/>
  </cols>
  <sheetData>
    <row r="3" spans="1:23" x14ac:dyDescent="0.3">
      <c r="B3" s="27" t="s">
        <v>40</v>
      </c>
      <c r="C3" s="27"/>
      <c r="D3" s="27"/>
      <c r="E3" s="27"/>
      <c r="F3" s="27"/>
      <c r="G3" s="27"/>
      <c r="H3" s="27"/>
      <c r="I3" s="27"/>
      <c r="J3" s="27"/>
      <c r="K3" s="2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31.5" customHeight="1" x14ac:dyDescent="0.3">
      <c r="C5" s="28" t="s">
        <v>0</v>
      </c>
      <c r="D5" s="30" t="s">
        <v>1</v>
      </c>
      <c r="E5" s="31"/>
      <c r="F5" s="30" t="s">
        <v>2</v>
      </c>
      <c r="G5" s="31"/>
      <c r="H5" s="30" t="s">
        <v>3</v>
      </c>
      <c r="I5" s="31"/>
      <c r="J5" s="32" t="s">
        <v>4</v>
      </c>
      <c r="K5" s="33"/>
    </row>
    <row r="6" spans="1:23" s="7" customFormat="1" ht="15" thickBot="1" x14ac:dyDescent="0.35">
      <c r="A6" s="3"/>
      <c r="B6" s="4"/>
      <c r="C6" s="29"/>
      <c r="D6" s="25" t="s">
        <v>5</v>
      </c>
      <c r="E6" s="26" t="s">
        <v>6</v>
      </c>
      <c r="F6" s="25" t="s">
        <v>5</v>
      </c>
      <c r="G6" s="26" t="s">
        <v>6</v>
      </c>
      <c r="H6" s="25" t="s">
        <v>5</v>
      </c>
      <c r="I6" s="26" t="s">
        <v>6</v>
      </c>
      <c r="J6" s="5" t="s">
        <v>5</v>
      </c>
      <c r="K6" s="6" t="s">
        <v>6</v>
      </c>
    </row>
    <row r="7" spans="1:23" s="7" customFormat="1" x14ac:dyDescent="0.3">
      <c r="A7" s="3"/>
      <c r="B7" s="4"/>
      <c r="C7" s="8"/>
      <c r="D7" s="9"/>
      <c r="E7" s="10"/>
      <c r="F7" s="9"/>
      <c r="G7" s="10"/>
      <c r="H7" s="9"/>
      <c r="I7" s="10"/>
      <c r="J7" s="9"/>
      <c r="K7" s="10"/>
    </row>
    <row r="8" spans="1:23" s="12" customFormat="1" x14ac:dyDescent="0.3">
      <c r="A8" s="11"/>
      <c r="B8" s="12" t="s">
        <v>7</v>
      </c>
      <c r="C8" s="13">
        <v>2030745</v>
      </c>
      <c r="D8" s="13">
        <v>1396144</v>
      </c>
      <c r="E8" s="14">
        <f>D8/$C8</f>
        <v>0.68750335468017898</v>
      </c>
      <c r="F8" s="13">
        <v>161243</v>
      </c>
      <c r="G8" s="14">
        <f>F8/$C8</f>
        <v>7.9400909518427973E-2</v>
      </c>
      <c r="H8" s="13">
        <v>348482</v>
      </c>
      <c r="I8" s="14">
        <f>H8/$C8</f>
        <v>0.1716030323846667</v>
      </c>
      <c r="J8" s="21">
        <v>124876</v>
      </c>
      <c r="K8" s="22">
        <f>J8/$C8</f>
        <v>6.1492703416726371E-2</v>
      </c>
    </row>
    <row r="9" spans="1:23" x14ac:dyDescent="0.3">
      <c r="A9" s="3"/>
      <c r="C9" s="15" t="s">
        <v>37</v>
      </c>
      <c r="D9" s="15" t="s">
        <v>37</v>
      </c>
      <c r="E9" s="16"/>
      <c r="F9" s="15" t="s">
        <v>37</v>
      </c>
      <c r="G9" s="16"/>
      <c r="H9" s="15" t="s">
        <v>37</v>
      </c>
      <c r="I9" s="16"/>
      <c r="J9" s="23"/>
      <c r="K9" s="24"/>
    </row>
    <row r="10" spans="1:23" s="12" customFormat="1" x14ac:dyDescent="0.3">
      <c r="A10" s="11"/>
      <c r="B10" s="17" t="s">
        <v>8</v>
      </c>
      <c r="C10" s="13">
        <v>334107</v>
      </c>
      <c r="D10" s="13">
        <v>217956</v>
      </c>
      <c r="E10" s="14">
        <f>D10/$C10</f>
        <v>0.65235388662913374</v>
      </c>
      <c r="F10" s="13">
        <v>44898</v>
      </c>
      <c r="G10" s="14">
        <f>F10/$C10</f>
        <v>0.13438209914787777</v>
      </c>
      <c r="H10" s="13">
        <v>46425</v>
      </c>
      <c r="I10" s="14">
        <f>H10/$C10</f>
        <v>0.13895249126776751</v>
      </c>
      <c r="J10" s="21">
        <v>24828</v>
      </c>
      <c r="K10" s="22">
        <f>J10/$C10</f>
        <v>7.4311522955220935E-2</v>
      </c>
    </row>
    <row r="11" spans="1:23" x14ac:dyDescent="0.3">
      <c r="A11" s="3"/>
      <c r="C11" s="15" t="s">
        <v>37</v>
      </c>
      <c r="D11" s="15" t="s">
        <v>37</v>
      </c>
      <c r="E11" s="16"/>
      <c r="F11" s="15" t="s">
        <v>37</v>
      </c>
      <c r="G11" s="16"/>
      <c r="H11" s="15" t="s">
        <v>37</v>
      </c>
      <c r="I11" s="16"/>
      <c r="J11" s="23"/>
      <c r="K11" s="24"/>
    </row>
    <row r="12" spans="1:23" x14ac:dyDescent="0.3">
      <c r="A12" s="3"/>
      <c r="B12" s="1" t="s">
        <v>9</v>
      </c>
      <c r="C12" s="15">
        <v>28111</v>
      </c>
      <c r="D12" s="15">
        <v>14742</v>
      </c>
      <c r="E12" s="16">
        <f>D12/$C12</f>
        <v>0.5244210451424709</v>
      </c>
      <c r="F12" s="15">
        <v>3609</v>
      </c>
      <c r="G12" s="16">
        <f>F12/$C12</f>
        <v>0.12838390665575752</v>
      </c>
      <c r="H12" s="15">
        <v>7162</v>
      </c>
      <c r="I12" s="16">
        <f>H12/$C12</f>
        <v>0.25477571057593112</v>
      </c>
      <c r="J12" s="23">
        <v>2598</v>
      </c>
      <c r="K12" s="24">
        <f>J12/$C12</f>
        <v>9.2419337625840411E-2</v>
      </c>
    </row>
    <row r="13" spans="1:23" x14ac:dyDescent="0.3">
      <c r="A13" s="3"/>
      <c r="B13" s="1" t="s">
        <v>10</v>
      </c>
      <c r="C13" s="15">
        <v>70419</v>
      </c>
      <c r="D13" s="15">
        <v>44642</v>
      </c>
      <c r="E13" s="16">
        <f>D13/$C13</f>
        <v>0.63394822420085484</v>
      </c>
      <c r="F13" s="15">
        <v>10163</v>
      </c>
      <c r="G13" s="16">
        <f>F13/$C13</f>
        <v>0.14432184495661682</v>
      </c>
      <c r="H13" s="15">
        <v>10770</v>
      </c>
      <c r="I13" s="16">
        <f>H13/$C13</f>
        <v>0.15294167767221914</v>
      </c>
      <c r="J13" s="23">
        <v>4844</v>
      </c>
      <c r="K13" s="24">
        <f>J13/$C13</f>
        <v>6.8788253170309149E-2</v>
      </c>
    </row>
    <row r="14" spans="1:23" x14ac:dyDescent="0.3">
      <c r="A14" s="3"/>
      <c r="B14" s="1" t="s">
        <v>11</v>
      </c>
      <c r="C14" s="15">
        <v>132630</v>
      </c>
      <c r="D14" s="15">
        <v>97248</v>
      </c>
      <c r="E14" s="16">
        <f>D14/$C14</f>
        <v>0.73322777652114901</v>
      </c>
      <c r="F14" s="15">
        <v>16159</v>
      </c>
      <c r="G14" s="16">
        <f>F14/$C14</f>
        <v>0.12183518057754655</v>
      </c>
      <c r="H14" s="15">
        <v>12621</v>
      </c>
      <c r="I14" s="16">
        <f>H14/$C14</f>
        <v>9.5159466184121244E-2</v>
      </c>
      <c r="J14" s="23">
        <v>6602</v>
      </c>
      <c r="K14" s="24">
        <f>J14/$C14</f>
        <v>4.9777576717183143E-2</v>
      </c>
    </row>
    <row r="15" spans="1:23" x14ac:dyDescent="0.3">
      <c r="A15" s="3"/>
      <c r="B15" s="1" t="s">
        <v>12</v>
      </c>
      <c r="C15" s="15">
        <v>65472</v>
      </c>
      <c r="D15" s="15">
        <v>40421</v>
      </c>
      <c r="E15" s="16">
        <f>D15/$C15</f>
        <v>0.61737842130987297</v>
      </c>
      <c r="F15" s="15">
        <v>10274</v>
      </c>
      <c r="G15" s="16">
        <f>F15/$C15</f>
        <v>0.15692204301075269</v>
      </c>
      <c r="H15" s="15">
        <v>9511</v>
      </c>
      <c r="I15" s="16">
        <f>H15/$C15</f>
        <v>0.14526820625610948</v>
      </c>
      <c r="J15" s="23">
        <v>5266</v>
      </c>
      <c r="K15" s="24">
        <f>J15/$C15</f>
        <v>8.0431329423264905E-2</v>
      </c>
    </row>
    <row r="16" spans="1:23" x14ac:dyDescent="0.3">
      <c r="A16" s="3"/>
      <c r="B16" s="1" t="s">
        <v>13</v>
      </c>
      <c r="C16" s="15">
        <v>37475</v>
      </c>
      <c r="D16" s="15">
        <v>20903</v>
      </c>
      <c r="E16" s="16">
        <f>D16/$C16</f>
        <v>0.55778519012675121</v>
      </c>
      <c r="F16" s="15">
        <v>4693</v>
      </c>
      <c r="G16" s="16">
        <f>F16/$C16</f>
        <v>0.12523015343562374</v>
      </c>
      <c r="H16" s="15">
        <v>6361</v>
      </c>
      <c r="I16" s="16">
        <f>H16/$C16</f>
        <v>0.16973982655103403</v>
      </c>
      <c r="J16" s="23">
        <v>5518</v>
      </c>
      <c r="K16" s="24">
        <f>J16/$C16</f>
        <v>0.14724482988659107</v>
      </c>
    </row>
    <row r="17" spans="1:11" x14ac:dyDescent="0.3">
      <c r="A17" s="3"/>
      <c r="C17" s="15" t="s">
        <v>37</v>
      </c>
      <c r="D17" s="15" t="s">
        <v>37</v>
      </c>
      <c r="E17" s="16"/>
      <c r="F17" s="15" t="s">
        <v>37</v>
      </c>
      <c r="G17" s="16"/>
      <c r="H17" s="15" t="s">
        <v>37</v>
      </c>
      <c r="I17" s="16"/>
      <c r="J17" s="23"/>
      <c r="K17" s="24"/>
    </row>
    <row r="18" spans="1:11" s="12" customFormat="1" x14ac:dyDescent="0.3">
      <c r="A18" s="11"/>
      <c r="B18" s="17" t="s">
        <v>14</v>
      </c>
      <c r="C18" s="13">
        <v>277612</v>
      </c>
      <c r="D18" s="13">
        <v>187122</v>
      </c>
      <c r="E18" s="14">
        <f>D18/$C18</f>
        <v>0.6740414679480714</v>
      </c>
      <c r="F18" s="13">
        <v>35361</v>
      </c>
      <c r="G18" s="14">
        <f>F18/$C18</f>
        <v>0.12737561776868436</v>
      </c>
      <c r="H18" s="13">
        <v>38887</v>
      </c>
      <c r="I18" s="14">
        <f>H18/$C18</f>
        <v>0.14007679783294671</v>
      </c>
      <c r="J18" s="21">
        <v>16242</v>
      </c>
      <c r="K18" s="22">
        <f>J18/$C18</f>
        <v>5.8506116450297539E-2</v>
      </c>
    </row>
    <row r="19" spans="1:11" x14ac:dyDescent="0.3">
      <c r="A19" s="3"/>
      <c r="C19" s="15" t="s">
        <v>37</v>
      </c>
      <c r="D19" s="15" t="s">
        <v>37</v>
      </c>
      <c r="E19" s="16"/>
      <c r="F19" s="15" t="s">
        <v>37</v>
      </c>
      <c r="G19" s="16"/>
      <c r="H19" s="15" t="s">
        <v>37</v>
      </c>
      <c r="I19" s="16"/>
      <c r="J19" s="23"/>
      <c r="K19" s="24"/>
    </row>
    <row r="20" spans="1:11" x14ac:dyDescent="0.3">
      <c r="A20" s="3"/>
      <c r="B20" s="1" t="s">
        <v>15</v>
      </c>
      <c r="C20" s="15">
        <v>181512</v>
      </c>
      <c r="D20" s="15">
        <v>127130</v>
      </c>
      <c r="E20" s="16">
        <f>D20/$C20</f>
        <v>0.70039446427784391</v>
      </c>
      <c r="F20" s="15">
        <v>23829</v>
      </c>
      <c r="G20" s="16">
        <f>F20/$C20</f>
        <v>0.13128057649081051</v>
      </c>
      <c r="H20" s="15">
        <v>22181</v>
      </c>
      <c r="I20" s="16">
        <f>H20/$C20</f>
        <v>0.12220128696725285</v>
      </c>
      <c r="J20" s="23">
        <v>8372</v>
      </c>
      <c r="K20" s="24">
        <f>J20/$C20</f>
        <v>4.6123672264092731E-2</v>
      </c>
    </row>
    <row r="21" spans="1:11" x14ac:dyDescent="0.3">
      <c r="A21" s="3"/>
      <c r="B21" s="1" t="s">
        <v>16</v>
      </c>
      <c r="C21" s="15">
        <v>63493</v>
      </c>
      <c r="D21" s="15">
        <v>45557</v>
      </c>
      <c r="E21" s="16">
        <f>D21/$C21</f>
        <v>0.71751216669554119</v>
      </c>
      <c r="F21" s="15">
        <v>7652</v>
      </c>
      <c r="G21" s="16">
        <f>F21/$C21</f>
        <v>0.12051722237097003</v>
      </c>
      <c r="H21" s="15">
        <v>6111</v>
      </c>
      <c r="I21" s="16">
        <f>H21/$C21</f>
        <v>9.6246830359252203E-2</v>
      </c>
      <c r="J21" s="23">
        <v>4173</v>
      </c>
      <c r="K21" s="24">
        <f>J21/$C21</f>
        <v>6.5723780574236529E-2</v>
      </c>
    </row>
    <row r="22" spans="1:11" x14ac:dyDescent="0.3">
      <c r="A22" s="3"/>
      <c r="B22" s="1" t="s">
        <v>17</v>
      </c>
      <c r="C22" s="15">
        <v>32607</v>
      </c>
      <c r="D22" s="15">
        <v>14435</v>
      </c>
      <c r="E22" s="16">
        <f>D22/$C22</f>
        <v>0.44269635354371761</v>
      </c>
      <c r="F22" s="15">
        <v>3880</v>
      </c>
      <c r="G22" s="16">
        <f>F22/$C22</f>
        <v>0.11899285429509002</v>
      </c>
      <c r="H22" s="15">
        <v>10595</v>
      </c>
      <c r="I22" s="16">
        <f>H22/$C22</f>
        <v>0.32493022970527802</v>
      </c>
      <c r="J22" s="23">
        <v>3697</v>
      </c>
      <c r="K22" s="24">
        <f>J22/$C22</f>
        <v>0.11338056245591438</v>
      </c>
    </row>
    <row r="23" spans="1:11" x14ac:dyDescent="0.3">
      <c r="A23" s="3"/>
      <c r="C23" s="15" t="s">
        <v>37</v>
      </c>
      <c r="D23" s="15" t="s">
        <v>37</v>
      </c>
      <c r="E23" s="16"/>
      <c r="F23" s="15" t="s">
        <v>37</v>
      </c>
      <c r="G23" s="16"/>
      <c r="H23" s="15" t="s">
        <v>37</v>
      </c>
      <c r="I23" s="16"/>
      <c r="J23" s="23"/>
      <c r="K23" s="24"/>
    </row>
    <row r="24" spans="1:11" s="12" customFormat="1" x14ac:dyDescent="0.3">
      <c r="A24" s="11"/>
      <c r="B24" s="17" t="s">
        <v>18</v>
      </c>
      <c r="C24" s="13">
        <v>146646</v>
      </c>
      <c r="D24" s="13">
        <v>87737</v>
      </c>
      <c r="E24" s="14">
        <f>D24/$C24</f>
        <v>0.5982911228400366</v>
      </c>
      <c r="F24" s="13">
        <v>10817</v>
      </c>
      <c r="G24" s="14">
        <f>F24/$C24</f>
        <v>7.3762666557560377E-2</v>
      </c>
      <c r="H24" s="13">
        <v>37434</v>
      </c>
      <c r="I24" s="14">
        <f>H24/$C24</f>
        <v>0.2552677877337261</v>
      </c>
      <c r="J24" s="21">
        <v>10658</v>
      </c>
      <c r="K24" s="22">
        <f>J24/$C24</f>
        <v>7.2678422868676956E-2</v>
      </c>
    </row>
    <row r="25" spans="1:11" x14ac:dyDescent="0.3">
      <c r="A25" s="3"/>
      <c r="C25" s="15" t="s">
        <v>37</v>
      </c>
      <c r="D25" s="15" t="s">
        <v>37</v>
      </c>
      <c r="E25" s="16"/>
      <c r="F25" s="15" t="s">
        <v>37</v>
      </c>
      <c r="G25" s="16"/>
      <c r="H25" s="15" t="s">
        <v>37</v>
      </c>
      <c r="I25" s="16"/>
      <c r="J25" s="23"/>
      <c r="K25" s="24"/>
    </row>
    <row r="26" spans="1:11" x14ac:dyDescent="0.3">
      <c r="A26" s="3"/>
      <c r="B26" s="1" t="s">
        <v>19</v>
      </c>
      <c r="C26" s="15">
        <v>32901</v>
      </c>
      <c r="D26" s="15">
        <v>21244</v>
      </c>
      <c r="E26" s="16">
        <f>D26/$C26</f>
        <v>0.64569465973678608</v>
      </c>
      <c r="F26" s="15">
        <v>2922</v>
      </c>
      <c r="G26" s="16">
        <f>F26/$C26</f>
        <v>8.8811890216102848E-2</v>
      </c>
      <c r="H26" s="15">
        <v>6455</v>
      </c>
      <c r="I26" s="16">
        <f>H26/$C26</f>
        <v>0.19619464453967964</v>
      </c>
      <c r="J26" s="23">
        <v>2280</v>
      </c>
      <c r="K26" s="24">
        <f>J26/$C26</f>
        <v>6.929880550743138E-2</v>
      </c>
    </row>
    <row r="27" spans="1:11" x14ac:dyDescent="0.3">
      <c r="A27" s="3"/>
      <c r="B27" s="1" t="s">
        <v>20</v>
      </c>
      <c r="C27" s="15">
        <v>46659</v>
      </c>
      <c r="D27" s="15">
        <v>25277</v>
      </c>
      <c r="E27" s="16">
        <f>D27/$C27</f>
        <v>0.54173899997856789</v>
      </c>
      <c r="F27" s="15">
        <v>3829</v>
      </c>
      <c r="G27" s="16">
        <f>F27/$C27</f>
        <v>8.2063481857733767E-2</v>
      </c>
      <c r="H27" s="15">
        <v>13639</v>
      </c>
      <c r="I27" s="16">
        <f>H27/$C27</f>
        <v>0.29231230845067402</v>
      </c>
      <c r="J27" s="23">
        <v>3914</v>
      </c>
      <c r="K27" s="24">
        <f>J27/$C27</f>
        <v>8.3885209713024281E-2</v>
      </c>
    </row>
    <row r="28" spans="1:11" x14ac:dyDescent="0.3">
      <c r="A28" s="3"/>
      <c r="B28" s="1" t="s">
        <v>21</v>
      </c>
      <c r="C28" s="15">
        <v>67086</v>
      </c>
      <c r="D28" s="15">
        <v>41216</v>
      </c>
      <c r="E28" s="16">
        <f>D28/$C28</f>
        <v>0.6143755776167904</v>
      </c>
      <c r="F28" s="15">
        <v>4066</v>
      </c>
      <c r="G28" s="16">
        <f>F28/$C28</f>
        <v>6.0608770831470052E-2</v>
      </c>
      <c r="H28" s="15">
        <v>17340</v>
      </c>
      <c r="I28" s="16">
        <f>H28/$C28</f>
        <v>0.25847419729898935</v>
      </c>
      <c r="J28" s="23">
        <v>4464</v>
      </c>
      <c r="K28" s="24">
        <f>J28/$C28</f>
        <v>6.6541454252750196E-2</v>
      </c>
    </row>
    <row r="29" spans="1:11" x14ac:dyDescent="0.3">
      <c r="A29" s="3"/>
      <c r="C29" s="15" t="s">
        <v>37</v>
      </c>
      <c r="D29" s="15" t="s">
        <v>37</v>
      </c>
      <c r="E29" s="16"/>
      <c r="F29" s="15" t="s">
        <v>37</v>
      </c>
      <c r="G29" s="16"/>
      <c r="H29" s="15" t="s">
        <v>37</v>
      </c>
      <c r="I29" s="16"/>
      <c r="J29" s="23"/>
      <c r="K29" s="24"/>
    </row>
    <row r="30" spans="1:11" s="12" customFormat="1" x14ac:dyDescent="0.3">
      <c r="A30" s="11"/>
      <c r="B30" s="17" t="s">
        <v>22</v>
      </c>
      <c r="C30" s="13">
        <v>261058</v>
      </c>
      <c r="D30" s="13">
        <v>138612</v>
      </c>
      <c r="E30" s="14">
        <f>D30/$C30</f>
        <v>0.53096246811053482</v>
      </c>
      <c r="F30" s="13">
        <v>46823</v>
      </c>
      <c r="G30" s="14">
        <f>F30/$C30</f>
        <v>0.1793586099640693</v>
      </c>
      <c r="H30" s="13">
        <v>62964</v>
      </c>
      <c r="I30" s="14">
        <f>H30/$C30</f>
        <v>0.24118778202545027</v>
      </c>
      <c r="J30" s="21">
        <v>12659</v>
      </c>
      <c r="K30" s="22">
        <f>J30/$C30</f>
        <v>4.8491139899945607E-2</v>
      </c>
    </row>
    <row r="31" spans="1:11" x14ac:dyDescent="0.3">
      <c r="A31" s="3"/>
      <c r="C31" s="15" t="s">
        <v>37</v>
      </c>
      <c r="D31" s="15" t="s">
        <v>37</v>
      </c>
      <c r="E31" s="16"/>
      <c r="F31" s="15" t="s">
        <v>37</v>
      </c>
      <c r="G31" s="16"/>
      <c r="H31" s="15" t="s">
        <v>37</v>
      </c>
      <c r="I31" s="16"/>
      <c r="J31" s="23"/>
      <c r="K31" s="24"/>
    </row>
    <row r="32" spans="1:11" x14ac:dyDescent="0.3">
      <c r="A32" s="3"/>
      <c r="B32" s="1" t="s">
        <v>23</v>
      </c>
      <c r="C32" s="15">
        <v>36261</v>
      </c>
      <c r="D32" s="15">
        <v>11817</v>
      </c>
      <c r="E32" s="16">
        <f>D32/$C32</f>
        <v>0.32588731695209727</v>
      </c>
      <c r="F32" s="15">
        <v>7786</v>
      </c>
      <c r="G32" s="16">
        <f>F32/$C32</f>
        <v>0.21472105016408813</v>
      </c>
      <c r="H32" s="15">
        <v>14974</v>
      </c>
      <c r="I32" s="16">
        <f>H32/$C32</f>
        <v>0.41295055293566091</v>
      </c>
      <c r="J32" s="23">
        <v>1684</v>
      </c>
      <c r="K32" s="24">
        <f>J32/$C32</f>
        <v>4.6441079948153663E-2</v>
      </c>
    </row>
    <row r="33" spans="1:11" x14ac:dyDescent="0.3">
      <c r="A33" s="3"/>
      <c r="B33" s="1" t="s">
        <v>24</v>
      </c>
      <c r="C33" s="15">
        <v>95197</v>
      </c>
      <c r="D33" s="15">
        <v>41525</v>
      </c>
      <c r="E33" s="16">
        <f>D33/$C33</f>
        <v>0.43620072061094362</v>
      </c>
      <c r="F33" s="15">
        <v>17222</v>
      </c>
      <c r="G33" s="16">
        <f>F33/$C33</f>
        <v>0.18090906226036535</v>
      </c>
      <c r="H33" s="15">
        <v>30896</v>
      </c>
      <c r="I33" s="16">
        <f>H33/$C33</f>
        <v>0.32454804248033026</v>
      </c>
      <c r="J33" s="23">
        <v>5554</v>
      </c>
      <c r="K33" s="24">
        <f>J33/$C33</f>
        <v>5.8342174648360764E-2</v>
      </c>
    </row>
    <row r="34" spans="1:11" x14ac:dyDescent="0.3">
      <c r="A34" s="3"/>
      <c r="B34" s="1" t="s">
        <v>25</v>
      </c>
      <c r="C34" s="15">
        <v>129600</v>
      </c>
      <c r="D34" s="15">
        <v>85270</v>
      </c>
      <c r="E34" s="16">
        <f>D34/$C34</f>
        <v>0.65794753086419755</v>
      </c>
      <c r="F34" s="15">
        <v>21815</v>
      </c>
      <c r="G34" s="16">
        <f>F34/$C34</f>
        <v>0.16832561728395062</v>
      </c>
      <c r="H34" s="15">
        <v>17094</v>
      </c>
      <c r="I34" s="16">
        <f>H34/$C34</f>
        <v>0.13189814814814815</v>
      </c>
      <c r="J34" s="23">
        <v>5421</v>
      </c>
      <c r="K34" s="24">
        <f>J34/$C34</f>
        <v>4.1828703703703701E-2</v>
      </c>
    </row>
    <row r="35" spans="1:11" x14ac:dyDescent="0.3">
      <c r="A35" s="3"/>
      <c r="C35" s="15" t="s">
        <v>37</v>
      </c>
      <c r="D35" s="15" t="s">
        <v>37</v>
      </c>
      <c r="E35" s="16"/>
      <c r="F35" s="15" t="s">
        <v>37</v>
      </c>
      <c r="G35" s="16"/>
      <c r="H35" s="15" t="s">
        <v>37</v>
      </c>
      <c r="I35" s="16"/>
      <c r="J35" s="23"/>
      <c r="K35" s="24"/>
    </row>
    <row r="36" spans="1:11" s="12" customFormat="1" x14ac:dyDescent="0.3">
      <c r="A36" s="11"/>
      <c r="B36" s="17" t="s">
        <v>26</v>
      </c>
      <c r="C36" s="13">
        <v>636647</v>
      </c>
      <c r="D36" s="13">
        <v>508923</v>
      </c>
      <c r="E36" s="14">
        <f>D36/$C36</f>
        <v>0.79938019027812901</v>
      </c>
      <c r="F36" s="13">
        <v>18074</v>
      </c>
      <c r="G36" s="14">
        <f>F36/$C36</f>
        <v>2.8389358624166923E-2</v>
      </c>
      <c r="H36" s="13">
        <v>79056</v>
      </c>
      <c r="I36" s="14">
        <f>H36/$C36</f>
        <v>0.12417556353835013</v>
      </c>
      <c r="J36" s="21">
        <v>30594</v>
      </c>
      <c r="K36" s="22">
        <f>J36/$C36</f>
        <v>4.8054887559353929E-2</v>
      </c>
    </row>
    <row r="37" spans="1:11" x14ac:dyDescent="0.3">
      <c r="A37" s="3"/>
      <c r="C37" s="15" t="s">
        <v>37</v>
      </c>
      <c r="D37" s="15" t="s">
        <v>37</v>
      </c>
      <c r="E37" s="16"/>
      <c r="F37" s="15" t="s">
        <v>37</v>
      </c>
      <c r="G37" s="16"/>
      <c r="H37" s="15" t="s">
        <v>37</v>
      </c>
      <c r="I37" s="16"/>
      <c r="J37" s="23"/>
      <c r="K37" s="24"/>
    </row>
    <row r="38" spans="1:11" x14ac:dyDescent="0.3">
      <c r="A38" s="3"/>
      <c r="B38" s="1" t="s">
        <v>27</v>
      </c>
      <c r="C38" s="15">
        <v>150357</v>
      </c>
      <c r="D38" s="15">
        <v>121386</v>
      </c>
      <c r="E38" s="16">
        <f>D38/$C38</f>
        <v>0.80731858177537463</v>
      </c>
      <c r="F38" s="15">
        <v>3927</v>
      </c>
      <c r="G38" s="16">
        <f>F38/$C38</f>
        <v>2.61178395418903E-2</v>
      </c>
      <c r="H38" s="15">
        <v>18616</v>
      </c>
      <c r="I38" s="16">
        <f>H38/$C38</f>
        <v>0.12381199412065949</v>
      </c>
      <c r="J38" s="23">
        <v>6428</v>
      </c>
      <c r="K38" s="24">
        <f>J38/$C38</f>
        <v>4.2751584562075597E-2</v>
      </c>
    </row>
    <row r="39" spans="1:11" x14ac:dyDescent="0.3">
      <c r="A39" s="3"/>
      <c r="B39" s="1" t="s">
        <v>28</v>
      </c>
      <c r="C39" s="15">
        <v>76667</v>
      </c>
      <c r="D39" s="15">
        <v>54778</v>
      </c>
      <c r="E39" s="16">
        <f>D39/$C39</f>
        <v>0.71449254568458398</v>
      </c>
      <c r="F39" s="15">
        <v>7404</v>
      </c>
      <c r="G39" s="16">
        <f>F39/$C39</f>
        <v>9.657349315872539E-2</v>
      </c>
      <c r="H39" s="15">
        <v>9565</v>
      </c>
      <c r="I39" s="16">
        <f>H39/$C39</f>
        <v>0.12476032712901249</v>
      </c>
      <c r="J39" s="23">
        <v>4920</v>
      </c>
      <c r="K39" s="24">
        <f>J39/$C39</f>
        <v>6.4173634027678145E-2</v>
      </c>
    </row>
    <row r="40" spans="1:11" x14ac:dyDescent="0.3">
      <c r="A40" s="3"/>
      <c r="B40" s="1" t="s">
        <v>29</v>
      </c>
      <c r="C40" s="15">
        <v>133201</v>
      </c>
      <c r="D40" s="15">
        <v>104639</v>
      </c>
      <c r="E40" s="16">
        <f>D40/$C40</f>
        <v>0.78557218038903609</v>
      </c>
      <c r="F40" s="15">
        <v>2183</v>
      </c>
      <c r="G40" s="16">
        <f>F40/$C40</f>
        <v>1.6388765850106232E-2</v>
      </c>
      <c r="H40" s="15">
        <v>18212</v>
      </c>
      <c r="I40" s="16">
        <f>H40/$C40</f>
        <v>0.13672570025750558</v>
      </c>
      <c r="J40" s="23">
        <v>8167</v>
      </c>
      <c r="K40" s="24">
        <f>J40/$C40</f>
        <v>6.1313353503352076E-2</v>
      </c>
    </row>
    <row r="41" spans="1:11" x14ac:dyDescent="0.3">
      <c r="A41" s="3"/>
      <c r="B41" s="1" t="s">
        <v>30</v>
      </c>
      <c r="C41" s="15">
        <v>156941</v>
      </c>
      <c r="D41" s="15">
        <v>129940</v>
      </c>
      <c r="E41" s="16">
        <f>D41/$C41</f>
        <v>0.82795445422165015</v>
      </c>
      <c r="F41" s="15">
        <v>2676</v>
      </c>
      <c r="G41" s="16">
        <f>F41/$C41</f>
        <v>1.7050993685525134E-2</v>
      </c>
      <c r="H41" s="15">
        <v>18491</v>
      </c>
      <c r="I41" s="16">
        <f>H41/$C41</f>
        <v>0.11782134687557745</v>
      </c>
      <c r="J41" s="23">
        <v>5834</v>
      </c>
      <c r="K41" s="24">
        <f>J41/$C41</f>
        <v>3.7173205217247249E-2</v>
      </c>
    </row>
    <row r="42" spans="1:11" x14ac:dyDescent="0.3">
      <c r="A42" s="3"/>
      <c r="B42" s="1" t="s">
        <v>31</v>
      </c>
      <c r="C42" s="15">
        <v>119481</v>
      </c>
      <c r="D42" s="15">
        <v>98180</v>
      </c>
      <c r="E42" s="16">
        <f>D42/$C42</f>
        <v>0.82172060829755356</v>
      </c>
      <c r="F42" s="15">
        <v>1884</v>
      </c>
      <c r="G42" s="16">
        <f>F42/$C42</f>
        <v>1.5768197453988501E-2</v>
      </c>
      <c r="H42" s="15">
        <v>14172</v>
      </c>
      <c r="I42" s="16">
        <f>H42/$C42</f>
        <v>0.11861300123032113</v>
      </c>
      <c r="J42" s="23">
        <v>5245</v>
      </c>
      <c r="K42" s="24">
        <f>J42/$C42</f>
        <v>4.3898193018136772E-2</v>
      </c>
    </row>
    <row r="43" spans="1:11" x14ac:dyDescent="0.3">
      <c r="A43" s="3"/>
      <c r="C43" s="15" t="s">
        <v>37</v>
      </c>
      <c r="D43" s="15" t="s">
        <v>37</v>
      </c>
      <c r="E43" s="16"/>
      <c r="F43" s="15" t="s">
        <v>37</v>
      </c>
      <c r="G43" s="16"/>
      <c r="H43" s="15" t="s">
        <v>37</v>
      </c>
      <c r="I43" s="16"/>
      <c r="J43" s="23"/>
      <c r="K43" s="24"/>
    </row>
    <row r="44" spans="1:11" s="19" customFormat="1" x14ac:dyDescent="0.3">
      <c r="A44" s="18"/>
      <c r="B44" s="17" t="s">
        <v>32</v>
      </c>
      <c r="C44" s="13">
        <v>374675</v>
      </c>
      <c r="D44" s="13">
        <v>255794</v>
      </c>
      <c r="E44" s="14">
        <f>D44/$C44</f>
        <v>0.68270901447921528</v>
      </c>
      <c r="F44" s="21" t="s">
        <v>41</v>
      </c>
      <c r="G44" s="22" t="s">
        <v>41</v>
      </c>
      <c r="H44" s="13">
        <v>83716</v>
      </c>
      <c r="I44" s="14">
        <f>H44/$C44</f>
        <v>0.22343631146994061</v>
      </c>
      <c r="J44" s="21" t="s">
        <v>41</v>
      </c>
      <c r="K44" s="22" t="s">
        <v>41</v>
      </c>
    </row>
    <row r="45" spans="1:11" x14ac:dyDescent="0.3">
      <c r="A45" s="3"/>
      <c r="C45" s="15" t="s">
        <v>37</v>
      </c>
      <c r="D45" s="15" t="s">
        <v>37</v>
      </c>
      <c r="E45" s="16"/>
      <c r="F45" s="23" t="s">
        <v>37</v>
      </c>
      <c r="G45" s="24"/>
      <c r="H45" s="15" t="s">
        <v>37</v>
      </c>
      <c r="I45" s="16"/>
      <c r="J45" s="23"/>
      <c r="K45" s="24"/>
    </row>
    <row r="46" spans="1:11" x14ac:dyDescent="0.3">
      <c r="A46" s="3"/>
      <c r="B46" s="1" t="s">
        <v>33</v>
      </c>
      <c r="C46" s="15">
        <v>126420</v>
      </c>
      <c r="D46" s="15">
        <v>91954</v>
      </c>
      <c r="E46" s="16">
        <f>D46/$C46</f>
        <v>0.72736908716975157</v>
      </c>
      <c r="F46" s="23" t="s">
        <v>41</v>
      </c>
      <c r="G46" s="24" t="s">
        <v>41</v>
      </c>
      <c r="H46" s="15">
        <v>25083</v>
      </c>
      <c r="I46" s="16">
        <f>H46/$C46</f>
        <v>0.19841006169909825</v>
      </c>
      <c r="J46" s="23" t="s">
        <v>41</v>
      </c>
      <c r="K46" s="24" t="s">
        <v>41</v>
      </c>
    </row>
    <row r="47" spans="1:11" x14ac:dyDescent="0.3">
      <c r="A47" s="3"/>
      <c r="B47" s="1" t="s">
        <v>34</v>
      </c>
      <c r="C47" s="15">
        <v>65212</v>
      </c>
      <c r="D47" s="15">
        <v>36407</v>
      </c>
      <c r="E47" s="16">
        <f>D47/$C47</f>
        <v>0.55828681837698579</v>
      </c>
      <c r="F47" s="23">
        <v>1365</v>
      </c>
      <c r="G47" s="24">
        <f>F47/$C47</f>
        <v>2.0931730356376126E-2</v>
      </c>
      <c r="H47" s="15">
        <v>18778</v>
      </c>
      <c r="I47" s="16">
        <f>H47/$C47</f>
        <v>0.2879531374593633</v>
      </c>
      <c r="J47" s="23">
        <v>8662</v>
      </c>
      <c r="K47" s="24">
        <f>J47/$C47</f>
        <v>0.13282831380727472</v>
      </c>
    </row>
    <row r="48" spans="1:11" x14ac:dyDescent="0.3">
      <c r="A48" s="3"/>
      <c r="B48" s="1" t="s">
        <v>35</v>
      </c>
      <c r="C48" s="15">
        <v>83739</v>
      </c>
      <c r="D48" s="15">
        <v>56094</v>
      </c>
      <c r="E48" s="16">
        <f>D48/$C48</f>
        <v>0.66986708702038478</v>
      </c>
      <c r="F48" s="23">
        <v>1641</v>
      </c>
      <c r="G48" s="24">
        <f>F48/$C48</f>
        <v>1.9596603733027622E-2</v>
      </c>
      <c r="H48" s="15">
        <v>18580</v>
      </c>
      <c r="I48" s="16">
        <f>H48/$C48</f>
        <v>0.22187988870179964</v>
      </c>
      <c r="J48" s="23">
        <v>7424</v>
      </c>
      <c r="K48" s="24">
        <f>J48/$C48</f>
        <v>8.8656420544787978E-2</v>
      </c>
    </row>
    <row r="49" spans="1:11" x14ac:dyDescent="0.3">
      <c r="A49" s="3"/>
      <c r="B49" s="1" t="s">
        <v>36</v>
      </c>
      <c r="C49" s="15">
        <v>99304</v>
      </c>
      <c r="D49" s="15">
        <v>71339</v>
      </c>
      <c r="E49" s="16">
        <f>D49/$C49</f>
        <v>0.71838999436075079</v>
      </c>
      <c r="F49" s="23" t="s">
        <v>41</v>
      </c>
      <c r="G49" s="24" t="s">
        <v>41</v>
      </c>
      <c r="H49" s="15">
        <v>21275</v>
      </c>
      <c r="I49" s="16">
        <f>H49/$C49</f>
        <v>0.21424111818255054</v>
      </c>
      <c r="J49" s="23" t="s">
        <v>41</v>
      </c>
      <c r="K49" s="24" t="s">
        <v>41</v>
      </c>
    </row>
    <row r="51" spans="1:11" x14ac:dyDescent="0.3">
      <c r="B51" s="20" t="s">
        <v>38</v>
      </c>
    </row>
    <row r="52" spans="1:11" x14ac:dyDescent="0.3">
      <c r="B52" s="20" t="s">
        <v>39</v>
      </c>
    </row>
  </sheetData>
  <mergeCells count="6">
    <mergeCell ref="B3:K3"/>
    <mergeCell ref="C5:C6"/>
    <mergeCell ref="D5:E5"/>
    <mergeCell ref="F5:G5"/>
    <mergeCell ref="H5:I5"/>
    <mergeCell ref="J5:K5"/>
  </mergeCells>
  <pageMargins left="0.56999999999999995" right="0.43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91B6D0-F8DC-4C67-9BE9-C99152EE6C49}"/>
</file>

<file path=customXml/itemProps2.xml><?xml version="1.0" encoding="utf-8"?>
<ds:datastoreItem xmlns:ds="http://schemas.openxmlformats.org/officeDocument/2006/customXml" ds:itemID="{7DA67681-EFAB-427C-A4AA-C79E8FF37E92}"/>
</file>

<file path=customXml/itemProps3.xml><?xml version="1.0" encoding="utf-8"?>
<ds:datastoreItem xmlns:ds="http://schemas.openxmlformats.org/officeDocument/2006/customXml" ds:itemID="{8FABC437-C340-47FB-8B73-C86ACC5AF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Land Use in Farms</vt:lpstr>
      <vt:lpstr>'Land Use in Farms'!Print_Area</vt:lpstr>
      <vt:lpstr>'Land Use in Farms'!Print_Titles</vt:lpstr>
    </vt:vector>
  </TitlesOfParts>
  <Company>Maryland Dept. of 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 Palma</dc:creator>
  <cp:lastModifiedBy>Alfred Sundara</cp:lastModifiedBy>
  <dcterms:created xsi:type="dcterms:W3CDTF">2009-04-03T20:04:20Z</dcterms:created>
  <dcterms:modified xsi:type="dcterms:W3CDTF">2014-08-18T16:20:42Z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