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<sst xmlns="http://schemas.openxmlformats.org/spreadsheetml/2006/main" count="241" uniqueCount="73">
  <si>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</si>
  <si>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</si>
  <si>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</si>
  <si>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</si>
  <si>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</si>
  <si>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</si>
  <si>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</si>
  <si>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</si>
  <si>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</si>
  <si>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</si>
  <si>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</si>
  <si>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</si>
  <si>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</si>
  <si>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</si>
  <si>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</si>
  <si>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</si>
  <si>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</si>
  <si>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</si>
  <si>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</si>
  <si>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</si>
  <si>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</si>
  <si>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</si>
  <si>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</si>
  <si>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</si>
  <si>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</si>
  <si>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</si>
  <si>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</si>
  <si>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</si>
  <si>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</si>
  <si>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</si>
  <si>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</si>
  <si>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</si>
  <si>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</si>
  <si>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</si>
  <si>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</si>
  <si>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</si>
  <si>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</si>
  <si>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</si>
  <si>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</si>
  <si>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</si>
  <si>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</si>
  <si>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</si>
  <si>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</si>
  <si>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</si>
  <si>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</si>
  <si>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</si>
  <si>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</si>
  <si>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</si>
  <si>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</si>
  <si>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</si>
  <si>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</si>
  <si>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</si>
  <si>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</si>
  <si>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</si>
  <si>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</si>
  <si>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</si>
  <si>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</si>
  <si>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</si>
  <si>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</si>
  <si>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</si>
  <si>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</si>
  <si>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</si>
  <si>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</si>
  <si>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</si>
  <si>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</si>
  <si>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</si>
  <si>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</si>
  <si>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</si>
  <si>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</si>
  <si>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</si>
  <si>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BALTIMORE COUNTY</t>
  </si>
  <si>
    <t xml:space="preserve">(D) 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</si>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</sst>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70</v>
      </c>
      <c r="C2" s="3" t="s">
        <v>68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226266</v>
      </c>
      <c r="D6" s="13">
        <v>227055</v>
      </c>
      <c r="E6" s="13">
        <v>232096</v>
      </c>
      <c r="F6" s="13">
        <v>239346</v>
      </c>
      <c r="G6" s="13">
        <v>252040</v>
      </c>
      <c r="H6" s="13">
        <v>258153</v>
      </c>
      <c r="I6" s="13">
        <v>258132</v>
      </c>
      <c r="J6" s="13">
        <v>260943</v>
      </c>
      <c r="K6" s="13">
        <v>273015</v>
      </c>
      <c r="L6" s="13">
        <v>294510</v>
      </c>
      <c r="M6" s="13">
        <v>306198</v>
      </c>
      <c r="N6" s="13">
        <v>308319</v>
      </c>
      <c r="O6" s="13">
        <v>315957</v>
      </c>
      <c r="P6" s="13">
        <v>314153</v>
      </c>
      <c r="Q6" s="13">
        <v>324400</v>
      </c>
      <c r="R6" s="13">
        <v>336298</v>
      </c>
      <c r="S6" s="13">
        <v>349208</v>
      </c>
      <c r="T6" s="13">
        <v>358979</v>
      </c>
      <c r="U6" s="13">
        <v>376001</v>
      </c>
      <c r="V6" s="13">
        <v>386302</v>
      </c>
      <c r="W6" s="13">
        <v>389663</v>
      </c>
      <c r="X6" s="13">
        <v>399498</v>
      </c>
      <c r="Y6" s="13">
        <v>390227</v>
      </c>
      <c r="Z6" s="13">
        <v>382106</v>
      </c>
      <c r="AA6" s="13">
        <v>385850</v>
      </c>
      <c r="AB6" s="13">
        <v>393030</v>
      </c>
      <c r="AC6" s="13">
        <v>406372</v>
      </c>
      <c r="AD6" s="13">
        <v>412009</v>
      </c>
      <c r="AE6" s="13">
        <v>419707</v>
      </c>
      <c r="AF6" s="13">
        <v>428163</v>
      </c>
      <c r="AG6" s="13">
        <v>444771</v>
      </c>
      <c r="AH6" s="13">
        <v>448498</v>
      </c>
      <c r="AJ6" s="6">
        <f>IF(D6="(L)","(L)",IF(C6="(L)","(L)",IF(D6="(D)","(D)",IF(C6="(D)","(D)",IF(D6="(N)","(N)",IF(C6="(N)","(N)",D6-C6))))))</f>
        <v>789</v>
      </c>
      <c r="AK6" s="6">
        <f aca="true" t="shared" si="0" ref="AK6:BN6">IF(E6="(L)","(L)",IF(D6="(L)","(L)",IF(E6="(D)","(D)",IF(D6="(D)","(D)",IF(E6="(N)","(N)",IF(D6="(N)","(N)",E6-D6))))))</f>
        <v>5041</v>
      </c>
      <c r="AL6" s="6">
        <f t="shared" si="0"/>
        <v>7250</v>
      </c>
      <c r="AM6" s="6">
        <f t="shared" si="0"/>
        <v>12694</v>
      </c>
      <c r="AN6" s="6">
        <f t="shared" si="0"/>
        <v>6113</v>
      </c>
      <c r="AO6" s="6">
        <f t="shared" si="0"/>
        <v>-21</v>
      </c>
      <c r="AP6" s="6">
        <f t="shared" si="0"/>
        <v>2811</v>
      </c>
      <c r="AQ6" s="6">
        <f t="shared" si="0"/>
        <v>12072</v>
      </c>
      <c r="AR6" s="6">
        <f t="shared" si="0"/>
        <v>21495</v>
      </c>
      <c r="AS6" s="6">
        <f t="shared" si="0"/>
        <v>11688</v>
      </c>
      <c r="AT6" s="6">
        <f t="shared" si="0"/>
        <v>2121</v>
      </c>
      <c r="AU6" s="6">
        <f t="shared" si="0"/>
        <v>7638</v>
      </c>
      <c r="AV6" s="6">
        <f t="shared" si="0"/>
        <v>-1804</v>
      </c>
      <c r="AW6" s="6">
        <f t="shared" si="0"/>
        <v>10247</v>
      </c>
      <c r="AX6" s="6">
        <f t="shared" si="0"/>
        <v>11898</v>
      </c>
      <c r="AY6" s="6">
        <f t="shared" si="0"/>
        <v>12910</v>
      </c>
      <c r="AZ6" s="6">
        <f t="shared" si="0"/>
        <v>9771</v>
      </c>
      <c r="BA6" s="6">
        <f t="shared" si="0"/>
        <v>17022</v>
      </c>
      <c r="BB6" s="6">
        <f t="shared" si="0"/>
        <v>10301</v>
      </c>
      <c r="BC6" s="6">
        <f t="shared" si="0"/>
        <v>3361</v>
      </c>
      <c r="BD6" s="6">
        <f t="shared" si="0"/>
        <v>9835</v>
      </c>
      <c r="BE6" s="6">
        <f t="shared" si="0"/>
        <v>-9271</v>
      </c>
      <c r="BF6" s="6">
        <f t="shared" si="0"/>
        <v>-8121</v>
      </c>
      <c r="BG6" s="6">
        <f t="shared" si="0"/>
        <v>3744</v>
      </c>
      <c r="BH6" s="6">
        <f t="shared" si="0"/>
        <v>7180</v>
      </c>
      <c r="BI6" s="6">
        <f t="shared" si="0"/>
        <v>13342</v>
      </c>
      <c r="BJ6" s="6">
        <f t="shared" si="0"/>
        <v>5637</v>
      </c>
      <c r="BK6" s="6">
        <f t="shared" si="0"/>
        <v>7698</v>
      </c>
      <c r="BL6" s="6">
        <f t="shared" si="0"/>
        <v>8456</v>
      </c>
      <c r="BM6" s="6">
        <f t="shared" si="0"/>
        <v>16608</v>
      </c>
      <c r="BN6" s="6">
        <f t="shared" si="0"/>
        <v>3727</v>
      </c>
      <c r="BP6" s="7">
        <f aca="true" t="shared" si="1" ref="BP6:CP6">IF(D6="(L)","(L)",IF(C6="(L)","(L)",IF(D6="(D)","(D)",IF(C6="(D)","(D)",IF(D6="(N)","(N)",IF(C6="(N)","(N)",(D6-C6)/C6))))))</f>
        <v>0.003487046219935828</v>
      </c>
      <c r="BQ6" s="7">
        <f t="shared" si="1"/>
        <v>0.022201669199092732</v>
      </c>
      <c r="BR6" s="7">
        <f t="shared" si="1"/>
        <v>0.031237074314076935</v>
      </c>
      <c r="BS6" s="7">
        <f t="shared" si="1"/>
        <v>0.05303619028519382</v>
      </c>
      <c r="BT6" s="7">
        <f t="shared" si="1"/>
        <v>0.024254086652912236</v>
      </c>
      <c r="BU6" s="7">
        <f t="shared" si="1"/>
        <v>-8.134710811030668E-05</v>
      </c>
      <c r="BV6" s="7">
        <f t="shared" si="1"/>
        <v>0.010889777323229976</v>
      </c>
      <c r="BW6" s="7">
        <f t="shared" si="1"/>
        <v>0.04626297697198239</v>
      </c>
      <c r="BX6" s="7">
        <f t="shared" si="1"/>
        <v>0.07873193780561508</v>
      </c>
      <c r="BY6" s="7">
        <f t="shared" si="1"/>
        <v>0.039686258531119484</v>
      </c>
      <c r="BZ6" s="7">
        <f t="shared" si="1"/>
        <v>0.006926890443438559</v>
      </c>
      <c r="CA6" s="7">
        <f t="shared" si="1"/>
        <v>0.024773043503643954</v>
      </c>
      <c r="CB6" s="7">
        <f t="shared" si="1"/>
        <v>-0.005709637703864766</v>
      </c>
      <c r="CC6" s="7">
        <f t="shared" si="1"/>
        <v>0.032617864543709595</v>
      </c>
      <c r="CD6" s="7">
        <f t="shared" si="1"/>
        <v>0.03667694204685573</v>
      </c>
      <c r="CE6" s="7">
        <f t="shared" si="1"/>
        <v>0.03838857204027381</v>
      </c>
      <c r="CF6" s="7">
        <f t="shared" si="1"/>
        <v>0.027980458637831895</v>
      </c>
      <c r="CG6" s="7">
        <f t="shared" si="1"/>
        <v>0.047417815526813546</v>
      </c>
      <c r="CH6" s="7">
        <f t="shared" si="1"/>
        <v>0.02739620373350071</v>
      </c>
      <c r="CI6" s="7">
        <f t="shared" si="1"/>
        <v>0.008700446800689616</v>
      </c>
      <c r="CJ6" s="7">
        <f t="shared" si="1"/>
        <v>0.02523975845794956</v>
      </c>
      <c r="CK6" s="7">
        <f t="shared" si="1"/>
        <v>-0.02320662431351346</v>
      </c>
      <c r="CL6" s="7">
        <f t="shared" si="1"/>
        <v>-0.02081096387487283</v>
      </c>
      <c r="CM6" s="7">
        <f t="shared" si="1"/>
        <v>0.009798328212590223</v>
      </c>
      <c r="CN6" s="7">
        <f t="shared" si="1"/>
        <v>0.01860826746144875</v>
      </c>
      <c r="CO6" s="7">
        <f t="shared" si="1"/>
        <v>0.033946518077500445</v>
      </c>
      <c r="CP6" s="7">
        <f t="shared" si="1"/>
        <v>0.013871526581555816</v>
      </c>
      <c r="CQ6" s="7">
        <f>IF(AE6="(L)","(L)",IF(AD6="(L)","(L)",IF(AE6="(D)","(D)",IF(AD6="(D)","(D)",IF(AE6="(N)","(N)",IF(AD6="(N)","(N)",(AE6-AD6)/AD6))))))</f>
        <v>0.0186840578725222</v>
      </c>
      <c r="CR6" s="7">
        <f>IF(AF6="(L)","(L)",IF(AE6="(L)","(L)",IF(AF6="(D)","(D)",IF(AE6="(D)","(D)",IF(AF6="(N)","(N)",IF(AE6="(N)","(N)",(AF6-AE6)/AE6))))))</f>
        <v>0.020147388535335365</v>
      </c>
      <c r="CS6" s="7">
        <f>IF(AG6="(L)","(L)",IF(AF6="(L)","(L)",IF(AG6="(D)","(D)",IF(AF6="(D)","(D)",IF(AG6="(N)","(N)",IF(AF6="(N)","(N)",(AG6-AF6)/AF6))))))</f>
        <v>0.038788965884487915</v>
      </c>
      <c r="CT6" s="7">
        <f>IF(AH6="(L)","(L)",IF(AG6="(L)","(L)",IF(AH6="(D)","(D)",IF(AG6="(D)","(D)",IF(AH6="(N)","(N)",IF(AG6="(N)","(N)",(AH6-AG6)/AG6))))))</f>
        <v>0.008379593093974203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205540</v>
      </c>
      <c r="D9" s="13">
        <v>205079</v>
      </c>
      <c r="E9" s="13">
        <v>208789</v>
      </c>
      <c r="F9" s="13">
        <v>215108</v>
      </c>
      <c r="G9" s="13">
        <v>226489</v>
      </c>
      <c r="H9" s="13">
        <v>231502</v>
      </c>
      <c r="I9" s="13">
        <v>230536</v>
      </c>
      <c r="J9" s="13">
        <v>233231</v>
      </c>
      <c r="K9" s="13">
        <v>245324</v>
      </c>
      <c r="L9" s="13">
        <v>266814</v>
      </c>
      <c r="M9" s="13">
        <v>278301</v>
      </c>
      <c r="N9" s="13">
        <v>279046</v>
      </c>
      <c r="O9" s="13">
        <v>283790</v>
      </c>
      <c r="P9" s="13">
        <v>278939</v>
      </c>
      <c r="Q9" s="13">
        <v>285985</v>
      </c>
      <c r="R9" s="13">
        <v>297736</v>
      </c>
      <c r="S9" s="13">
        <v>308107</v>
      </c>
      <c r="T9" s="13">
        <v>316559</v>
      </c>
      <c r="U9" s="13">
        <v>328539</v>
      </c>
      <c r="V9" s="13">
        <v>335707</v>
      </c>
      <c r="W9" s="13">
        <v>338302</v>
      </c>
      <c r="X9" s="13">
        <v>345308</v>
      </c>
      <c r="Y9" s="13">
        <v>335979</v>
      </c>
      <c r="Z9" s="13">
        <v>332370</v>
      </c>
      <c r="AA9" s="13">
        <v>335903</v>
      </c>
      <c r="AB9" s="13">
        <v>344215</v>
      </c>
      <c r="AC9" s="13">
        <v>352324</v>
      </c>
      <c r="AD9" s="13">
        <v>356514</v>
      </c>
      <c r="AE9" s="13">
        <v>365482</v>
      </c>
      <c r="AF9" s="13">
        <v>371919</v>
      </c>
      <c r="AG9" s="13">
        <v>381163</v>
      </c>
      <c r="AH9" s="13">
        <v>381850</v>
      </c>
      <c r="AJ9" s="6">
        <f aca="true" t="shared" si="2" ref="AJ9:AS12">IF(D9="(L)","(L)",IF(C9="(L)","(L)",IF(D9="(D)","(D)",IF(C9="(D)","(D)",IF(D9="(N)","(N)",IF(C9="(N)","(N)",D9-C9))))))</f>
        <v>-461</v>
      </c>
      <c r="AK9" s="6">
        <f t="shared" si="2"/>
        <v>3710</v>
      </c>
      <c r="AL9" s="6">
        <f t="shared" si="2"/>
        <v>6319</v>
      </c>
      <c r="AM9" s="6">
        <f t="shared" si="2"/>
        <v>11381</v>
      </c>
      <c r="AN9" s="6">
        <f t="shared" si="2"/>
        <v>5013</v>
      </c>
      <c r="AO9" s="6">
        <f t="shared" si="2"/>
        <v>-966</v>
      </c>
      <c r="AP9" s="6">
        <f t="shared" si="2"/>
        <v>2695</v>
      </c>
      <c r="AQ9" s="6">
        <f t="shared" si="2"/>
        <v>12093</v>
      </c>
      <c r="AR9" s="6">
        <f t="shared" si="2"/>
        <v>21490</v>
      </c>
      <c r="AS9" s="6">
        <f t="shared" si="2"/>
        <v>11487</v>
      </c>
      <c r="AT9" s="6">
        <f aca="true" t="shared" si="3" ref="AT9:BC12">IF(N9="(L)","(L)",IF(M9="(L)","(L)",IF(N9="(D)","(D)",IF(M9="(D)","(D)",IF(N9="(N)","(N)",IF(M9="(N)","(N)",N9-M9))))))</f>
        <v>745</v>
      </c>
      <c r="AU9" s="6">
        <f t="shared" si="3"/>
        <v>4744</v>
      </c>
      <c r="AV9" s="6">
        <f t="shared" si="3"/>
        <v>-4851</v>
      </c>
      <c r="AW9" s="6">
        <f t="shared" si="3"/>
        <v>7046</v>
      </c>
      <c r="AX9" s="6">
        <f t="shared" si="3"/>
        <v>11751</v>
      </c>
      <c r="AY9" s="6">
        <f t="shared" si="3"/>
        <v>10371</v>
      </c>
      <c r="AZ9" s="6">
        <f t="shared" si="3"/>
        <v>8452</v>
      </c>
      <c r="BA9" s="6">
        <f t="shared" si="3"/>
        <v>11980</v>
      </c>
      <c r="BB9" s="6">
        <f t="shared" si="3"/>
        <v>7168</v>
      </c>
      <c r="BC9" s="6">
        <f t="shared" si="3"/>
        <v>2595</v>
      </c>
      <c r="BD9" s="6">
        <f aca="true" t="shared" si="4" ref="BD9:BM12">IF(X9="(L)","(L)",IF(W9="(L)","(L)",IF(X9="(D)","(D)",IF(W9="(D)","(D)",IF(X9="(N)","(N)",IF(W9="(N)","(N)",X9-W9))))))</f>
        <v>7006</v>
      </c>
      <c r="BE9" s="6">
        <f t="shared" si="4"/>
        <v>-9329</v>
      </c>
      <c r="BF9" s="6">
        <f t="shared" si="4"/>
        <v>-3609</v>
      </c>
      <c r="BG9" s="6">
        <f t="shared" si="4"/>
        <v>3533</v>
      </c>
      <c r="BH9" s="6">
        <f t="shared" si="4"/>
        <v>8312</v>
      </c>
      <c r="BI9" s="6">
        <f t="shared" si="4"/>
        <v>8109</v>
      </c>
      <c r="BJ9" s="6">
        <f t="shared" si="4"/>
        <v>4190</v>
      </c>
      <c r="BK9" s="6">
        <f t="shared" si="4"/>
        <v>8968</v>
      </c>
      <c r="BL9" s="6">
        <f t="shared" si="4"/>
        <v>6437</v>
      </c>
      <c r="BM9" s="6">
        <f t="shared" si="4"/>
        <v>9244</v>
      </c>
      <c r="BN9" s="6">
        <f>IF(AH9="(L)","(L)",IF(AG9="(L)","(L)",IF(AH9="(D)","(D)",IF(AG9="(D)","(D)",IF(AH9="(N)","(N)",IF(AG9="(N)","(N)",AH9-AG9))))))</f>
        <v>687</v>
      </c>
      <c r="BP9" s="7">
        <f>IF(D9="(L)","(L)",IF(C9="(L)","(L)",IF(D9="(D)","(D)",IF(C9="(D)","(D)",IF(D9="(N)","(N)",IF(C9="(N)","(N)",(D9-C9)/C9))))))</f>
        <v>-0.002242872433589569</v>
      </c>
      <c r="BQ9" s="7">
        <f aca="true" t="shared" si="5" ref="BQ9:BY12">IF(E9="(L)","(L)",IF(D9="(L)","(L)",IF(E9="(D)","(D)",IF(D9="(D)","(D)",IF(E9="(N)","(N)",IF(D9="(N)","(N)",(E9-D9)/D9))))))</f>
        <v>0.01809058948015155</v>
      </c>
      <c r="BR9" s="7">
        <f t="shared" si="5"/>
        <v>0.030265004382414782</v>
      </c>
      <c r="BS9" s="7">
        <f t="shared" si="5"/>
        <v>0.05290830652509437</v>
      </c>
      <c r="BT9" s="7">
        <f t="shared" si="5"/>
        <v>0.022133525248466814</v>
      </c>
      <c r="BU9" s="7">
        <f t="shared" si="5"/>
        <v>-0.004172750127428705</v>
      </c>
      <c r="BV9" s="7">
        <f t="shared" si="5"/>
        <v>0.011690148176423639</v>
      </c>
      <c r="BW9" s="7">
        <f t="shared" si="5"/>
        <v>0.0518498827342849</v>
      </c>
      <c r="BX9" s="7">
        <f t="shared" si="5"/>
        <v>0.08759844124504737</v>
      </c>
      <c r="BY9" s="7">
        <f t="shared" si="5"/>
        <v>0.04305246351390857</v>
      </c>
      <c r="BZ9" s="7">
        <f aca="true" t="shared" si="6" ref="BZ9:CI12">IF(N9="(L)","(L)",IF(M9="(L)","(L)",IF(N9="(D)","(D)",IF(M9="(D)","(D)",IF(N9="(N)","(N)",IF(M9="(N)","(N)",(N9-M9)/M9))))))</f>
        <v>0.0026769576825092256</v>
      </c>
      <c r="CA9" s="7">
        <f t="shared" si="6"/>
        <v>0.017000781233201694</v>
      </c>
      <c r="CB9" s="7">
        <f t="shared" si="6"/>
        <v>-0.01709362556820184</v>
      </c>
      <c r="CC9" s="7">
        <f t="shared" si="6"/>
        <v>0.02526000308311136</v>
      </c>
      <c r="CD9" s="7">
        <f t="shared" si="6"/>
        <v>0.04108956763466615</v>
      </c>
      <c r="CE9" s="7">
        <f t="shared" si="6"/>
        <v>0.03483287207458957</v>
      </c>
      <c r="CF9" s="7">
        <f t="shared" si="6"/>
        <v>0.027432028483611214</v>
      </c>
      <c r="CG9" s="7">
        <f t="shared" si="6"/>
        <v>0.03784444605902849</v>
      </c>
      <c r="CH9" s="7">
        <f t="shared" si="6"/>
        <v>0.021817805496455518</v>
      </c>
      <c r="CI9" s="7">
        <f t="shared" si="6"/>
        <v>0.00772995499051256</v>
      </c>
      <c r="CJ9" s="7">
        <f aca="true" t="shared" si="7" ref="CJ9:CP12">IF(X9="(L)","(L)",IF(W9="(L)","(L)",IF(X9="(D)","(D)",IF(W9="(D)","(D)",IF(X9="(N)","(N)",IF(W9="(N)","(N)",(X9-W9)/W9))))))</f>
        <v>0.020709307068831992</v>
      </c>
      <c r="CK9" s="7">
        <f t="shared" si="7"/>
        <v>-0.027016460666998737</v>
      </c>
      <c r="CL9" s="7">
        <f t="shared" si="7"/>
        <v>-0.010741742787495647</v>
      </c>
      <c r="CM9" s="7">
        <f t="shared" si="7"/>
        <v>0.010629719890483497</v>
      </c>
      <c r="CN9" s="7">
        <f t="shared" si="7"/>
        <v>0.024745238952912002</v>
      </c>
      <c r="CO9" s="7">
        <f t="shared" si="7"/>
        <v>0.023557950699417515</v>
      </c>
      <c r="CP9" s="7">
        <f t="shared" si="7"/>
        <v>0.011892462619634201</v>
      </c>
      <c r="CQ9" s="7">
        <f aca="true" t="shared" si="8" ref="CQ9:CT12">IF(AE9="(L)","(L)",IF(AD9="(L)","(L)",IF(AE9="(D)","(D)",IF(AD9="(D)","(D)",IF(AE9="(N)","(N)",IF(AD9="(N)","(N)",(AE9-AD9)/AD9))))))</f>
        <v>0.025154692382346838</v>
      </c>
      <c r="CR9" s="7">
        <f t="shared" si="8"/>
        <v>0.01761235847456236</v>
      </c>
      <c r="CS9" s="7">
        <f t="shared" si="8"/>
        <v>0.024854874314030745</v>
      </c>
      <c r="CT9" s="7">
        <f t="shared" si="8"/>
        <v>0.001802378509981294</v>
      </c>
    </row>
    <row r="10" spans="1:98" ht="12.75">
      <c r="A10" s="2" t="s">
        <v>40</v>
      </c>
      <c r="B10" s="2" t="s">
        <v>37</v>
      </c>
      <c r="C10" s="13">
        <v>20726</v>
      </c>
      <c r="D10" s="13">
        <v>21976</v>
      </c>
      <c r="E10" s="13">
        <v>23307</v>
      </c>
      <c r="F10" s="13">
        <v>24238</v>
      </c>
      <c r="G10" s="13">
        <v>25551</v>
      </c>
      <c r="H10" s="13">
        <v>26651</v>
      </c>
      <c r="I10" s="13">
        <v>27596</v>
      </c>
      <c r="J10" s="13">
        <v>27712</v>
      </c>
      <c r="K10" s="13">
        <v>27691</v>
      </c>
      <c r="L10" s="13">
        <v>27696</v>
      </c>
      <c r="M10" s="13">
        <v>27897</v>
      </c>
      <c r="N10" s="13">
        <v>29273</v>
      </c>
      <c r="O10" s="13">
        <v>32167</v>
      </c>
      <c r="P10" s="13">
        <v>35214</v>
      </c>
      <c r="Q10" s="13">
        <v>38415</v>
      </c>
      <c r="R10" s="13">
        <v>38562</v>
      </c>
      <c r="S10" s="13">
        <v>41101</v>
      </c>
      <c r="T10" s="13">
        <v>42420</v>
      </c>
      <c r="U10" s="13">
        <v>47462</v>
      </c>
      <c r="V10" s="13">
        <v>50595</v>
      </c>
      <c r="W10" s="13">
        <v>51361</v>
      </c>
      <c r="X10" s="13">
        <v>54190</v>
      </c>
      <c r="Y10" s="13">
        <v>54248</v>
      </c>
      <c r="Z10" s="13">
        <v>49736</v>
      </c>
      <c r="AA10" s="13">
        <v>49947</v>
      </c>
      <c r="AB10" s="13">
        <v>48815</v>
      </c>
      <c r="AC10" s="13">
        <v>54048</v>
      </c>
      <c r="AD10" s="13">
        <v>55495</v>
      </c>
      <c r="AE10" s="13">
        <v>54225</v>
      </c>
      <c r="AF10" s="13">
        <v>56244</v>
      </c>
      <c r="AG10" s="13">
        <v>63608</v>
      </c>
      <c r="AH10" s="13">
        <v>66648</v>
      </c>
      <c r="AJ10" s="6">
        <f t="shared" si="2"/>
        <v>1250</v>
      </c>
      <c r="AK10" s="6">
        <f t="shared" si="2"/>
        <v>1331</v>
      </c>
      <c r="AL10" s="6">
        <f t="shared" si="2"/>
        <v>931</v>
      </c>
      <c r="AM10" s="6">
        <f t="shared" si="2"/>
        <v>1313</v>
      </c>
      <c r="AN10" s="6">
        <f t="shared" si="2"/>
        <v>1100</v>
      </c>
      <c r="AO10" s="6">
        <f t="shared" si="2"/>
        <v>945</v>
      </c>
      <c r="AP10" s="6">
        <f t="shared" si="2"/>
        <v>116</v>
      </c>
      <c r="AQ10" s="6">
        <f t="shared" si="2"/>
        <v>-21</v>
      </c>
      <c r="AR10" s="6">
        <f t="shared" si="2"/>
        <v>5</v>
      </c>
      <c r="AS10" s="6">
        <f t="shared" si="2"/>
        <v>201</v>
      </c>
      <c r="AT10" s="6">
        <f t="shared" si="3"/>
        <v>1376</v>
      </c>
      <c r="AU10" s="6">
        <f t="shared" si="3"/>
        <v>2894</v>
      </c>
      <c r="AV10" s="6">
        <f t="shared" si="3"/>
        <v>3047</v>
      </c>
      <c r="AW10" s="6">
        <f t="shared" si="3"/>
        <v>3201</v>
      </c>
      <c r="AX10" s="6">
        <f t="shared" si="3"/>
        <v>147</v>
      </c>
      <c r="AY10" s="6">
        <f t="shared" si="3"/>
        <v>2539</v>
      </c>
      <c r="AZ10" s="6">
        <f t="shared" si="3"/>
        <v>1319</v>
      </c>
      <c r="BA10" s="6">
        <f t="shared" si="3"/>
        <v>5042</v>
      </c>
      <c r="BB10" s="6">
        <f t="shared" si="3"/>
        <v>3133</v>
      </c>
      <c r="BC10" s="6">
        <f t="shared" si="3"/>
        <v>766</v>
      </c>
      <c r="BD10" s="6">
        <f t="shared" si="4"/>
        <v>2829</v>
      </c>
      <c r="BE10" s="6">
        <f t="shared" si="4"/>
        <v>58</v>
      </c>
      <c r="BF10" s="6">
        <f t="shared" si="4"/>
        <v>-4512</v>
      </c>
      <c r="BG10" s="6">
        <f t="shared" si="4"/>
        <v>211</v>
      </c>
      <c r="BH10" s="6">
        <f t="shared" si="4"/>
        <v>-1132</v>
      </c>
      <c r="BI10" s="6">
        <f t="shared" si="4"/>
        <v>5233</v>
      </c>
      <c r="BJ10" s="6">
        <f t="shared" si="4"/>
        <v>1447</v>
      </c>
      <c r="BK10" s="6">
        <f t="shared" si="4"/>
        <v>-1270</v>
      </c>
      <c r="BL10" s="6">
        <f t="shared" si="4"/>
        <v>2019</v>
      </c>
      <c r="BM10" s="6">
        <f t="shared" si="4"/>
        <v>7364</v>
      </c>
      <c r="BN10" s="6">
        <f>IF(AH10="(L)","(L)",IF(AG10="(L)","(L)",IF(AH10="(D)","(D)",IF(AG10="(D)","(D)",IF(AH10="(N)","(N)",IF(AG10="(N)","(N)",AH10-AG10))))))</f>
        <v>3040</v>
      </c>
      <c r="BP10" s="7">
        <f>IF(D10="(L)","(L)",IF(C10="(L)","(L)",IF(D10="(D)","(D)",IF(C10="(D)","(D)",IF(D10="(N)","(N)",IF(C10="(N)","(N)",(D10-C10)/C10))))))</f>
        <v>0.060310720833735405</v>
      </c>
      <c r="BQ10" s="7">
        <f t="shared" si="5"/>
        <v>0.06056607207863123</v>
      </c>
      <c r="BR10" s="7">
        <f t="shared" si="5"/>
        <v>0.039945080876989746</v>
      </c>
      <c r="BS10" s="7">
        <f t="shared" si="5"/>
        <v>0.05417113623236241</v>
      </c>
      <c r="BT10" s="7">
        <f t="shared" si="5"/>
        <v>0.04305115259676725</v>
      </c>
      <c r="BU10" s="7">
        <f t="shared" si="5"/>
        <v>0.03545833176991482</v>
      </c>
      <c r="BV10" s="7">
        <f t="shared" si="5"/>
        <v>0.004203507754747065</v>
      </c>
      <c r="BW10" s="7">
        <f t="shared" si="5"/>
        <v>-0.0007577944572748268</v>
      </c>
      <c r="BX10" s="7">
        <f t="shared" si="5"/>
        <v>0.00018056408219277022</v>
      </c>
      <c r="BY10" s="7">
        <f t="shared" si="5"/>
        <v>0.00725736568457539</v>
      </c>
      <c r="BZ10" s="7">
        <f t="shared" si="6"/>
        <v>0.04932430010395383</v>
      </c>
      <c r="CA10" s="7">
        <f t="shared" si="6"/>
        <v>0.09886243295869915</v>
      </c>
      <c r="CB10" s="7">
        <f t="shared" si="6"/>
        <v>0.09472440700096373</v>
      </c>
      <c r="CC10" s="7">
        <f t="shared" si="6"/>
        <v>0.09090134605554609</v>
      </c>
      <c r="CD10" s="7">
        <f t="shared" si="6"/>
        <v>0.003826630222569309</v>
      </c>
      <c r="CE10" s="7">
        <f t="shared" si="6"/>
        <v>0.06584202064208287</v>
      </c>
      <c r="CF10" s="7">
        <f t="shared" si="6"/>
        <v>0.032091676601542544</v>
      </c>
      <c r="CG10" s="7">
        <f t="shared" si="6"/>
        <v>0.11885902876001886</v>
      </c>
      <c r="CH10" s="7">
        <f t="shared" si="6"/>
        <v>0.0660107032994817</v>
      </c>
      <c r="CI10" s="7">
        <f t="shared" si="6"/>
        <v>0.015139835952169186</v>
      </c>
      <c r="CJ10" s="7">
        <f t="shared" si="7"/>
        <v>0.055080703257335335</v>
      </c>
      <c r="CK10" s="7">
        <f t="shared" si="7"/>
        <v>0.0010703081749400259</v>
      </c>
      <c r="CL10" s="7">
        <f t="shared" si="7"/>
        <v>-0.08317357321928918</v>
      </c>
      <c r="CM10" s="7">
        <f t="shared" si="7"/>
        <v>0.004242399871320573</v>
      </c>
      <c r="CN10" s="7">
        <f t="shared" si="7"/>
        <v>-0.022664023865297214</v>
      </c>
      <c r="CO10" s="7">
        <f t="shared" si="7"/>
        <v>0.10720065553620814</v>
      </c>
      <c r="CP10" s="7">
        <f t="shared" si="7"/>
        <v>0.026772498519834223</v>
      </c>
      <c r="CQ10" s="7">
        <f t="shared" si="8"/>
        <v>-0.022884944589602666</v>
      </c>
      <c r="CR10" s="7">
        <f t="shared" si="8"/>
        <v>0.037233748271092666</v>
      </c>
      <c r="CS10" s="7">
        <f t="shared" si="8"/>
        <v>0.13092952137116848</v>
      </c>
      <c r="CT10" s="7">
        <f t="shared" si="8"/>
        <v>0.047792730474154194</v>
      </c>
    </row>
    <row r="11" spans="1:98" ht="12.75">
      <c r="A11" s="2" t="s">
        <v>41</v>
      </c>
      <c r="B11" s="2" t="s">
        <v>37</v>
      </c>
      <c r="C11" s="13">
        <v>904</v>
      </c>
      <c r="D11" s="13">
        <v>882</v>
      </c>
      <c r="E11" s="13">
        <v>863</v>
      </c>
      <c r="F11" s="13">
        <v>843</v>
      </c>
      <c r="G11" s="13">
        <v>831</v>
      </c>
      <c r="H11" s="13">
        <v>812</v>
      </c>
      <c r="I11" s="13">
        <v>842</v>
      </c>
      <c r="J11" s="13">
        <v>877</v>
      </c>
      <c r="K11" s="13">
        <v>914</v>
      </c>
      <c r="L11" s="13">
        <v>951</v>
      </c>
      <c r="M11" s="13">
        <v>967</v>
      </c>
      <c r="N11" s="13">
        <v>1013</v>
      </c>
      <c r="O11" s="13">
        <v>1063</v>
      </c>
      <c r="P11" s="13">
        <v>1079</v>
      </c>
      <c r="Q11" s="13">
        <v>1153</v>
      </c>
      <c r="R11" s="13">
        <v>1131</v>
      </c>
      <c r="S11" s="13">
        <v>1113</v>
      </c>
      <c r="T11" s="13">
        <v>1072</v>
      </c>
      <c r="U11" s="13">
        <v>1028</v>
      </c>
      <c r="V11" s="13">
        <v>982</v>
      </c>
      <c r="W11" s="13">
        <v>960</v>
      </c>
      <c r="X11" s="13">
        <v>924</v>
      </c>
      <c r="Y11" s="13">
        <v>927</v>
      </c>
      <c r="Z11" s="13">
        <v>936</v>
      </c>
      <c r="AA11" s="13">
        <v>901</v>
      </c>
      <c r="AB11" s="13">
        <v>868</v>
      </c>
      <c r="AC11" s="13">
        <v>859</v>
      </c>
      <c r="AD11" s="13">
        <v>818</v>
      </c>
      <c r="AE11" s="13">
        <v>784</v>
      </c>
      <c r="AF11" s="13">
        <v>767</v>
      </c>
      <c r="AG11" s="13">
        <v>757</v>
      </c>
      <c r="AH11" s="13">
        <v>761</v>
      </c>
      <c r="AJ11" s="6">
        <f t="shared" si="2"/>
        <v>-22</v>
      </c>
      <c r="AK11" s="6">
        <f t="shared" si="2"/>
        <v>-19</v>
      </c>
      <c r="AL11" s="6">
        <f t="shared" si="2"/>
        <v>-20</v>
      </c>
      <c r="AM11" s="6">
        <f t="shared" si="2"/>
        <v>-12</v>
      </c>
      <c r="AN11" s="6">
        <f t="shared" si="2"/>
        <v>-19</v>
      </c>
      <c r="AO11" s="6">
        <f t="shared" si="2"/>
        <v>30</v>
      </c>
      <c r="AP11" s="6">
        <f t="shared" si="2"/>
        <v>35</v>
      </c>
      <c r="AQ11" s="6">
        <f t="shared" si="2"/>
        <v>37</v>
      </c>
      <c r="AR11" s="6">
        <f t="shared" si="2"/>
        <v>37</v>
      </c>
      <c r="AS11" s="6">
        <f t="shared" si="2"/>
        <v>16</v>
      </c>
      <c r="AT11" s="6">
        <f t="shared" si="3"/>
        <v>46</v>
      </c>
      <c r="AU11" s="6">
        <f t="shared" si="3"/>
        <v>50</v>
      </c>
      <c r="AV11" s="6">
        <f t="shared" si="3"/>
        <v>16</v>
      </c>
      <c r="AW11" s="6">
        <f t="shared" si="3"/>
        <v>74</v>
      </c>
      <c r="AX11" s="6">
        <f t="shared" si="3"/>
        <v>-22</v>
      </c>
      <c r="AY11" s="6">
        <f t="shared" si="3"/>
        <v>-18</v>
      </c>
      <c r="AZ11" s="6">
        <f t="shared" si="3"/>
        <v>-41</v>
      </c>
      <c r="BA11" s="6">
        <f t="shared" si="3"/>
        <v>-44</v>
      </c>
      <c r="BB11" s="6">
        <f t="shared" si="3"/>
        <v>-46</v>
      </c>
      <c r="BC11" s="6">
        <f t="shared" si="3"/>
        <v>-22</v>
      </c>
      <c r="BD11" s="6">
        <f t="shared" si="4"/>
        <v>-36</v>
      </c>
      <c r="BE11" s="6">
        <f t="shared" si="4"/>
        <v>3</v>
      </c>
      <c r="BF11" s="6">
        <f t="shared" si="4"/>
        <v>9</v>
      </c>
      <c r="BG11" s="6">
        <f t="shared" si="4"/>
        <v>-35</v>
      </c>
      <c r="BH11" s="6">
        <f t="shared" si="4"/>
        <v>-33</v>
      </c>
      <c r="BI11" s="6">
        <f t="shared" si="4"/>
        <v>-9</v>
      </c>
      <c r="BJ11" s="6">
        <f t="shared" si="4"/>
        <v>-41</v>
      </c>
      <c r="BK11" s="6">
        <f t="shared" si="4"/>
        <v>-34</v>
      </c>
      <c r="BL11" s="6">
        <f t="shared" si="4"/>
        <v>-17</v>
      </c>
      <c r="BM11" s="6">
        <f t="shared" si="4"/>
        <v>-10</v>
      </c>
      <c r="BN11" s="6">
        <f>IF(AH11="(L)","(L)",IF(AG11="(L)","(L)",IF(AH11="(D)","(D)",IF(AG11="(D)","(D)",IF(AH11="(N)","(N)",IF(AG11="(N)","(N)",AH11-AG11))))))</f>
        <v>4</v>
      </c>
      <c r="BP11" s="7">
        <f>IF(D11="(L)","(L)",IF(C11="(L)","(L)",IF(D11="(D)","(D)",IF(C11="(D)","(D)",IF(D11="(N)","(N)",IF(C11="(N)","(N)",(D11-C11)/C11))))))</f>
        <v>-0.024336283185840708</v>
      </c>
      <c r="BQ11" s="7">
        <f t="shared" si="5"/>
        <v>-0.021541950113378686</v>
      </c>
      <c r="BR11" s="7">
        <f t="shared" si="5"/>
        <v>-0.023174971031286212</v>
      </c>
      <c r="BS11" s="7">
        <f t="shared" si="5"/>
        <v>-0.014234875444839857</v>
      </c>
      <c r="BT11" s="7">
        <f t="shared" si="5"/>
        <v>-0.02286401925391095</v>
      </c>
      <c r="BU11" s="7">
        <f t="shared" si="5"/>
        <v>0.03694581280788178</v>
      </c>
      <c r="BV11" s="7">
        <f t="shared" si="5"/>
        <v>0.04156769596199525</v>
      </c>
      <c r="BW11" s="7">
        <f t="shared" si="5"/>
        <v>0.04218928164196123</v>
      </c>
      <c r="BX11" s="7">
        <f t="shared" si="5"/>
        <v>0.04048140043763676</v>
      </c>
      <c r="BY11" s="7">
        <f t="shared" si="5"/>
        <v>0.016824395373291272</v>
      </c>
      <c r="BZ11" s="7">
        <f t="shared" si="6"/>
        <v>0.047569803516028956</v>
      </c>
      <c r="CA11" s="7">
        <f t="shared" si="6"/>
        <v>0.049358341559723594</v>
      </c>
      <c r="CB11" s="7">
        <f t="shared" si="6"/>
        <v>0.015051740357478834</v>
      </c>
      <c r="CC11" s="7">
        <f t="shared" si="6"/>
        <v>0.0685820203892493</v>
      </c>
      <c r="CD11" s="7">
        <f t="shared" si="6"/>
        <v>-0.019080659150043366</v>
      </c>
      <c r="CE11" s="7">
        <f t="shared" si="6"/>
        <v>-0.015915119363395226</v>
      </c>
      <c r="CF11" s="7">
        <f t="shared" si="6"/>
        <v>-0.036837376460017966</v>
      </c>
      <c r="CG11" s="7">
        <f t="shared" si="6"/>
        <v>-0.041044776119402986</v>
      </c>
      <c r="CH11" s="7">
        <f t="shared" si="6"/>
        <v>-0.04474708171206226</v>
      </c>
      <c r="CI11" s="7">
        <f t="shared" si="6"/>
        <v>-0.02240325865580448</v>
      </c>
      <c r="CJ11" s="7">
        <f t="shared" si="7"/>
        <v>-0.0375</v>
      </c>
      <c r="CK11" s="7">
        <f t="shared" si="7"/>
        <v>0.003246753246753247</v>
      </c>
      <c r="CL11" s="7">
        <f t="shared" si="7"/>
        <v>0.009708737864077669</v>
      </c>
      <c r="CM11" s="7">
        <f t="shared" si="7"/>
        <v>-0.03739316239316239</v>
      </c>
      <c r="CN11" s="7">
        <f t="shared" si="7"/>
        <v>-0.03662597114317425</v>
      </c>
      <c r="CO11" s="7">
        <f t="shared" si="7"/>
        <v>-0.010368663594470046</v>
      </c>
      <c r="CP11" s="7">
        <f t="shared" si="7"/>
        <v>-0.047729918509895226</v>
      </c>
      <c r="CQ11" s="7">
        <f t="shared" si="8"/>
        <v>-0.04156479217603912</v>
      </c>
      <c r="CR11" s="7">
        <f t="shared" si="8"/>
        <v>-0.021683673469387755</v>
      </c>
      <c r="CS11" s="7">
        <f t="shared" si="8"/>
        <v>-0.01303780964797914</v>
      </c>
      <c r="CT11" s="7">
        <f t="shared" si="8"/>
        <v>0.005284015852047556</v>
      </c>
    </row>
    <row r="12" spans="1:98" ht="12.75">
      <c r="A12" s="2" t="s">
        <v>42</v>
      </c>
      <c r="B12" s="2" t="s">
        <v>37</v>
      </c>
      <c r="C12" s="13">
        <v>19822</v>
      </c>
      <c r="D12" s="13">
        <v>21094</v>
      </c>
      <c r="E12" s="13">
        <v>22444</v>
      </c>
      <c r="F12" s="13">
        <v>23395</v>
      </c>
      <c r="G12" s="13">
        <v>24720</v>
      </c>
      <c r="H12" s="13">
        <v>25839</v>
      </c>
      <c r="I12" s="13">
        <v>26754</v>
      </c>
      <c r="J12" s="13">
        <v>26835</v>
      </c>
      <c r="K12" s="13">
        <v>26777</v>
      </c>
      <c r="L12" s="13">
        <v>26745</v>
      </c>
      <c r="M12" s="13">
        <v>26930</v>
      </c>
      <c r="N12" s="13">
        <v>28260</v>
      </c>
      <c r="O12" s="13">
        <v>31104</v>
      </c>
      <c r="P12" s="13">
        <v>34135</v>
      </c>
      <c r="Q12" s="13">
        <v>37262</v>
      </c>
      <c r="R12" s="13">
        <v>37431</v>
      </c>
      <c r="S12" s="13">
        <v>39988</v>
      </c>
      <c r="T12" s="13">
        <v>41348</v>
      </c>
      <c r="U12" s="13">
        <v>46434</v>
      </c>
      <c r="V12" s="13">
        <v>49613</v>
      </c>
      <c r="W12" s="13">
        <v>50401</v>
      </c>
      <c r="X12" s="13">
        <v>53266</v>
      </c>
      <c r="Y12" s="13">
        <v>53321</v>
      </c>
      <c r="Z12" s="13">
        <v>48800</v>
      </c>
      <c r="AA12" s="13">
        <v>49046</v>
      </c>
      <c r="AB12" s="13">
        <v>47947</v>
      </c>
      <c r="AC12" s="13">
        <v>53189</v>
      </c>
      <c r="AD12" s="13">
        <v>54677</v>
      </c>
      <c r="AE12" s="13">
        <v>53441</v>
      </c>
      <c r="AF12" s="13">
        <v>55477</v>
      </c>
      <c r="AG12" s="13">
        <v>62851</v>
      </c>
      <c r="AH12" s="13">
        <v>65887</v>
      </c>
      <c r="AJ12" s="6">
        <f t="shared" si="2"/>
        <v>1272</v>
      </c>
      <c r="AK12" s="6">
        <f t="shared" si="2"/>
        <v>1350</v>
      </c>
      <c r="AL12" s="6">
        <f t="shared" si="2"/>
        <v>951</v>
      </c>
      <c r="AM12" s="6">
        <f t="shared" si="2"/>
        <v>1325</v>
      </c>
      <c r="AN12" s="6">
        <f t="shared" si="2"/>
        <v>1119</v>
      </c>
      <c r="AO12" s="6">
        <f t="shared" si="2"/>
        <v>915</v>
      </c>
      <c r="AP12" s="6">
        <f t="shared" si="2"/>
        <v>81</v>
      </c>
      <c r="AQ12" s="6">
        <f t="shared" si="2"/>
        <v>-58</v>
      </c>
      <c r="AR12" s="6">
        <f t="shared" si="2"/>
        <v>-32</v>
      </c>
      <c r="AS12" s="6">
        <f t="shared" si="2"/>
        <v>185</v>
      </c>
      <c r="AT12" s="6">
        <f t="shared" si="3"/>
        <v>1330</v>
      </c>
      <c r="AU12" s="6">
        <f t="shared" si="3"/>
        <v>2844</v>
      </c>
      <c r="AV12" s="6">
        <f t="shared" si="3"/>
        <v>3031</v>
      </c>
      <c r="AW12" s="6">
        <f t="shared" si="3"/>
        <v>3127</v>
      </c>
      <c r="AX12" s="6">
        <f t="shared" si="3"/>
        <v>169</v>
      </c>
      <c r="AY12" s="6">
        <f t="shared" si="3"/>
        <v>2557</v>
      </c>
      <c r="AZ12" s="6">
        <f t="shared" si="3"/>
        <v>1360</v>
      </c>
      <c r="BA12" s="6">
        <f t="shared" si="3"/>
        <v>5086</v>
      </c>
      <c r="BB12" s="6">
        <f t="shared" si="3"/>
        <v>3179</v>
      </c>
      <c r="BC12" s="6">
        <f t="shared" si="3"/>
        <v>788</v>
      </c>
      <c r="BD12" s="6">
        <f t="shared" si="4"/>
        <v>2865</v>
      </c>
      <c r="BE12" s="6">
        <f t="shared" si="4"/>
        <v>55</v>
      </c>
      <c r="BF12" s="6">
        <f t="shared" si="4"/>
        <v>-4521</v>
      </c>
      <c r="BG12" s="6">
        <f t="shared" si="4"/>
        <v>246</v>
      </c>
      <c r="BH12" s="6">
        <f t="shared" si="4"/>
        <v>-1099</v>
      </c>
      <c r="BI12" s="6">
        <f t="shared" si="4"/>
        <v>5242</v>
      </c>
      <c r="BJ12" s="6">
        <f t="shared" si="4"/>
        <v>1488</v>
      </c>
      <c r="BK12" s="6">
        <f t="shared" si="4"/>
        <v>-1236</v>
      </c>
      <c r="BL12" s="6">
        <f t="shared" si="4"/>
        <v>2036</v>
      </c>
      <c r="BM12" s="6">
        <f t="shared" si="4"/>
        <v>7374</v>
      </c>
      <c r="BN12" s="6">
        <f>IF(AH12="(L)","(L)",IF(AG12="(L)","(L)",IF(AH12="(D)","(D)",IF(AG12="(D)","(D)",IF(AH12="(N)","(N)",IF(AG12="(N)","(N)",AH12-AG12))))))</f>
        <v>3036</v>
      </c>
      <c r="BP12" s="7">
        <f>IF(D12="(L)","(L)",IF(C12="(L)","(L)",IF(D12="(D)","(D)",IF(C12="(D)","(D)",IF(D12="(N)","(N)",IF(C12="(N)","(N)",(D12-C12)/C12))))))</f>
        <v>0.06417112299465241</v>
      </c>
      <c r="BQ12" s="7">
        <f t="shared" si="5"/>
        <v>0.06399924149047122</v>
      </c>
      <c r="BR12" s="7">
        <f t="shared" si="5"/>
        <v>0.04237212618071645</v>
      </c>
      <c r="BS12" s="7">
        <f t="shared" si="5"/>
        <v>0.056636033340457366</v>
      </c>
      <c r="BT12" s="7">
        <f t="shared" si="5"/>
        <v>0.04526699029126213</v>
      </c>
      <c r="BU12" s="7">
        <f t="shared" si="5"/>
        <v>0.035411587135725064</v>
      </c>
      <c r="BV12" s="7">
        <f t="shared" si="5"/>
        <v>0.0030275846602377215</v>
      </c>
      <c r="BW12" s="7">
        <f t="shared" si="5"/>
        <v>-0.0021613564374883547</v>
      </c>
      <c r="BX12" s="7">
        <f t="shared" si="5"/>
        <v>-0.0011950554580423497</v>
      </c>
      <c r="BY12" s="7">
        <f t="shared" si="5"/>
        <v>0.006917180781454478</v>
      </c>
      <c r="BZ12" s="7">
        <f t="shared" si="6"/>
        <v>0.049387300408466395</v>
      </c>
      <c r="CA12" s="7">
        <f t="shared" si="6"/>
        <v>0.10063694267515924</v>
      </c>
      <c r="CB12" s="7">
        <f t="shared" si="6"/>
        <v>0.09744727366255145</v>
      </c>
      <c r="CC12" s="7">
        <f t="shared" si="6"/>
        <v>0.09160685513402667</v>
      </c>
      <c r="CD12" s="7">
        <f t="shared" si="6"/>
        <v>0.00453545166657721</v>
      </c>
      <c r="CE12" s="7">
        <f t="shared" si="6"/>
        <v>0.06831236141166414</v>
      </c>
      <c r="CF12" s="7">
        <f t="shared" si="6"/>
        <v>0.03401020306091827</v>
      </c>
      <c r="CG12" s="7">
        <f t="shared" si="6"/>
        <v>0.12300474025345845</v>
      </c>
      <c r="CH12" s="7">
        <f t="shared" si="6"/>
        <v>0.06846276435370634</v>
      </c>
      <c r="CI12" s="7">
        <f t="shared" si="6"/>
        <v>0.015882933908451413</v>
      </c>
      <c r="CJ12" s="7">
        <f t="shared" si="7"/>
        <v>0.05684411023590802</v>
      </c>
      <c r="CK12" s="7">
        <f t="shared" si="7"/>
        <v>0.0010325535989186348</v>
      </c>
      <c r="CL12" s="7">
        <f t="shared" si="7"/>
        <v>-0.08478835730762739</v>
      </c>
      <c r="CM12" s="7">
        <f t="shared" si="7"/>
        <v>0.005040983606557377</v>
      </c>
      <c r="CN12" s="7">
        <f t="shared" si="7"/>
        <v>-0.022407535782734574</v>
      </c>
      <c r="CO12" s="7">
        <f t="shared" si="7"/>
        <v>0.10932905082695477</v>
      </c>
      <c r="CP12" s="7">
        <f t="shared" si="7"/>
        <v>0.027975709263193517</v>
      </c>
      <c r="CQ12" s="7">
        <f t="shared" si="8"/>
        <v>-0.022605483109899956</v>
      </c>
      <c r="CR12" s="7">
        <f t="shared" si="8"/>
        <v>0.0380980894818585</v>
      </c>
      <c r="CS12" s="7">
        <f t="shared" si="8"/>
        <v>0.13291994880761396</v>
      </c>
      <c r="CT12" s="7">
        <f t="shared" si="8"/>
        <v>0.04830472068861275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1809</v>
      </c>
      <c r="D15" s="13">
        <v>1789</v>
      </c>
      <c r="E15" s="13">
        <v>1760</v>
      </c>
      <c r="F15" s="13">
        <v>1627</v>
      </c>
      <c r="G15" s="13">
        <v>1723</v>
      </c>
      <c r="H15" s="13">
        <v>1750</v>
      </c>
      <c r="I15" s="13">
        <v>1841</v>
      </c>
      <c r="J15" s="13">
        <v>1933</v>
      </c>
      <c r="K15" s="13">
        <v>1871</v>
      </c>
      <c r="L15" s="13">
        <v>1865</v>
      </c>
      <c r="M15" s="13">
        <v>1906</v>
      </c>
      <c r="N15" s="13">
        <v>1975</v>
      </c>
      <c r="O15" s="13">
        <v>2023</v>
      </c>
      <c r="P15" s="13">
        <v>2023</v>
      </c>
      <c r="Q15" s="13">
        <v>2175</v>
      </c>
      <c r="R15" s="13">
        <v>2050</v>
      </c>
      <c r="S15" s="13">
        <v>1796</v>
      </c>
      <c r="T15" s="13">
        <v>1783</v>
      </c>
      <c r="U15" s="13">
        <v>1751</v>
      </c>
      <c r="V15" s="13">
        <v>1706</v>
      </c>
      <c r="W15" s="13">
        <v>1550</v>
      </c>
      <c r="X15" s="13">
        <v>1484</v>
      </c>
      <c r="Y15" s="13">
        <v>1506</v>
      </c>
      <c r="Z15" s="13">
        <v>1502</v>
      </c>
      <c r="AA15" s="13">
        <v>1389</v>
      </c>
      <c r="AB15" s="13">
        <v>1389</v>
      </c>
      <c r="AC15" s="13">
        <v>1400</v>
      </c>
      <c r="AD15" s="13">
        <v>1369</v>
      </c>
      <c r="AE15" s="13">
        <v>1437</v>
      </c>
      <c r="AF15" s="13">
        <v>1287</v>
      </c>
      <c r="AG15" s="13">
        <v>1356</v>
      </c>
      <c r="AH15" s="13">
        <v>1457</v>
      </c>
      <c r="AJ15" s="6">
        <f aca="true" t="shared" si="9" ref="AJ15:AS16">IF(D15="(L)","(L)",IF(C15="(L)","(L)",IF(D15="(D)","(D)",IF(C15="(D)","(D)",IF(D15="(N)","(N)",IF(C15="(N)","(N)",D15-C15))))))</f>
        <v>-20</v>
      </c>
      <c r="AK15" s="6">
        <f t="shared" si="9"/>
        <v>-29</v>
      </c>
      <c r="AL15" s="6">
        <f t="shared" si="9"/>
        <v>-133</v>
      </c>
      <c r="AM15" s="6">
        <f t="shared" si="9"/>
        <v>96</v>
      </c>
      <c r="AN15" s="6">
        <f t="shared" si="9"/>
        <v>27</v>
      </c>
      <c r="AO15" s="6">
        <f t="shared" si="9"/>
        <v>91</v>
      </c>
      <c r="AP15" s="6">
        <f t="shared" si="9"/>
        <v>92</v>
      </c>
      <c r="AQ15" s="6">
        <f t="shared" si="9"/>
        <v>-62</v>
      </c>
      <c r="AR15" s="6">
        <f t="shared" si="9"/>
        <v>-6</v>
      </c>
      <c r="AS15" s="6">
        <f t="shared" si="9"/>
        <v>41</v>
      </c>
      <c r="AT15" s="6">
        <f aca="true" t="shared" si="10" ref="AT15:BC16">IF(N15="(L)","(L)",IF(M15="(L)","(L)",IF(N15="(D)","(D)",IF(M15="(D)","(D)",IF(N15="(N)","(N)",IF(M15="(N)","(N)",N15-M15))))))</f>
        <v>69</v>
      </c>
      <c r="AU15" s="6">
        <f t="shared" si="10"/>
        <v>48</v>
      </c>
      <c r="AV15" s="6">
        <f t="shared" si="10"/>
        <v>0</v>
      </c>
      <c r="AW15" s="6">
        <f t="shared" si="10"/>
        <v>152</v>
      </c>
      <c r="AX15" s="6">
        <f t="shared" si="10"/>
        <v>-125</v>
      </c>
      <c r="AY15" s="6">
        <f t="shared" si="10"/>
        <v>-254</v>
      </c>
      <c r="AZ15" s="6">
        <f t="shared" si="10"/>
        <v>-13</v>
      </c>
      <c r="BA15" s="6">
        <f t="shared" si="10"/>
        <v>-32</v>
      </c>
      <c r="BB15" s="6">
        <f t="shared" si="10"/>
        <v>-45</v>
      </c>
      <c r="BC15" s="6">
        <f t="shared" si="10"/>
        <v>-156</v>
      </c>
      <c r="BD15" s="6">
        <f aca="true" t="shared" si="11" ref="BD15:BM16">IF(X15="(L)","(L)",IF(W15="(L)","(L)",IF(X15="(D)","(D)",IF(W15="(D)","(D)",IF(X15="(N)","(N)",IF(W15="(N)","(N)",X15-W15))))))</f>
        <v>-66</v>
      </c>
      <c r="BE15" s="6">
        <f t="shared" si="11"/>
        <v>22</v>
      </c>
      <c r="BF15" s="6">
        <f t="shared" si="11"/>
        <v>-4</v>
      </c>
      <c r="BG15" s="6">
        <f t="shared" si="11"/>
        <v>-113</v>
      </c>
      <c r="BH15" s="6">
        <f t="shared" si="11"/>
        <v>0</v>
      </c>
      <c r="BI15" s="6">
        <f t="shared" si="11"/>
        <v>11</v>
      </c>
      <c r="BJ15" s="6">
        <f t="shared" si="11"/>
        <v>-31</v>
      </c>
      <c r="BK15" s="6">
        <f t="shared" si="11"/>
        <v>68</v>
      </c>
      <c r="BL15" s="6">
        <f t="shared" si="11"/>
        <v>-150</v>
      </c>
      <c r="BM15" s="6">
        <f t="shared" si="11"/>
        <v>69</v>
      </c>
      <c r="BN15" s="6">
        <f>IF(AH15="(L)","(L)",IF(AG15="(L)","(L)",IF(AH15="(D)","(D)",IF(AG15="(D)","(D)",IF(AH15="(N)","(N)",IF(AG15="(N)","(N)",AH15-AG15))))))</f>
        <v>101</v>
      </c>
      <c r="BP15" s="7">
        <f>IF(D15="(L)","(L)",IF(C15="(L)","(L)",IF(D15="(D)","(D)",IF(C15="(D)","(D)",IF(D15="(N)","(N)",IF(C15="(N)","(N)",(D15-C15)/C15))))))</f>
        <v>-0.01105583195135434</v>
      </c>
      <c r="BQ15" s="7">
        <f aca="true" t="shared" si="12" ref="BQ15:BY16">IF(E15="(L)","(L)",IF(D15="(L)","(L)",IF(E15="(D)","(D)",IF(D15="(D)","(D)",IF(E15="(N)","(N)",IF(D15="(N)","(N)",(E15-D15)/D15))))))</f>
        <v>-0.01621017328116266</v>
      </c>
      <c r="BR15" s="7">
        <f t="shared" si="12"/>
        <v>-0.07556818181818181</v>
      </c>
      <c r="BS15" s="7">
        <f t="shared" si="12"/>
        <v>0.05900430239704978</v>
      </c>
      <c r="BT15" s="7">
        <f t="shared" si="12"/>
        <v>0.01567034242600116</v>
      </c>
      <c r="BU15" s="7">
        <f t="shared" si="12"/>
        <v>0.052</v>
      </c>
      <c r="BV15" s="7">
        <f t="shared" si="12"/>
        <v>0.049972840847365564</v>
      </c>
      <c r="BW15" s="7">
        <f t="shared" si="12"/>
        <v>-0.03207449560269012</v>
      </c>
      <c r="BX15" s="7">
        <f t="shared" si="12"/>
        <v>-0.003206841261357563</v>
      </c>
      <c r="BY15" s="7">
        <f t="shared" si="12"/>
        <v>0.02198391420911528</v>
      </c>
      <c r="BZ15" s="7">
        <f aca="true" t="shared" si="13" ref="BZ15:CI16">IF(N15="(L)","(L)",IF(M15="(L)","(L)",IF(N15="(D)","(D)",IF(M15="(D)","(D)",IF(N15="(N)","(N)",IF(M15="(N)","(N)",(N15-M15)/M15))))))</f>
        <v>0.03620146904512067</v>
      </c>
      <c r="CA15" s="7">
        <f t="shared" si="13"/>
        <v>0.02430379746835443</v>
      </c>
      <c r="CB15" s="7">
        <f t="shared" si="13"/>
        <v>0</v>
      </c>
      <c r="CC15" s="7">
        <f t="shared" si="13"/>
        <v>0.07513593672763223</v>
      </c>
      <c r="CD15" s="7">
        <f t="shared" si="13"/>
        <v>-0.05747126436781609</v>
      </c>
      <c r="CE15" s="7">
        <f t="shared" si="13"/>
        <v>-0.12390243902439024</v>
      </c>
      <c r="CF15" s="7">
        <f t="shared" si="13"/>
        <v>-0.007238307349665924</v>
      </c>
      <c r="CG15" s="7">
        <f t="shared" si="13"/>
        <v>-0.0179472798653954</v>
      </c>
      <c r="CH15" s="7">
        <f t="shared" si="13"/>
        <v>-0.02569960022844089</v>
      </c>
      <c r="CI15" s="7">
        <f t="shared" si="13"/>
        <v>-0.0914419695193435</v>
      </c>
      <c r="CJ15" s="7">
        <f aca="true" t="shared" si="14" ref="CJ15:CP16">IF(X15="(L)","(L)",IF(W15="(L)","(L)",IF(X15="(D)","(D)",IF(W15="(D)","(D)",IF(X15="(N)","(N)",IF(W15="(N)","(N)",(X15-W15)/W15))))))</f>
        <v>-0.04258064516129032</v>
      </c>
      <c r="CK15" s="7">
        <f t="shared" si="14"/>
        <v>0.014824797843665768</v>
      </c>
      <c r="CL15" s="7">
        <f t="shared" si="14"/>
        <v>-0.0026560424966799467</v>
      </c>
      <c r="CM15" s="7">
        <f t="shared" si="14"/>
        <v>-0.07523302263648468</v>
      </c>
      <c r="CN15" s="7">
        <f t="shared" si="14"/>
        <v>0</v>
      </c>
      <c r="CO15" s="7">
        <f t="shared" si="14"/>
        <v>0.007919366450683946</v>
      </c>
      <c r="CP15" s="7">
        <f t="shared" si="14"/>
        <v>-0.02214285714285714</v>
      </c>
      <c r="CQ15" s="7">
        <f aca="true" t="shared" si="15" ref="CQ15:CT16">IF(AE15="(L)","(L)",IF(AD15="(L)","(L)",IF(AE15="(D)","(D)",IF(AD15="(D)","(D)",IF(AE15="(N)","(N)",IF(AD15="(N)","(N)",(AE15-AD15)/AD15))))))</f>
        <v>0.04967129291453616</v>
      </c>
      <c r="CR15" s="7">
        <f t="shared" si="15"/>
        <v>-0.10438413361169102</v>
      </c>
      <c r="CS15" s="7">
        <f t="shared" si="15"/>
        <v>0.053613053613053616</v>
      </c>
      <c r="CT15" s="7">
        <f t="shared" si="15"/>
        <v>0.07448377581120944</v>
      </c>
    </row>
    <row r="16" spans="1:98" ht="12.75">
      <c r="A16" s="2" t="s">
        <v>45</v>
      </c>
      <c r="B16" s="2" t="s">
        <v>37</v>
      </c>
      <c r="C16" s="13">
        <v>224457</v>
      </c>
      <c r="D16" s="13">
        <v>225266</v>
      </c>
      <c r="E16" s="13">
        <v>230336</v>
      </c>
      <c r="F16" s="13">
        <v>237719</v>
      </c>
      <c r="G16" s="13">
        <v>250317</v>
      </c>
      <c r="H16" s="13">
        <v>256403</v>
      </c>
      <c r="I16" s="13">
        <v>256291</v>
      </c>
      <c r="J16" s="13">
        <v>259010</v>
      </c>
      <c r="K16" s="13">
        <v>271144</v>
      </c>
      <c r="L16" s="13">
        <v>292645</v>
      </c>
      <c r="M16" s="13">
        <v>304292</v>
      </c>
      <c r="N16" s="13">
        <v>306344</v>
      </c>
      <c r="O16" s="13">
        <v>313934</v>
      </c>
      <c r="P16" s="13">
        <v>312130</v>
      </c>
      <c r="Q16" s="13">
        <v>322225</v>
      </c>
      <c r="R16" s="13">
        <v>334248</v>
      </c>
      <c r="S16" s="13">
        <v>347412</v>
      </c>
      <c r="T16" s="13">
        <v>357196</v>
      </c>
      <c r="U16" s="13">
        <v>374250</v>
      </c>
      <c r="V16" s="13">
        <v>384596</v>
      </c>
      <c r="W16" s="13">
        <v>388113</v>
      </c>
      <c r="X16" s="13">
        <v>398014</v>
      </c>
      <c r="Y16" s="13">
        <v>388721</v>
      </c>
      <c r="Z16" s="13">
        <v>380604</v>
      </c>
      <c r="AA16" s="13">
        <v>384461</v>
      </c>
      <c r="AB16" s="13">
        <v>391641</v>
      </c>
      <c r="AC16" s="13">
        <v>404972</v>
      </c>
      <c r="AD16" s="13">
        <v>410640</v>
      </c>
      <c r="AE16" s="13">
        <v>418270</v>
      </c>
      <c r="AF16" s="13">
        <v>426876</v>
      </c>
      <c r="AG16" s="13">
        <v>443415</v>
      </c>
      <c r="AH16" s="13">
        <v>447041</v>
      </c>
      <c r="AJ16" s="6">
        <f t="shared" si="9"/>
        <v>809</v>
      </c>
      <c r="AK16" s="6">
        <f t="shared" si="9"/>
        <v>5070</v>
      </c>
      <c r="AL16" s="6">
        <f t="shared" si="9"/>
        <v>7383</v>
      </c>
      <c r="AM16" s="6">
        <f t="shared" si="9"/>
        <v>12598</v>
      </c>
      <c r="AN16" s="6">
        <f t="shared" si="9"/>
        <v>6086</v>
      </c>
      <c r="AO16" s="6">
        <f t="shared" si="9"/>
        <v>-112</v>
      </c>
      <c r="AP16" s="6">
        <f t="shared" si="9"/>
        <v>2719</v>
      </c>
      <c r="AQ16" s="6">
        <f t="shared" si="9"/>
        <v>12134</v>
      </c>
      <c r="AR16" s="6">
        <f t="shared" si="9"/>
        <v>21501</v>
      </c>
      <c r="AS16" s="6">
        <f t="shared" si="9"/>
        <v>11647</v>
      </c>
      <c r="AT16" s="6">
        <f t="shared" si="10"/>
        <v>2052</v>
      </c>
      <c r="AU16" s="6">
        <f t="shared" si="10"/>
        <v>7590</v>
      </c>
      <c r="AV16" s="6">
        <f t="shared" si="10"/>
        <v>-1804</v>
      </c>
      <c r="AW16" s="6">
        <f t="shared" si="10"/>
        <v>10095</v>
      </c>
      <c r="AX16" s="6">
        <f t="shared" si="10"/>
        <v>12023</v>
      </c>
      <c r="AY16" s="6">
        <f t="shared" si="10"/>
        <v>13164</v>
      </c>
      <c r="AZ16" s="6">
        <f t="shared" si="10"/>
        <v>9784</v>
      </c>
      <c r="BA16" s="6">
        <f t="shared" si="10"/>
        <v>17054</v>
      </c>
      <c r="BB16" s="6">
        <f t="shared" si="10"/>
        <v>10346</v>
      </c>
      <c r="BC16" s="6">
        <f t="shared" si="10"/>
        <v>3517</v>
      </c>
      <c r="BD16" s="6">
        <f t="shared" si="11"/>
        <v>9901</v>
      </c>
      <c r="BE16" s="6">
        <f t="shared" si="11"/>
        <v>-9293</v>
      </c>
      <c r="BF16" s="6">
        <f t="shared" si="11"/>
        <v>-8117</v>
      </c>
      <c r="BG16" s="6">
        <f t="shared" si="11"/>
        <v>3857</v>
      </c>
      <c r="BH16" s="6">
        <f t="shared" si="11"/>
        <v>7180</v>
      </c>
      <c r="BI16" s="6">
        <f t="shared" si="11"/>
        <v>13331</v>
      </c>
      <c r="BJ16" s="6">
        <f t="shared" si="11"/>
        <v>5668</v>
      </c>
      <c r="BK16" s="6">
        <f t="shared" si="11"/>
        <v>7630</v>
      </c>
      <c r="BL16" s="6">
        <f t="shared" si="11"/>
        <v>8606</v>
      </c>
      <c r="BM16" s="6">
        <f t="shared" si="11"/>
        <v>16539</v>
      </c>
      <c r="BN16" s="6">
        <f>IF(AH16="(L)","(L)",IF(AG16="(L)","(L)",IF(AH16="(D)","(D)",IF(AG16="(D)","(D)",IF(AH16="(N)","(N)",IF(AG16="(N)","(N)",AH16-AG16))))))</f>
        <v>3626</v>
      </c>
      <c r="BP16" s="7">
        <f>IF(D16="(L)","(L)",IF(C16="(L)","(L)",IF(D16="(D)","(D)",IF(C16="(D)","(D)",IF(D16="(N)","(N)",IF(C16="(N)","(N)",(D16-C16)/C16))))))</f>
        <v>0.003604253821444642</v>
      </c>
      <c r="BQ16" s="7">
        <f t="shared" si="12"/>
        <v>0.022506725382436765</v>
      </c>
      <c r="BR16" s="7">
        <f t="shared" si="12"/>
        <v>0.0320531744929147</v>
      </c>
      <c r="BS16" s="7">
        <f t="shared" si="12"/>
        <v>0.05299534324139005</v>
      </c>
      <c r="BT16" s="7">
        <f t="shared" si="12"/>
        <v>0.02431317089929969</v>
      </c>
      <c r="BU16" s="7">
        <f t="shared" si="12"/>
        <v>-0.00043681236178983867</v>
      </c>
      <c r="BV16" s="7">
        <f t="shared" si="12"/>
        <v>0.01060903426183518</v>
      </c>
      <c r="BW16" s="7">
        <f t="shared" si="12"/>
        <v>0.04684761206131038</v>
      </c>
      <c r="BX16" s="7">
        <f t="shared" si="12"/>
        <v>0.0792973475348892</v>
      </c>
      <c r="BY16" s="7">
        <f t="shared" si="12"/>
        <v>0.039799073963334416</v>
      </c>
      <c r="BZ16" s="7">
        <f t="shared" si="13"/>
        <v>0.006743522669015288</v>
      </c>
      <c r="CA16" s="7">
        <f t="shared" si="13"/>
        <v>0.024776068733188834</v>
      </c>
      <c r="CB16" s="7">
        <f t="shared" si="13"/>
        <v>-0.0057464307784438765</v>
      </c>
      <c r="CC16" s="7">
        <f t="shared" si="13"/>
        <v>0.03234229327523788</v>
      </c>
      <c r="CD16" s="7">
        <f t="shared" si="13"/>
        <v>0.03731243696175033</v>
      </c>
      <c r="CE16" s="7">
        <f t="shared" si="13"/>
        <v>0.03938393049472248</v>
      </c>
      <c r="CF16" s="7">
        <f t="shared" si="13"/>
        <v>0.028162527488975627</v>
      </c>
      <c r="CG16" s="7">
        <f t="shared" si="13"/>
        <v>0.04774409567856303</v>
      </c>
      <c r="CH16" s="7">
        <f t="shared" si="13"/>
        <v>0.027644622578490315</v>
      </c>
      <c r="CI16" s="7">
        <f t="shared" si="13"/>
        <v>0.009144660890908901</v>
      </c>
      <c r="CJ16" s="7">
        <f t="shared" si="14"/>
        <v>0.02551061160022983</v>
      </c>
      <c r="CK16" s="7">
        <f t="shared" si="14"/>
        <v>-0.02334842492977634</v>
      </c>
      <c r="CL16" s="7">
        <f t="shared" si="14"/>
        <v>-0.020881300470002907</v>
      </c>
      <c r="CM16" s="7">
        <f t="shared" si="14"/>
        <v>0.010133892444640623</v>
      </c>
      <c r="CN16" s="7">
        <f t="shared" si="14"/>
        <v>0.018675496344232576</v>
      </c>
      <c r="CO16" s="7">
        <f t="shared" si="14"/>
        <v>0.03403882637415388</v>
      </c>
      <c r="CP16" s="7">
        <f t="shared" si="14"/>
        <v>0.013996029355115909</v>
      </c>
      <c r="CQ16" s="7">
        <f t="shared" si="15"/>
        <v>0.018580751996882916</v>
      </c>
      <c r="CR16" s="7">
        <f t="shared" si="15"/>
        <v>0.02057522652831903</v>
      </c>
      <c r="CS16" s="7">
        <f t="shared" si="15"/>
        <v>0.03874427234138251</v>
      </c>
      <c r="CT16" s="7">
        <f t="shared" si="15"/>
        <v>0.008177440997710948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179962</v>
      </c>
      <c r="D18" s="13">
        <v>179552</v>
      </c>
      <c r="E18" s="13">
        <v>181730</v>
      </c>
      <c r="F18" s="13">
        <v>186707</v>
      </c>
      <c r="G18" s="13">
        <v>197686</v>
      </c>
      <c r="H18" s="13">
        <v>202365</v>
      </c>
      <c r="I18" s="13">
        <v>200996</v>
      </c>
      <c r="J18" s="13">
        <v>202698</v>
      </c>
      <c r="K18" s="13">
        <v>213565</v>
      </c>
      <c r="L18" s="13">
        <v>233751</v>
      </c>
      <c r="M18" s="13">
        <v>244236</v>
      </c>
      <c r="N18" s="13">
        <v>245170</v>
      </c>
      <c r="O18" s="13">
        <v>252796</v>
      </c>
      <c r="P18" s="13">
        <v>252862</v>
      </c>
      <c r="Q18" s="13">
        <v>263368</v>
      </c>
      <c r="R18" s="13">
        <v>277915</v>
      </c>
      <c r="S18" s="13">
        <v>291813</v>
      </c>
      <c r="T18" s="13">
        <v>304282</v>
      </c>
      <c r="U18" s="13">
        <v>322799</v>
      </c>
      <c r="V18" s="13">
        <v>333344</v>
      </c>
      <c r="W18" s="13">
        <v>336932</v>
      </c>
      <c r="X18" s="13">
        <v>342854</v>
      </c>
      <c r="Y18" s="13">
        <v>334569</v>
      </c>
      <c r="Z18" s="13">
        <v>326494</v>
      </c>
      <c r="AA18" s="13">
        <v>330675</v>
      </c>
      <c r="AB18" s="13">
        <v>338568</v>
      </c>
      <c r="AC18" s="13">
        <v>351632</v>
      </c>
      <c r="AD18" s="13">
        <v>357536</v>
      </c>
      <c r="AE18" s="13">
        <v>363642</v>
      </c>
      <c r="AF18" s="13">
        <v>370453</v>
      </c>
      <c r="AG18" s="13">
        <v>386409</v>
      </c>
      <c r="AH18" s="13">
        <v>389246</v>
      </c>
      <c r="AJ18" s="6">
        <f aca="true" t="shared" si="16" ref="AJ18:AJ27">IF(D18="(L)","(L)",IF(C18="(L)","(L)",IF(D18="(D)","(D)",IF(C18="(D)","(D)",IF(D18="(N)","(N)",IF(C18="(N)","(N)",D18-C18))))))</f>
        <v>-410</v>
      </c>
      <c r="AK18" s="6">
        <f aca="true" t="shared" si="17" ref="AK18:AK27">IF(E18="(L)","(L)",IF(D18="(L)","(L)",IF(E18="(D)","(D)",IF(D18="(D)","(D)",IF(E18="(N)","(N)",IF(D18="(N)","(N)",E18-D18))))))</f>
        <v>2178</v>
      </c>
      <c r="AL18" s="6">
        <f aca="true" t="shared" si="18" ref="AL18:AL27">IF(F18="(L)","(L)",IF(E18="(L)","(L)",IF(F18="(D)","(D)",IF(E18="(D)","(D)",IF(F18="(N)","(N)",IF(E18="(N)","(N)",F18-E18))))))</f>
        <v>4977</v>
      </c>
      <c r="AM18" s="6">
        <f aca="true" t="shared" si="19" ref="AM18:AM27">IF(G18="(L)","(L)",IF(F18="(L)","(L)",IF(G18="(D)","(D)",IF(F18="(D)","(D)",IF(G18="(N)","(N)",IF(F18="(N)","(N)",G18-F18))))))</f>
        <v>10979</v>
      </c>
      <c r="AN18" s="6">
        <f aca="true" t="shared" si="20" ref="AN18:AN27">IF(H18="(L)","(L)",IF(G18="(L)","(L)",IF(H18="(D)","(D)",IF(G18="(D)","(D)",IF(H18="(N)","(N)",IF(G18="(N)","(N)",H18-G18))))))</f>
        <v>4679</v>
      </c>
      <c r="AO18" s="6">
        <f aca="true" t="shared" si="21" ref="AO18:AO27">IF(I18="(L)","(L)",IF(H18="(L)","(L)",IF(I18="(D)","(D)",IF(H18="(D)","(D)",IF(I18="(N)","(N)",IF(H18="(N)","(N)",I18-H18))))))</f>
        <v>-1369</v>
      </c>
      <c r="AP18" s="6">
        <f aca="true" t="shared" si="22" ref="AP18:AP27">IF(J18="(L)","(L)",IF(I18="(L)","(L)",IF(J18="(D)","(D)",IF(I18="(D)","(D)",IF(J18="(N)","(N)",IF(I18="(N)","(N)",J18-I18))))))</f>
        <v>1702</v>
      </c>
      <c r="AQ18" s="6">
        <f aca="true" t="shared" si="23" ref="AQ18:AQ27">IF(K18="(L)","(L)",IF(J18="(L)","(L)",IF(K18="(D)","(D)",IF(J18="(D)","(D)",IF(K18="(N)","(N)",IF(J18="(N)","(N)",K18-J18))))))</f>
        <v>10867</v>
      </c>
      <c r="AR18" s="6">
        <f aca="true" t="shared" si="24" ref="AR18:AR27">IF(L18="(L)","(L)",IF(K18="(L)","(L)",IF(L18="(D)","(D)",IF(K18="(D)","(D)",IF(L18="(N)","(N)",IF(K18="(N)","(N)",L18-K18))))))</f>
        <v>20186</v>
      </c>
      <c r="AS18" s="6">
        <f aca="true" t="shared" si="25" ref="AS18:AS27">IF(M18="(L)","(L)",IF(L18="(L)","(L)",IF(M18="(D)","(D)",IF(L18="(D)","(D)",IF(M18="(N)","(N)",IF(L18="(N)","(N)",M18-L18))))))</f>
        <v>10485</v>
      </c>
      <c r="AT18" s="6">
        <f aca="true" t="shared" si="26" ref="AT18:AT27">IF(N18="(L)","(L)",IF(M18="(L)","(L)",IF(N18="(D)","(D)",IF(M18="(D)","(D)",IF(N18="(N)","(N)",IF(M18="(N)","(N)",N18-M18))))))</f>
        <v>934</v>
      </c>
      <c r="AU18" s="6">
        <f aca="true" t="shared" si="27" ref="AU18:AU27">IF(O18="(L)","(L)",IF(N18="(L)","(L)",IF(O18="(D)","(D)",IF(N18="(D)","(D)",IF(O18="(N)","(N)",IF(N18="(N)","(N)",O18-N18))))))</f>
        <v>7626</v>
      </c>
      <c r="AV18" s="6">
        <f aca="true" t="shared" si="28" ref="AV18:AV27">IF(P18="(L)","(L)",IF(O18="(L)","(L)",IF(P18="(D)","(D)",IF(O18="(D)","(D)",IF(P18="(N)","(N)",IF(O18="(N)","(N)",P18-O18))))))</f>
        <v>66</v>
      </c>
      <c r="AW18" s="6">
        <f aca="true" t="shared" si="29" ref="AW18:AW27">IF(Q18="(L)","(L)",IF(P18="(L)","(L)",IF(Q18="(D)","(D)",IF(P18="(D)","(D)",IF(Q18="(N)","(N)",IF(P18="(N)","(N)",Q18-P18))))))</f>
        <v>10506</v>
      </c>
      <c r="AX18" s="6">
        <f aca="true" t="shared" si="30" ref="AX18:AX27">IF(R18="(L)","(L)",IF(Q18="(L)","(L)",IF(R18="(D)","(D)",IF(Q18="(D)","(D)",IF(R18="(N)","(N)",IF(Q18="(N)","(N)",R18-Q18))))))</f>
        <v>14547</v>
      </c>
      <c r="AY18" s="6">
        <f aca="true" t="shared" si="31" ref="AY18:AY27">IF(S18="(L)","(L)",IF(R18="(L)","(L)",IF(S18="(D)","(D)",IF(R18="(D)","(D)",IF(S18="(N)","(N)",IF(R18="(N)","(N)",S18-R18))))))</f>
        <v>13898</v>
      </c>
      <c r="AZ18" s="6">
        <f aca="true" t="shared" si="32" ref="AZ18:AZ27">IF(T18="(L)","(L)",IF(S18="(L)","(L)",IF(T18="(D)","(D)",IF(S18="(D)","(D)",IF(T18="(N)","(N)",IF(S18="(N)","(N)",T18-S18))))))</f>
        <v>12469</v>
      </c>
      <c r="BA18" s="6">
        <f aca="true" t="shared" si="33" ref="BA18:BA27">IF(U18="(L)","(L)",IF(T18="(L)","(L)",IF(U18="(D)","(D)",IF(T18="(D)","(D)",IF(U18="(N)","(N)",IF(T18="(N)","(N)",U18-T18))))))</f>
        <v>18517</v>
      </c>
      <c r="BB18" s="6">
        <f aca="true" t="shared" si="34" ref="BB18:BB27">IF(V18="(L)","(L)",IF(U18="(L)","(L)",IF(V18="(D)","(D)",IF(U18="(D)","(D)",IF(V18="(N)","(N)",IF(U18="(N)","(N)",V18-U18))))))</f>
        <v>10545</v>
      </c>
      <c r="BC18" s="6">
        <f aca="true" t="shared" si="35" ref="BC18:BC27">IF(W18="(L)","(L)",IF(V18="(L)","(L)",IF(W18="(D)","(D)",IF(V18="(D)","(D)",IF(W18="(N)","(N)",IF(V18="(N)","(N)",W18-V18))))))</f>
        <v>3588</v>
      </c>
      <c r="BD18" s="6">
        <f aca="true" t="shared" si="36" ref="BD18:BD27">IF(X18="(L)","(L)",IF(W18="(L)","(L)",IF(X18="(D)","(D)",IF(W18="(D)","(D)",IF(X18="(N)","(N)",IF(W18="(N)","(N)",X18-W18))))))</f>
        <v>5922</v>
      </c>
      <c r="BE18" s="6">
        <f aca="true" t="shared" si="37" ref="BE18:BE27">IF(Y18="(L)","(L)",IF(X18="(L)","(L)",IF(Y18="(D)","(D)",IF(X18="(D)","(D)",IF(Y18="(N)","(N)",IF(X18="(N)","(N)",Y18-X18))))))</f>
        <v>-8285</v>
      </c>
      <c r="BF18" s="6">
        <f aca="true" t="shared" si="38" ref="BF18:BF27">IF(Z18="(L)","(L)",IF(Y18="(L)","(L)",IF(Z18="(D)","(D)",IF(Y18="(D)","(D)",IF(Z18="(N)","(N)",IF(Y18="(N)","(N)",Z18-Y18))))))</f>
        <v>-8075</v>
      </c>
      <c r="BG18" s="6">
        <f aca="true" t="shared" si="39" ref="BG18:BG27">IF(AA18="(L)","(L)",IF(Z18="(L)","(L)",IF(AA18="(D)","(D)",IF(Z18="(D)","(D)",IF(AA18="(N)","(N)",IF(Z18="(N)","(N)",AA18-Z18))))))</f>
        <v>4181</v>
      </c>
      <c r="BH18" s="6">
        <f aca="true" t="shared" si="40" ref="BH18:BH27">IF(AB18="(L)","(L)",IF(AA18="(L)","(L)",IF(AB18="(D)","(D)",IF(AA18="(D)","(D)",IF(AB18="(N)","(N)",IF(AA18="(N)","(N)",AB18-AA18))))))</f>
        <v>7893</v>
      </c>
      <c r="BI18" s="6">
        <f aca="true" t="shared" si="41" ref="BI18:BI27">IF(AC18="(L)","(L)",IF(AB18="(L)","(L)",IF(AC18="(D)","(D)",IF(AB18="(D)","(D)",IF(AC18="(N)","(N)",IF(AB18="(N)","(N)",AC18-AB18))))))</f>
        <v>13064</v>
      </c>
      <c r="BJ18" s="6">
        <f aca="true" t="shared" si="42" ref="BJ18:BJ27">IF(AD18="(L)","(L)",IF(AC18="(L)","(L)",IF(AD18="(D)","(D)",IF(AC18="(D)","(D)",IF(AD18="(N)","(N)",IF(AC18="(N)","(N)",AD18-AC18))))))</f>
        <v>5904</v>
      </c>
      <c r="BK18" s="6">
        <f aca="true" t="shared" si="43" ref="BK18:BK27">IF(AE18="(L)","(L)",IF(AD18="(L)","(L)",IF(AE18="(D)","(D)",IF(AD18="(D)","(D)",IF(AE18="(N)","(N)",IF(AD18="(N)","(N)",AE18-AD18))))))</f>
        <v>6106</v>
      </c>
      <c r="BL18" s="6">
        <f aca="true" t="shared" si="44" ref="BL18:BL27">IF(AF18="(L)","(L)",IF(AE18="(L)","(L)",IF(AF18="(D)","(D)",IF(AE18="(D)","(D)",IF(AF18="(N)","(N)",IF(AE18="(N)","(N)",AF18-AE18))))))</f>
        <v>6811</v>
      </c>
      <c r="BM18" s="6">
        <f aca="true" t="shared" si="45" ref="BM18:BM27">IF(AG18="(L)","(L)",IF(AF18="(L)","(L)",IF(AG18="(D)","(D)",IF(AF18="(D)","(D)",IF(AG18="(N)","(N)",IF(AF18="(N)","(N)",AG18-AF18))))))</f>
        <v>15956</v>
      </c>
      <c r="BN18" s="6">
        <f aca="true" t="shared" si="46" ref="BN18:BN27">IF(AH18="(L)","(L)",IF(AG18="(L)","(L)",IF(AH18="(D)","(D)",IF(AG18="(D)","(D)",IF(AH18="(N)","(N)",IF(AG18="(N)","(N)",AH18-AG18))))))</f>
        <v>2837</v>
      </c>
      <c r="BP18" s="7">
        <f aca="true" t="shared" si="47" ref="BP18:BP27">IF(D18="(L)","(L)",IF(C18="(L)","(L)",IF(D18="(D)","(D)",IF(C18="(D)","(D)",IF(D18="(N)","(N)",IF(C18="(N)","(N)",(D18-C18)/C18))))))</f>
        <v>-0.0022782587435125194</v>
      </c>
      <c r="BQ18" s="7">
        <f aca="true" t="shared" si="48" ref="BQ18:BQ27">IF(E18="(L)","(L)",IF(D18="(L)","(L)",IF(E18="(D)","(D)",IF(D18="(D)","(D)",IF(E18="(N)","(N)",IF(D18="(N)","(N)",(E18-D18)/D18))))))</f>
        <v>0.012130190696845481</v>
      </c>
      <c r="BR18" s="7">
        <f aca="true" t="shared" si="49" ref="BR18:BR27">IF(F18="(L)","(L)",IF(E18="(L)","(L)",IF(F18="(D)","(D)",IF(E18="(D)","(D)",IF(F18="(N)","(N)",IF(E18="(N)","(N)",(F18-E18)/E18))))))</f>
        <v>0.027386782589555934</v>
      </c>
      <c r="BS18" s="7">
        <f aca="true" t="shared" si="50" ref="BS18:BS27">IF(G18="(L)","(L)",IF(F18="(L)","(L)",IF(G18="(D)","(D)",IF(F18="(D)","(D)",IF(G18="(N)","(N)",IF(F18="(N)","(N)",(G18-F18)/F18))))))</f>
        <v>0.05880336570133953</v>
      </c>
      <c r="BT18" s="7">
        <f aca="true" t="shared" si="51" ref="BT18:BT27">IF(H18="(L)","(L)",IF(G18="(L)","(L)",IF(H18="(D)","(D)",IF(G18="(D)","(D)",IF(H18="(N)","(N)",IF(G18="(N)","(N)",(H18-G18)/G18))))))</f>
        <v>0.023668848578048015</v>
      </c>
      <c r="BU18" s="7">
        <f aca="true" t="shared" si="52" ref="BU18:BU27">IF(I18="(L)","(L)",IF(H18="(L)","(L)",IF(I18="(D)","(D)",IF(H18="(D)","(D)",IF(I18="(N)","(N)",IF(H18="(N)","(N)",(I18-H18)/H18))))))</f>
        <v>-0.006765003829713637</v>
      </c>
      <c r="BV18" s="7">
        <f aca="true" t="shared" si="53" ref="BV18:BV27">IF(J18="(L)","(L)",IF(I18="(L)","(L)",IF(J18="(D)","(D)",IF(I18="(D)","(D)",IF(J18="(N)","(N)",IF(I18="(N)","(N)",(J18-I18)/I18))))))</f>
        <v>0.00846783020557623</v>
      </c>
      <c r="BW18" s="7">
        <f aca="true" t="shared" si="54" ref="BW18:BW27">IF(K18="(L)","(L)",IF(J18="(L)","(L)",IF(K18="(D)","(D)",IF(J18="(D)","(D)",IF(K18="(N)","(N)",IF(J18="(N)","(N)",(K18-J18)/J18))))))</f>
        <v>0.05361177712656267</v>
      </c>
      <c r="BX18" s="7">
        <f aca="true" t="shared" si="55" ref="BX18:BX27">IF(L18="(L)","(L)",IF(K18="(L)","(L)",IF(L18="(D)","(D)",IF(K18="(D)","(D)",IF(L18="(N)","(N)",IF(K18="(N)","(N)",(L18-K18)/K18))))))</f>
        <v>0.09451923302039192</v>
      </c>
      <c r="BY18" s="7">
        <f aca="true" t="shared" si="56" ref="BY18:BY27">IF(M18="(L)","(L)",IF(L18="(L)","(L)",IF(M18="(D)","(D)",IF(L18="(D)","(D)",IF(M18="(N)","(N)",IF(L18="(N)","(N)",(M18-L18)/L18))))))</f>
        <v>0.04485542307840394</v>
      </c>
      <c r="BZ18" s="7">
        <f aca="true" t="shared" si="57" ref="BZ18:BZ27">IF(N18="(L)","(L)",IF(M18="(L)","(L)",IF(N18="(D)","(D)",IF(M18="(D)","(D)",IF(N18="(N)","(N)",IF(M18="(N)","(N)",(N18-M18)/M18))))))</f>
        <v>0.00382417006501908</v>
      </c>
      <c r="CA18" s="7">
        <f aca="true" t="shared" si="58" ref="CA18:CA27">IF(O18="(L)","(L)",IF(N18="(L)","(L)",IF(O18="(D)","(D)",IF(N18="(D)","(D)",IF(O18="(N)","(N)",IF(N18="(N)","(N)",(O18-N18)/N18))))))</f>
        <v>0.031104947587388344</v>
      </c>
      <c r="CB18" s="7">
        <f aca="true" t="shared" si="59" ref="CB18:CB27">IF(P18="(L)","(L)",IF(O18="(L)","(L)",IF(P18="(D)","(D)",IF(O18="(D)","(D)",IF(P18="(N)","(N)",IF(O18="(N)","(N)",(P18-O18)/O18))))))</f>
        <v>0.0002610800803810187</v>
      </c>
      <c r="CC18" s="7">
        <f aca="true" t="shared" si="60" ref="CC18:CC27">IF(Q18="(L)","(L)",IF(P18="(L)","(L)",IF(Q18="(D)","(D)",IF(P18="(D)","(D)",IF(Q18="(N)","(N)",IF(P18="(N)","(N)",(Q18-P18)/P18))))))</f>
        <v>0.04154835443838932</v>
      </c>
      <c r="CD18" s="7">
        <f aca="true" t="shared" si="61" ref="CD18:CD27">IF(R18="(L)","(L)",IF(Q18="(L)","(L)",IF(R18="(D)","(D)",IF(Q18="(D)","(D)",IF(R18="(N)","(N)",IF(Q18="(N)","(N)",(R18-Q18)/Q18))))))</f>
        <v>0.05523450077458157</v>
      </c>
      <c r="CE18" s="7">
        <f aca="true" t="shared" si="62" ref="CE18:CE27">IF(S18="(L)","(L)",IF(R18="(L)","(L)",IF(S18="(D)","(D)",IF(R18="(D)","(D)",IF(S18="(N)","(N)",IF(R18="(N)","(N)",(S18-R18)/R18))))))</f>
        <v>0.050008096000575715</v>
      </c>
      <c r="CF18" s="7">
        <f aca="true" t="shared" si="63" ref="CF18:CF27">IF(T18="(L)","(L)",IF(S18="(L)","(L)",IF(T18="(D)","(D)",IF(S18="(D)","(D)",IF(T18="(N)","(N)",IF(S18="(N)","(N)",(T18-S18)/S18))))))</f>
        <v>0.042729419182832844</v>
      </c>
      <c r="CG18" s="7">
        <f aca="true" t="shared" si="64" ref="CG18:CG27">IF(U18="(L)","(L)",IF(T18="(L)","(L)",IF(U18="(D)","(D)",IF(T18="(D)","(D)",IF(U18="(N)","(N)",IF(T18="(N)","(N)",(U18-T18)/T18))))))</f>
        <v>0.06085473343806075</v>
      </c>
      <c r="CH18" s="7">
        <f aca="true" t="shared" si="65" ref="CH18:CH27">IF(V18="(L)","(L)",IF(U18="(L)","(L)",IF(V18="(D)","(D)",IF(U18="(D)","(D)",IF(V18="(N)","(N)",IF(U18="(N)","(N)",(V18-U18)/U18))))))</f>
        <v>0.032667387445438185</v>
      </c>
      <c r="CI18" s="7">
        <f aca="true" t="shared" si="66" ref="CI18:CI27">IF(W18="(L)","(L)",IF(V18="(L)","(L)",IF(W18="(D)","(D)",IF(V18="(D)","(D)",IF(W18="(N)","(N)",IF(V18="(N)","(N)",(W18-V18)/V18))))))</f>
        <v>0.010763655563021984</v>
      </c>
      <c r="CJ18" s="7">
        <f aca="true" t="shared" si="67" ref="CJ18:CJ27">IF(X18="(L)","(L)",IF(W18="(L)","(L)",IF(X18="(D)","(D)",IF(W18="(D)","(D)",IF(X18="(N)","(N)",IF(W18="(N)","(N)",(X18-W18)/W18))))))</f>
        <v>0.017576246839124808</v>
      </c>
      <c r="CK18" s="7">
        <f aca="true" t="shared" si="68" ref="CK18:CK27">IF(Y18="(L)","(L)",IF(X18="(L)","(L)",IF(Y18="(D)","(D)",IF(X18="(D)","(D)",IF(Y18="(N)","(N)",IF(X18="(N)","(N)",(Y18-X18)/X18))))))</f>
        <v>-0.024164804844044405</v>
      </c>
      <c r="CL18" s="7">
        <f aca="true" t="shared" si="69" ref="CL18:CL27">IF(Z18="(L)","(L)",IF(Y18="(L)","(L)",IF(Z18="(D)","(D)",IF(Y18="(D)","(D)",IF(Z18="(N)","(N)",IF(Y18="(N)","(N)",(Z18-Y18)/Y18))))))</f>
        <v>-0.024135529591803186</v>
      </c>
      <c r="CM18" s="7">
        <f aca="true" t="shared" si="70" ref="CM18:CM27">IF(AA18="(L)","(L)",IF(Z18="(L)","(L)",IF(AA18="(D)","(D)",IF(Z18="(D)","(D)",IF(AA18="(N)","(N)",IF(Z18="(N)","(N)",(AA18-Z18)/Z18))))))</f>
        <v>0.01280574834453313</v>
      </c>
      <c r="CN18" s="7">
        <f aca="true" t="shared" si="71" ref="CN18:CN27">IF(AB18="(L)","(L)",IF(AA18="(L)","(L)",IF(AB18="(D)","(D)",IF(AA18="(D)","(D)",IF(AB18="(N)","(N)",IF(AA18="(N)","(N)",(AB18-AA18)/AA18))))))</f>
        <v>0.023869358131095485</v>
      </c>
      <c r="CO18" s="7">
        <f aca="true" t="shared" si="72" ref="CO18:CO27">IF(AC18="(L)","(L)",IF(AB18="(L)","(L)",IF(AC18="(D)","(D)",IF(AB18="(D)","(D)",IF(AC18="(N)","(N)",IF(AB18="(N)","(N)",(AC18-AB18)/AB18))))))</f>
        <v>0.03858604475319581</v>
      </c>
      <c r="CP18" s="7">
        <f aca="true" t="shared" si="73" ref="CP18:CP27">IF(AD18="(L)","(L)",IF(AC18="(L)","(L)",IF(AD18="(D)","(D)",IF(AC18="(D)","(D)",IF(AD18="(N)","(N)",IF(AC18="(N)","(N)",(AD18-AC18)/AC18))))))</f>
        <v>0.016790280748054786</v>
      </c>
      <c r="CQ18" s="7">
        <f aca="true" t="shared" si="74" ref="CQ18:CQ27">IF(AE18="(L)","(L)",IF(AD18="(L)","(L)",IF(AE18="(D)","(D)",IF(AD18="(D)","(D)",IF(AE18="(N)","(N)",IF(AD18="(N)","(N)",(AE18-AD18)/AD18))))))</f>
        <v>0.01707800053700886</v>
      </c>
      <c r="CR18" s="7">
        <f aca="true" t="shared" si="75" ref="CR18:CR27">IF(AF18="(L)","(L)",IF(AE18="(L)","(L)",IF(AF18="(D)","(D)",IF(AE18="(D)","(D)",IF(AF18="(N)","(N)",IF(AE18="(N)","(N)",(AF18-AE18)/AE18))))))</f>
        <v>0.018729959685624874</v>
      </c>
      <c r="CS18" s="7">
        <f aca="true" t="shared" si="76" ref="CS18:CS27">IF(AG18="(L)","(L)",IF(AF18="(L)","(L)",IF(AG18="(D)","(D)",IF(AF18="(D)","(D)",IF(AG18="(N)","(N)",IF(AF18="(N)","(N)",(AG18-AF18)/AF18))))))</f>
        <v>0.04307159072810856</v>
      </c>
      <c r="CT18" s="7">
        <f aca="true" t="shared" si="77" ref="CT18:CT27">IF(AH18="(L)","(L)",IF(AG18="(L)","(L)",IF(AH18="(D)","(D)",IF(AG18="(D)","(D)",IF(AH18="(N)","(N)",IF(AG18="(N)","(N)",(AH18-AG18)/AG18))))))</f>
        <v>0.007341961496756028</v>
      </c>
    </row>
    <row r="19" spans="1:98" ht="12.75">
      <c r="A19" s="2" t="s">
        <v>47</v>
      </c>
      <c r="B19" s="2" t="s">
        <v>37</v>
      </c>
      <c r="C19" s="13">
        <v>810</v>
      </c>
      <c r="D19" s="13">
        <v>841</v>
      </c>
      <c r="E19" s="13">
        <v>925</v>
      </c>
      <c r="F19" s="13">
        <v>981</v>
      </c>
      <c r="G19" s="13">
        <v>949</v>
      </c>
      <c r="H19" s="13">
        <v>1013</v>
      </c>
      <c r="I19" s="13">
        <v>1109</v>
      </c>
      <c r="J19" s="13">
        <v>1068</v>
      </c>
      <c r="K19" s="13">
        <v>1130</v>
      </c>
      <c r="L19" s="13">
        <v>1456</v>
      </c>
      <c r="M19" s="13">
        <v>1561</v>
      </c>
      <c r="N19" s="13">
        <v>1540</v>
      </c>
      <c r="O19" s="13">
        <v>1529</v>
      </c>
      <c r="P19" s="13">
        <v>1628</v>
      </c>
      <c r="Q19" s="13">
        <v>1919</v>
      </c>
      <c r="R19" s="13">
        <v>2134</v>
      </c>
      <c r="S19" s="13">
        <v>2386</v>
      </c>
      <c r="T19" s="13">
        <v>2621</v>
      </c>
      <c r="U19" s="13">
        <v>3168</v>
      </c>
      <c r="V19" s="13">
        <v>3237</v>
      </c>
      <c r="W19" s="13">
        <v>3191</v>
      </c>
      <c r="X19" s="13">
        <v>3260</v>
      </c>
      <c r="Y19" s="13">
        <v>3211</v>
      </c>
      <c r="Z19" s="13">
        <v>3003</v>
      </c>
      <c r="AA19" s="13">
        <v>3212</v>
      </c>
      <c r="AB19" s="13">
        <v>3188</v>
      </c>
      <c r="AC19" s="13">
        <v>3185</v>
      </c>
      <c r="AD19" s="13">
        <v>3500</v>
      </c>
      <c r="AE19" s="13">
        <v>3617</v>
      </c>
      <c r="AF19" s="13" t="s">
        <v>71</v>
      </c>
      <c r="AG19" s="13" t="s">
        <v>71</v>
      </c>
      <c r="AH19" s="13">
        <v>4226</v>
      </c>
      <c r="AJ19" s="6">
        <f t="shared" si="16"/>
        <v>31</v>
      </c>
      <c r="AK19" s="6">
        <f t="shared" si="17"/>
        <v>84</v>
      </c>
      <c r="AL19" s="6">
        <f t="shared" si="18"/>
        <v>56</v>
      </c>
      <c r="AM19" s="6">
        <f t="shared" si="19"/>
        <v>-32</v>
      </c>
      <c r="AN19" s="6">
        <f t="shared" si="20"/>
        <v>64</v>
      </c>
      <c r="AO19" s="6">
        <f t="shared" si="21"/>
        <v>96</v>
      </c>
      <c r="AP19" s="6">
        <f t="shared" si="22"/>
        <v>-41</v>
      </c>
      <c r="AQ19" s="6">
        <f t="shared" si="23"/>
        <v>62</v>
      </c>
      <c r="AR19" s="6">
        <f t="shared" si="24"/>
        <v>326</v>
      </c>
      <c r="AS19" s="6">
        <f t="shared" si="25"/>
        <v>105</v>
      </c>
      <c r="AT19" s="6">
        <f t="shared" si="26"/>
        <v>-21</v>
      </c>
      <c r="AU19" s="6">
        <f t="shared" si="27"/>
        <v>-11</v>
      </c>
      <c r="AV19" s="6">
        <f t="shared" si="28"/>
        <v>99</v>
      </c>
      <c r="AW19" s="6">
        <f t="shared" si="29"/>
        <v>291</v>
      </c>
      <c r="AX19" s="6">
        <f t="shared" si="30"/>
        <v>215</v>
      </c>
      <c r="AY19" s="6">
        <f t="shared" si="31"/>
        <v>252</v>
      </c>
      <c r="AZ19" s="6">
        <f t="shared" si="32"/>
        <v>235</v>
      </c>
      <c r="BA19" s="6">
        <f t="shared" si="33"/>
        <v>547</v>
      </c>
      <c r="BB19" s="6">
        <f t="shared" si="34"/>
        <v>69</v>
      </c>
      <c r="BC19" s="6">
        <f t="shared" si="35"/>
        <v>-46</v>
      </c>
      <c r="BD19" s="6">
        <f t="shared" si="36"/>
        <v>69</v>
      </c>
      <c r="BE19" s="6">
        <f t="shared" si="37"/>
        <v>-49</v>
      </c>
      <c r="BF19" s="6">
        <f t="shared" si="38"/>
        <v>-208</v>
      </c>
      <c r="BG19" s="6">
        <f t="shared" si="39"/>
        <v>209</v>
      </c>
      <c r="BH19" s="6">
        <f t="shared" si="40"/>
        <v>-24</v>
      </c>
      <c r="BI19" s="6">
        <f t="shared" si="41"/>
        <v>-3</v>
      </c>
      <c r="BJ19" s="6">
        <f t="shared" si="42"/>
        <v>315</v>
      </c>
      <c r="BK19" s="6">
        <f t="shared" si="43"/>
        <v>117</v>
      </c>
      <c r="BL19" s="6" t="e">
        <f t="shared" si="44"/>
        <v>#VALUE!</v>
      </c>
      <c r="BM19" s="6" t="e">
        <f t="shared" si="45"/>
        <v>#VALUE!</v>
      </c>
      <c r="BN19" s="6" t="e">
        <f t="shared" si="46"/>
        <v>#VALUE!</v>
      </c>
      <c r="BP19" s="7">
        <f t="shared" si="47"/>
        <v>0.03827160493827161</v>
      </c>
      <c r="BQ19" s="7">
        <f t="shared" si="48"/>
        <v>0.09988109393579073</v>
      </c>
      <c r="BR19" s="7">
        <f t="shared" si="49"/>
        <v>0.06054054054054054</v>
      </c>
      <c r="BS19" s="7">
        <f t="shared" si="50"/>
        <v>-0.0326197757390418</v>
      </c>
      <c r="BT19" s="7">
        <f t="shared" si="51"/>
        <v>0.06743940990516333</v>
      </c>
      <c r="BU19" s="7">
        <f t="shared" si="52"/>
        <v>0.0947680157946693</v>
      </c>
      <c r="BV19" s="7">
        <f t="shared" si="53"/>
        <v>-0.0369702434625789</v>
      </c>
      <c r="BW19" s="7">
        <f t="shared" si="54"/>
        <v>0.05805243445692884</v>
      </c>
      <c r="BX19" s="7">
        <f t="shared" si="55"/>
        <v>0.2884955752212389</v>
      </c>
      <c r="BY19" s="7">
        <f t="shared" si="56"/>
        <v>0.07211538461538461</v>
      </c>
      <c r="BZ19" s="7">
        <f t="shared" si="57"/>
        <v>-0.013452914798206279</v>
      </c>
      <c r="CA19" s="7">
        <f t="shared" si="58"/>
        <v>-0.007142857142857143</v>
      </c>
      <c r="CB19" s="7">
        <f t="shared" si="59"/>
        <v>0.06474820143884892</v>
      </c>
      <c r="CC19" s="7">
        <f t="shared" si="60"/>
        <v>0.17874692874692874</v>
      </c>
      <c r="CD19" s="7">
        <f t="shared" si="61"/>
        <v>0.11203751954142782</v>
      </c>
      <c r="CE19" s="7">
        <f t="shared" si="62"/>
        <v>0.11808809746954077</v>
      </c>
      <c r="CF19" s="7">
        <f t="shared" si="63"/>
        <v>0.09849119865884325</v>
      </c>
      <c r="CG19" s="7">
        <f t="shared" si="64"/>
        <v>0.20869896985883252</v>
      </c>
      <c r="CH19" s="7">
        <f t="shared" si="65"/>
        <v>0.021780303030303032</v>
      </c>
      <c r="CI19" s="7">
        <f t="shared" si="66"/>
        <v>-0.01421068890948409</v>
      </c>
      <c r="CJ19" s="7">
        <f t="shared" si="67"/>
        <v>0.02162331557505484</v>
      </c>
      <c r="CK19" s="7">
        <f t="shared" si="68"/>
        <v>-0.015030674846625767</v>
      </c>
      <c r="CL19" s="7">
        <f t="shared" si="69"/>
        <v>-0.06477732793522267</v>
      </c>
      <c r="CM19" s="7">
        <f t="shared" si="70"/>
        <v>0.0695970695970696</v>
      </c>
      <c r="CN19" s="7">
        <f t="shared" si="71"/>
        <v>-0.007471980074719801</v>
      </c>
      <c r="CO19" s="7">
        <f t="shared" si="72"/>
        <v>-0.0009410288582183187</v>
      </c>
      <c r="CP19" s="7">
        <f t="shared" si="73"/>
        <v>0.0989010989010989</v>
      </c>
      <c r="CQ19" s="7">
        <f t="shared" si="74"/>
        <v>0.033428571428571426</v>
      </c>
      <c r="CR19" s="7" t="e">
        <f t="shared" si="75"/>
        <v>#VALUE!</v>
      </c>
      <c r="CS19" s="7" t="e">
        <f t="shared" si="76"/>
        <v>#VALUE!</v>
      </c>
      <c r="CT19" s="7" t="e">
        <f t="shared" si="77"/>
        <v>#VALUE!</v>
      </c>
    </row>
    <row r="20" spans="1:98" ht="12.75">
      <c r="A20" s="2" t="s">
        <v>48</v>
      </c>
      <c r="B20" s="2" t="s">
        <v>37</v>
      </c>
      <c r="C20" s="13">
        <v>239</v>
      </c>
      <c r="D20" s="13">
        <v>163</v>
      </c>
      <c r="E20" s="13">
        <v>157</v>
      </c>
      <c r="F20" s="13">
        <v>171</v>
      </c>
      <c r="G20" s="13">
        <v>186</v>
      </c>
      <c r="H20" s="13">
        <v>215</v>
      </c>
      <c r="I20" s="13">
        <v>157</v>
      </c>
      <c r="J20" s="13">
        <v>149</v>
      </c>
      <c r="K20" s="13">
        <v>159</v>
      </c>
      <c r="L20" s="13">
        <v>167</v>
      </c>
      <c r="M20" s="13">
        <v>186</v>
      </c>
      <c r="N20" s="13">
        <v>197</v>
      </c>
      <c r="O20" s="13">
        <v>214</v>
      </c>
      <c r="P20" s="13">
        <v>287</v>
      </c>
      <c r="Q20" s="13">
        <v>338</v>
      </c>
      <c r="R20" s="13">
        <v>348</v>
      </c>
      <c r="S20" s="13">
        <v>404</v>
      </c>
      <c r="T20" s="13">
        <v>392</v>
      </c>
      <c r="U20" s="13">
        <v>519</v>
      </c>
      <c r="V20" s="13">
        <v>482</v>
      </c>
      <c r="W20" s="13">
        <v>423</v>
      </c>
      <c r="X20" s="13">
        <v>434</v>
      </c>
      <c r="Y20" s="13">
        <v>366</v>
      </c>
      <c r="Z20" s="13">
        <v>278</v>
      </c>
      <c r="AA20" s="13">
        <v>232</v>
      </c>
      <c r="AB20" s="13">
        <v>254</v>
      </c>
      <c r="AC20" s="13">
        <v>242</v>
      </c>
      <c r="AD20" s="13">
        <v>278</v>
      </c>
      <c r="AE20" s="13">
        <v>274</v>
      </c>
      <c r="AF20" s="13" t="s">
        <v>71</v>
      </c>
      <c r="AG20" s="13" t="s">
        <v>71</v>
      </c>
      <c r="AH20" s="13">
        <v>296</v>
      </c>
      <c r="AJ20" s="6">
        <f t="shared" si="16"/>
        <v>-76</v>
      </c>
      <c r="AK20" s="6">
        <f t="shared" si="17"/>
        <v>-6</v>
      </c>
      <c r="AL20" s="6">
        <f t="shared" si="18"/>
        <v>14</v>
      </c>
      <c r="AM20" s="6">
        <f t="shared" si="19"/>
        <v>15</v>
      </c>
      <c r="AN20" s="6">
        <f t="shared" si="20"/>
        <v>29</v>
      </c>
      <c r="AO20" s="6">
        <f t="shared" si="21"/>
        <v>-58</v>
      </c>
      <c r="AP20" s="6">
        <f t="shared" si="22"/>
        <v>-8</v>
      </c>
      <c r="AQ20" s="6">
        <f t="shared" si="23"/>
        <v>10</v>
      </c>
      <c r="AR20" s="6">
        <f t="shared" si="24"/>
        <v>8</v>
      </c>
      <c r="AS20" s="6">
        <f t="shared" si="25"/>
        <v>19</v>
      </c>
      <c r="AT20" s="6">
        <f t="shared" si="26"/>
        <v>11</v>
      </c>
      <c r="AU20" s="6">
        <f t="shared" si="27"/>
        <v>17</v>
      </c>
      <c r="AV20" s="6">
        <f t="shared" si="28"/>
        <v>73</v>
      </c>
      <c r="AW20" s="6">
        <f t="shared" si="29"/>
        <v>51</v>
      </c>
      <c r="AX20" s="6">
        <f t="shared" si="30"/>
        <v>10</v>
      </c>
      <c r="AY20" s="6">
        <f t="shared" si="31"/>
        <v>56</v>
      </c>
      <c r="AZ20" s="6">
        <f t="shared" si="32"/>
        <v>-12</v>
      </c>
      <c r="BA20" s="6">
        <f t="shared" si="33"/>
        <v>127</v>
      </c>
      <c r="BB20" s="6">
        <f t="shared" si="34"/>
        <v>-37</v>
      </c>
      <c r="BC20" s="6">
        <f t="shared" si="35"/>
        <v>-59</v>
      </c>
      <c r="BD20" s="6">
        <f t="shared" si="36"/>
        <v>11</v>
      </c>
      <c r="BE20" s="6">
        <f t="shared" si="37"/>
        <v>-68</v>
      </c>
      <c r="BF20" s="6">
        <f t="shared" si="38"/>
        <v>-88</v>
      </c>
      <c r="BG20" s="6">
        <f t="shared" si="39"/>
        <v>-46</v>
      </c>
      <c r="BH20" s="6">
        <f t="shared" si="40"/>
        <v>22</v>
      </c>
      <c r="BI20" s="6">
        <f t="shared" si="41"/>
        <v>-12</v>
      </c>
      <c r="BJ20" s="6">
        <f t="shared" si="42"/>
        <v>36</v>
      </c>
      <c r="BK20" s="6">
        <f t="shared" si="43"/>
        <v>-4</v>
      </c>
      <c r="BL20" s="6" t="e">
        <f t="shared" si="44"/>
        <v>#VALUE!</v>
      </c>
      <c r="BM20" s="6" t="e">
        <f t="shared" si="45"/>
        <v>#VALUE!</v>
      </c>
      <c r="BN20" s="6" t="e">
        <f t="shared" si="46"/>
        <v>#VALUE!</v>
      </c>
      <c r="BP20" s="7">
        <f t="shared" si="47"/>
        <v>-0.3179916317991632</v>
      </c>
      <c r="BQ20" s="7">
        <f t="shared" si="48"/>
        <v>-0.03680981595092025</v>
      </c>
      <c r="BR20" s="7">
        <f t="shared" si="49"/>
        <v>0.08917197452229299</v>
      </c>
      <c r="BS20" s="7">
        <f t="shared" si="50"/>
        <v>0.08771929824561403</v>
      </c>
      <c r="BT20" s="7">
        <f t="shared" si="51"/>
        <v>0.15591397849462366</v>
      </c>
      <c r="BU20" s="7">
        <f t="shared" si="52"/>
        <v>-0.26976744186046514</v>
      </c>
      <c r="BV20" s="7">
        <f t="shared" si="53"/>
        <v>-0.050955414012738856</v>
      </c>
      <c r="BW20" s="7">
        <f t="shared" si="54"/>
        <v>0.06711409395973154</v>
      </c>
      <c r="BX20" s="7">
        <f t="shared" si="55"/>
        <v>0.050314465408805034</v>
      </c>
      <c r="BY20" s="7">
        <f t="shared" si="56"/>
        <v>0.11377245508982035</v>
      </c>
      <c r="BZ20" s="7">
        <f t="shared" si="57"/>
        <v>0.05913978494623656</v>
      </c>
      <c r="CA20" s="7">
        <f t="shared" si="58"/>
        <v>0.08629441624365482</v>
      </c>
      <c r="CB20" s="7">
        <f t="shared" si="59"/>
        <v>0.3411214953271028</v>
      </c>
      <c r="CC20" s="7">
        <f t="shared" si="60"/>
        <v>0.17770034843205576</v>
      </c>
      <c r="CD20" s="7">
        <f t="shared" si="61"/>
        <v>0.029585798816568046</v>
      </c>
      <c r="CE20" s="7">
        <f t="shared" si="62"/>
        <v>0.16091954022988506</v>
      </c>
      <c r="CF20" s="7">
        <f t="shared" si="63"/>
        <v>-0.0297029702970297</v>
      </c>
      <c r="CG20" s="7">
        <f t="shared" si="64"/>
        <v>0.3239795918367347</v>
      </c>
      <c r="CH20" s="7">
        <f t="shared" si="65"/>
        <v>-0.07129094412331406</v>
      </c>
      <c r="CI20" s="7">
        <f t="shared" si="66"/>
        <v>-0.12240663900414937</v>
      </c>
      <c r="CJ20" s="7">
        <f t="shared" si="67"/>
        <v>0.026004728132387706</v>
      </c>
      <c r="CK20" s="7">
        <f t="shared" si="68"/>
        <v>-0.15668202764976957</v>
      </c>
      <c r="CL20" s="7">
        <f t="shared" si="69"/>
        <v>-0.24043715846994534</v>
      </c>
      <c r="CM20" s="7">
        <f t="shared" si="70"/>
        <v>-0.16546762589928057</v>
      </c>
      <c r="CN20" s="7">
        <f t="shared" si="71"/>
        <v>0.09482758620689655</v>
      </c>
      <c r="CO20" s="7">
        <f t="shared" si="72"/>
        <v>-0.047244094488188976</v>
      </c>
      <c r="CP20" s="7">
        <f t="shared" si="73"/>
        <v>0.1487603305785124</v>
      </c>
      <c r="CQ20" s="7">
        <f t="shared" si="74"/>
        <v>-0.014388489208633094</v>
      </c>
      <c r="CR20" s="7" t="e">
        <f t="shared" si="75"/>
        <v>#VALUE!</v>
      </c>
      <c r="CS20" s="7" t="e">
        <f t="shared" si="76"/>
        <v>#VALUE!</v>
      </c>
      <c r="CT20" s="7" t="e">
        <f t="shared" si="77"/>
        <v>#VALUE!</v>
      </c>
    </row>
    <row r="21" spans="1:98" ht="12.75">
      <c r="A21" s="2" t="s">
        <v>49</v>
      </c>
      <c r="B21" s="2" t="s">
        <v>37</v>
      </c>
      <c r="C21" s="13">
        <v>13054</v>
      </c>
      <c r="D21" s="13">
        <v>14020</v>
      </c>
      <c r="E21" s="13">
        <v>14448</v>
      </c>
      <c r="F21" s="13">
        <v>13760</v>
      </c>
      <c r="G21" s="13">
        <v>15071</v>
      </c>
      <c r="H21" s="13">
        <v>16660</v>
      </c>
      <c r="I21" s="13">
        <v>13797</v>
      </c>
      <c r="J21" s="13">
        <v>13330</v>
      </c>
      <c r="K21" s="13">
        <v>15711</v>
      </c>
      <c r="L21" s="13">
        <v>19565</v>
      </c>
      <c r="M21" s="13">
        <v>20448</v>
      </c>
      <c r="N21" s="13">
        <v>20380</v>
      </c>
      <c r="O21" s="13">
        <v>19516</v>
      </c>
      <c r="P21" s="13">
        <v>18360</v>
      </c>
      <c r="Q21" s="13">
        <v>20487</v>
      </c>
      <c r="R21" s="13">
        <v>22274</v>
      </c>
      <c r="S21" s="13">
        <v>24826</v>
      </c>
      <c r="T21" s="13">
        <v>27402</v>
      </c>
      <c r="U21" s="13">
        <v>28706</v>
      </c>
      <c r="V21" s="13">
        <v>29618</v>
      </c>
      <c r="W21" s="13">
        <v>28527</v>
      </c>
      <c r="X21" s="13">
        <v>27946</v>
      </c>
      <c r="Y21" s="13">
        <v>24947</v>
      </c>
      <c r="Z21" s="13">
        <v>21969</v>
      </c>
      <c r="AA21" s="13">
        <v>22160</v>
      </c>
      <c r="AB21" s="13">
        <v>23276</v>
      </c>
      <c r="AC21" s="13">
        <v>24064</v>
      </c>
      <c r="AD21" s="13">
        <v>24546</v>
      </c>
      <c r="AE21" s="13">
        <v>24987</v>
      </c>
      <c r="AF21" s="13">
        <v>25472</v>
      </c>
      <c r="AG21" s="13">
        <v>27157</v>
      </c>
      <c r="AH21" s="13">
        <v>27126</v>
      </c>
      <c r="AJ21" s="6">
        <f t="shared" si="16"/>
        <v>966</v>
      </c>
      <c r="AK21" s="6">
        <f t="shared" si="17"/>
        <v>428</v>
      </c>
      <c r="AL21" s="6">
        <f t="shared" si="18"/>
        <v>-688</v>
      </c>
      <c r="AM21" s="6">
        <f t="shared" si="19"/>
        <v>1311</v>
      </c>
      <c r="AN21" s="6">
        <f t="shared" si="20"/>
        <v>1589</v>
      </c>
      <c r="AO21" s="6">
        <f t="shared" si="21"/>
        <v>-2863</v>
      </c>
      <c r="AP21" s="6">
        <f t="shared" si="22"/>
        <v>-467</v>
      </c>
      <c r="AQ21" s="6">
        <f t="shared" si="23"/>
        <v>2381</v>
      </c>
      <c r="AR21" s="6">
        <f t="shared" si="24"/>
        <v>3854</v>
      </c>
      <c r="AS21" s="6">
        <f t="shared" si="25"/>
        <v>883</v>
      </c>
      <c r="AT21" s="6">
        <f t="shared" si="26"/>
        <v>-68</v>
      </c>
      <c r="AU21" s="6">
        <f t="shared" si="27"/>
        <v>-864</v>
      </c>
      <c r="AV21" s="6">
        <f t="shared" si="28"/>
        <v>-1156</v>
      </c>
      <c r="AW21" s="6">
        <f t="shared" si="29"/>
        <v>2127</v>
      </c>
      <c r="AX21" s="6">
        <f t="shared" si="30"/>
        <v>1787</v>
      </c>
      <c r="AY21" s="6">
        <f t="shared" si="31"/>
        <v>2552</v>
      </c>
      <c r="AZ21" s="6">
        <f t="shared" si="32"/>
        <v>2576</v>
      </c>
      <c r="BA21" s="6">
        <f t="shared" si="33"/>
        <v>1304</v>
      </c>
      <c r="BB21" s="6">
        <f t="shared" si="34"/>
        <v>912</v>
      </c>
      <c r="BC21" s="6">
        <f t="shared" si="35"/>
        <v>-1091</v>
      </c>
      <c r="BD21" s="6">
        <f t="shared" si="36"/>
        <v>-581</v>
      </c>
      <c r="BE21" s="6">
        <f t="shared" si="37"/>
        <v>-2999</v>
      </c>
      <c r="BF21" s="6">
        <f t="shared" si="38"/>
        <v>-2978</v>
      </c>
      <c r="BG21" s="6">
        <f t="shared" si="39"/>
        <v>191</v>
      </c>
      <c r="BH21" s="6">
        <f t="shared" si="40"/>
        <v>1116</v>
      </c>
      <c r="BI21" s="6">
        <f t="shared" si="41"/>
        <v>788</v>
      </c>
      <c r="BJ21" s="6">
        <f t="shared" si="42"/>
        <v>482</v>
      </c>
      <c r="BK21" s="6">
        <f t="shared" si="43"/>
        <v>441</v>
      </c>
      <c r="BL21" s="6">
        <f t="shared" si="44"/>
        <v>485</v>
      </c>
      <c r="BM21" s="6">
        <f t="shared" si="45"/>
        <v>1685</v>
      </c>
      <c r="BN21" s="6">
        <f t="shared" si="46"/>
        <v>-31</v>
      </c>
      <c r="BP21" s="7">
        <f t="shared" si="47"/>
        <v>0.07400030641948828</v>
      </c>
      <c r="BQ21" s="7">
        <f t="shared" si="48"/>
        <v>0.03052781740370899</v>
      </c>
      <c r="BR21" s="7">
        <f t="shared" si="49"/>
        <v>-0.047619047619047616</v>
      </c>
      <c r="BS21" s="7">
        <f t="shared" si="50"/>
        <v>0.09527616279069767</v>
      </c>
      <c r="BT21" s="7">
        <f t="shared" si="51"/>
        <v>0.10543427775197399</v>
      </c>
      <c r="BU21" s="7">
        <f t="shared" si="52"/>
        <v>-0.17184873949579832</v>
      </c>
      <c r="BV21" s="7">
        <f t="shared" si="53"/>
        <v>-0.033847937957527</v>
      </c>
      <c r="BW21" s="7">
        <f t="shared" si="54"/>
        <v>0.17861965491372844</v>
      </c>
      <c r="BX21" s="7">
        <f t="shared" si="55"/>
        <v>0.24530583667494113</v>
      </c>
      <c r="BY21" s="7">
        <f t="shared" si="56"/>
        <v>0.04513161257347304</v>
      </c>
      <c r="BZ21" s="7">
        <f t="shared" si="57"/>
        <v>-0.003325508607198748</v>
      </c>
      <c r="CA21" s="7">
        <f t="shared" si="58"/>
        <v>-0.04239450441609421</v>
      </c>
      <c r="CB21" s="7">
        <f t="shared" si="59"/>
        <v>-0.059233449477351915</v>
      </c>
      <c r="CC21" s="7">
        <f t="shared" si="60"/>
        <v>0.11584967320261438</v>
      </c>
      <c r="CD21" s="7">
        <f t="shared" si="61"/>
        <v>0.08722604578513203</v>
      </c>
      <c r="CE21" s="7">
        <f t="shared" si="62"/>
        <v>0.11457304480560294</v>
      </c>
      <c r="CF21" s="7">
        <f t="shared" si="63"/>
        <v>0.10376218480625152</v>
      </c>
      <c r="CG21" s="7">
        <f t="shared" si="64"/>
        <v>0.04758776731625429</v>
      </c>
      <c r="CH21" s="7">
        <f t="shared" si="65"/>
        <v>0.0317703615968787</v>
      </c>
      <c r="CI21" s="7">
        <f t="shared" si="66"/>
        <v>-0.03683570801539604</v>
      </c>
      <c r="CJ21" s="7">
        <f t="shared" si="67"/>
        <v>-0.020366670172117643</v>
      </c>
      <c r="CK21" s="7">
        <f t="shared" si="68"/>
        <v>-0.10731410577542404</v>
      </c>
      <c r="CL21" s="7">
        <f t="shared" si="69"/>
        <v>-0.11937307091032989</v>
      </c>
      <c r="CM21" s="7">
        <f t="shared" si="70"/>
        <v>0.008694068915289727</v>
      </c>
      <c r="CN21" s="7">
        <f t="shared" si="71"/>
        <v>0.05036101083032491</v>
      </c>
      <c r="CO21" s="7">
        <f t="shared" si="72"/>
        <v>0.03385461419487885</v>
      </c>
      <c r="CP21" s="7">
        <f t="shared" si="73"/>
        <v>0.020029920212765957</v>
      </c>
      <c r="CQ21" s="7">
        <f t="shared" si="74"/>
        <v>0.017966267416279637</v>
      </c>
      <c r="CR21" s="7">
        <f t="shared" si="75"/>
        <v>0.019410093248489215</v>
      </c>
      <c r="CS21" s="7">
        <f t="shared" si="76"/>
        <v>0.06615106783919598</v>
      </c>
      <c r="CT21" s="7">
        <f t="shared" si="77"/>
        <v>-0.0011415104761203373</v>
      </c>
    </row>
    <row r="22" spans="1:98" ht="12.75">
      <c r="A22" s="2" t="s">
        <v>50</v>
      </c>
      <c r="B22" s="2" t="s">
        <v>37</v>
      </c>
      <c r="C22" s="13">
        <v>66539</v>
      </c>
      <c r="D22" s="13">
        <v>62238</v>
      </c>
      <c r="E22" s="13">
        <v>54965</v>
      </c>
      <c r="F22" s="13">
        <v>52556</v>
      </c>
      <c r="G22" s="13">
        <v>55125</v>
      </c>
      <c r="H22" s="13">
        <v>55369</v>
      </c>
      <c r="I22" s="13">
        <v>50830</v>
      </c>
      <c r="J22" s="13">
        <v>49442</v>
      </c>
      <c r="K22" s="13">
        <v>51002</v>
      </c>
      <c r="L22" s="13">
        <v>52750</v>
      </c>
      <c r="M22" s="13">
        <v>55364</v>
      </c>
      <c r="N22" s="13">
        <v>53470</v>
      </c>
      <c r="O22" s="13">
        <v>54276</v>
      </c>
      <c r="P22" s="13">
        <v>48284</v>
      </c>
      <c r="Q22" s="13">
        <v>47346</v>
      </c>
      <c r="R22" s="13">
        <v>50035</v>
      </c>
      <c r="S22" s="13">
        <v>49306</v>
      </c>
      <c r="T22" s="13">
        <v>48111</v>
      </c>
      <c r="U22" s="13">
        <v>49642</v>
      </c>
      <c r="V22" s="13">
        <v>49495</v>
      </c>
      <c r="W22" s="13">
        <v>46648</v>
      </c>
      <c r="X22" s="13">
        <v>49034</v>
      </c>
      <c r="Y22" s="13">
        <v>44862</v>
      </c>
      <c r="Z22" s="13">
        <v>42396</v>
      </c>
      <c r="AA22" s="13">
        <v>40536</v>
      </c>
      <c r="AB22" s="13">
        <v>39798</v>
      </c>
      <c r="AC22" s="13">
        <v>39116</v>
      </c>
      <c r="AD22" s="13">
        <v>38264</v>
      </c>
      <c r="AE22" s="13">
        <v>37439</v>
      </c>
      <c r="AF22" s="13">
        <v>37329</v>
      </c>
      <c r="AG22" s="13">
        <v>36273</v>
      </c>
      <c r="AH22" s="13">
        <v>35144</v>
      </c>
      <c r="AJ22" s="6">
        <f t="shared" si="16"/>
        <v>-4301</v>
      </c>
      <c r="AK22" s="6">
        <f t="shared" si="17"/>
        <v>-7273</v>
      </c>
      <c r="AL22" s="6">
        <f t="shared" si="18"/>
        <v>-2409</v>
      </c>
      <c r="AM22" s="6">
        <f t="shared" si="19"/>
        <v>2569</v>
      </c>
      <c r="AN22" s="6">
        <f t="shared" si="20"/>
        <v>244</v>
      </c>
      <c r="AO22" s="6">
        <f t="shared" si="21"/>
        <v>-4539</v>
      </c>
      <c r="AP22" s="6">
        <f t="shared" si="22"/>
        <v>-1388</v>
      </c>
      <c r="AQ22" s="6">
        <f t="shared" si="23"/>
        <v>1560</v>
      </c>
      <c r="AR22" s="6">
        <f t="shared" si="24"/>
        <v>1748</v>
      </c>
      <c r="AS22" s="6">
        <f t="shared" si="25"/>
        <v>2614</v>
      </c>
      <c r="AT22" s="6">
        <f t="shared" si="26"/>
        <v>-1894</v>
      </c>
      <c r="AU22" s="6">
        <f t="shared" si="27"/>
        <v>806</v>
      </c>
      <c r="AV22" s="6">
        <f t="shared" si="28"/>
        <v>-5992</v>
      </c>
      <c r="AW22" s="6">
        <f t="shared" si="29"/>
        <v>-938</v>
      </c>
      <c r="AX22" s="6">
        <f t="shared" si="30"/>
        <v>2689</v>
      </c>
      <c r="AY22" s="6">
        <f t="shared" si="31"/>
        <v>-729</v>
      </c>
      <c r="AZ22" s="6">
        <f t="shared" si="32"/>
        <v>-1195</v>
      </c>
      <c r="BA22" s="6">
        <f t="shared" si="33"/>
        <v>1531</v>
      </c>
      <c r="BB22" s="6">
        <f t="shared" si="34"/>
        <v>-147</v>
      </c>
      <c r="BC22" s="6">
        <f t="shared" si="35"/>
        <v>-2847</v>
      </c>
      <c r="BD22" s="6">
        <f t="shared" si="36"/>
        <v>2386</v>
      </c>
      <c r="BE22" s="6">
        <f t="shared" si="37"/>
        <v>-4172</v>
      </c>
      <c r="BF22" s="6">
        <f t="shared" si="38"/>
        <v>-2466</v>
      </c>
      <c r="BG22" s="6">
        <f t="shared" si="39"/>
        <v>-1860</v>
      </c>
      <c r="BH22" s="6">
        <f t="shared" si="40"/>
        <v>-738</v>
      </c>
      <c r="BI22" s="6">
        <f t="shared" si="41"/>
        <v>-682</v>
      </c>
      <c r="BJ22" s="6">
        <f t="shared" si="42"/>
        <v>-852</v>
      </c>
      <c r="BK22" s="6">
        <f t="shared" si="43"/>
        <v>-825</v>
      </c>
      <c r="BL22" s="6">
        <f t="shared" si="44"/>
        <v>-110</v>
      </c>
      <c r="BM22" s="6">
        <f t="shared" si="45"/>
        <v>-1056</v>
      </c>
      <c r="BN22" s="6">
        <f t="shared" si="46"/>
        <v>-1129</v>
      </c>
      <c r="BP22" s="7">
        <f t="shared" si="47"/>
        <v>-0.06463878326996197</v>
      </c>
      <c r="BQ22" s="7">
        <f t="shared" si="48"/>
        <v>-0.11685786818342492</v>
      </c>
      <c r="BR22" s="7">
        <f t="shared" si="49"/>
        <v>-0.0438278904757573</v>
      </c>
      <c r="BS22" s="7">
        <f t="shared" si="50"/>
        <v>0.04888119339371337</v>
      </c>
      <c r="BT22" s="7">
        <f t="shared" si="51"/>
        <v>0.004426303854875284</v>
      </c>
      <c r="BU22" s="7">
        <f t="shared" si="52"/>
        <v>-0.08197727970525023</v>
      </c>
      <c r="BV22" s="7">
        <f t="shared" si="53"/>
        <v>-0.02730670863663191</v>
      </c>
      <c r="BW22" s="7">
        <f t="shared" si="54"/>
        <v>0.03155212167792565</v>
      </c>
      <c r="BX22" s="7">
        <f t="shared" si="55"/>
        <v>0.03427316575820556</v>
      </c>
      <c r="BY22" s="7">
        <f t="shared" si="56"/>
        <v>0.04955450236966825</v>
      </c>
      <c r="BZ22" s="7">
        <f t="shared" si="57"/>
        <v>-0.03420995592803988</v>
      </c>
      <c r="CA22" s="7">
        <f t="shared" si="58"/>
        <v>0.015073873199925193</v>
      </c>
      <c r="CB22" s="7">
        <f t="shared" si="59"/>
        <v>-0.11039870292578673</v>
      </c>
      <c r="CC22" s="7">
        <f t="shared" si="60"/>
        <v>-0.019426725209179024</v>
      </c>
      <c r="CD22" s="7">
        <f t="shared" si="61"/>
        <v>0.05679466058378744</v>
      </c>
      <c r="CE22" s="7">
        <f t="shared" si="62"/>
        <v>-0.014569801139202558</v>
      </c>
      <c r="CF22" s="7">
        <f t="shared" si="63"/>
        <v>-0.02423640124934085</v>
      </c>
      <c r="CG22" s="7">
        <f t="shared" si="64"/>
        <v>0.03182224439317412</v>
      </c>
      <c r="CH22" s="7">
        <f t="shared" si="65"/>
        <v>-0.0029612022078079046</v>
      </c>
      <c r="CI22" s="7">
        <f t="shared" si="66"/>
        <v>-0.057520961713304376</v>
      </c>
      <c r="CJ22" s="7">
        <f t="shared" si="67"/>
        <v>0.05114903104098782</v>
      </c>
      <c r="CK22" s="7">
        <f t="shared" si="68"/>
        <v>-0.08508381939062691</v>
      </c>
      <c r="CL22" s="7">
        <f t="shared" si="69"/>
        <v>-0.054968570282198745</v>
      </c>
      <c r="CM22" s="7">
        <f t="shared" si="70"/>
        <v>-0.043872063402207756</v>
      </c>
      <c r="CN22" s="7">
        <f t="shared" si="71"/>
        <v>-0.018206039076376555</v>
      </c>
      <c r="CO22" s="7">
        <f t="shared" si="72"/>
        <v>-0.017136539524599224</v>
      </c>
      <c r="CP22" s="7">
        <f t="shared" si="73"/>
        <v>-0.021781368238061153</v>
      </c>
      <c r="CQ22" s="7">
        <f t="shared" si="74"/>
        <v>-0.021560735939786746</v>
      </c>
      <c r="CR22" s="7">
        <f t="shared" si="75"/>
        <v>-0.002938112663265579</v>
      </c>
      <c r="CS22" s="7">
        <f t="shared" si="76"/>
        <v>-0.02828899783010528</v>
      </c>
      <c r="CT22" s="7">
        <f t="shared" si="77"/>
        <v>-0.03112507926005569</v>
      </c>
    </row>
    <row r="23" spans="1:98" ht="12.75">
      <c r="A23" s="2" t="s">
        <v>51</v>
      </c>
      <c r="B23" s="2" t="s">
        <v>37</v>
      </c>
      <c r="C23" s="13">
        <v>9070</v>
      </c>
      <c r="D23" s="13">
        <v>9325</v>
      </c>
      <c r="E23" s="13">
        <v>9464</v>
      </c>
      <c r="F23" s="13">
        <v>9306</v>
      </c>
      <c r="G23" s="13">
        <v>9061</v>
      </c>
      <c r="H23" s="13">
        <v>9602</v>
      </c>
      <c r="I23" s="13">
        <v>9470</v>
      </c>
      <c r="J23" s="13">
        <v>9509</v>
      </c>
      <c r="K23" s="13">
        <v>9670</v>
      </c>
      <c r="L23" s="13">
        <v>9864</v>
      </c>
      <c r="M23" s="13">
        <v>10183</v>
      </c>
      <c r="N23" s="13">
        <v>10348</v>
      </c>
      <c r="O23" s="13">
        <v>11342</v>
      </c>
      <c r="P23" s="13">
        <v>11740</v>
      </c>
      <c r="Q23" s="13">
        <v>11969</v>
      </c>
      <c r="R23" s="13">
        <v>13279</v>
      </c>
      <c r="S23" s="13">
        <v>13466</v>
      </c>
      <c r="T23" s="13">
        <v>14011</v>
      </c>
      <c r="U23" s="13">
        <v>13646</v>
      </c>
      <c r="V23" s="13">
        <v>14011</v>
      </c>
      <c r="W23" s="13">
        <v>14114</v>
      </c>
      <c r="X23" s="13">
        <v>14240</v>
      </c>
      <c r="Y23" s="13">
        <v>14357</v>
      </c>
      <c r="Z23" s="13">
        <v>13365</v>
      </c>
      <c r="AA23" s="13">
        <v>13603</v>
      </c>
      <c r="AB23" s="13">
        <v>15982</v>
      </c>
      <c r="AC23" s="13">
        <v>17426</v>
      </c>
      <c r="AD23" s="13">
        <v>17175</v>
      </c>
      <c r="AE23" s="13">
        <v>17024</v>
      </c>
      <c r="AF23" s="13">
        <v>16449</v>
      </c>
      <c r="AG23" s="13">
        <v>16728</v>
      </c>
      <c r="AH23" s="13">
        <v>17085</v>
      </c>
      <c r="AJ23" s="6">
        <f t="shared" si="16"/>
        <v>255</v>
      </c>
      <c r="AK23" s="6">
        <f t="shared" si="17"/>
        <v>139</v>
      </c>
      <c r="AL23" s="6">
        <f t="shared" si="18"/>
        <v>-158</v>
      </c>
      <c r="AM23" s="6">
        <f t="shared" si="19"/>
        <v>-245</v>
      </c>
      <c r="AN23" s="6">
        <f t="shared" si="20"/>
        <v>541</v>
      </c>
      <c r="AO23" s="6">
        <f t="shared" si="21"/>
        <v>-132</v>
      </c>
      <c r="AP23" s="6">
        <f t="shared" si="22"/>
        <v>39</v>
      </c>
      <c r="AQ23" s="6">
        <f t="shared" si="23"/>
        <v>161</v>
      </c>
      <c r="AR23" s="6">
        <f t="shared" si="24"/>
        <v>194</v>
      </c>
      <c r="AS23" s="6">
        <f t="shared" si="25"/>
        <v>319</v>
      </c>
      <c r="AT23" s="6">
        <f t="shared" si="26"/>
        <v>165</v>
      </c>
      <c r="AU23" s="6">
        <f t="shared" si="27"/>
        <v>994</v>
      </c>
      <c r="AV23" s="6">
        <f t="shared" si="28"/>
        <v>398</v>
      </c>
      <c r="AW23" s="6">
        <f t="shared" si="29"/>
        <v>229</v>
      </c>
      <c r="AX23" s="6">
        <f t="shared" si="30"/>
        <v>1310</v>
      </c>
      <c r="AY23" s="6">
        <f t="shared" si="31"/>
        <v>187</v>
      </c>
      <c r="AZ23" s="6">
        <f t="shared" si="32"/>
        <v>545</v>
      </c>
      <c r="BA23" s="6">
        <f t="shared" si="33"/>
        <v>-365</v>
      </c>
      <c r="BB23" s="6">
        <f t="shared" si="34"/>
        <v>365</v>
      </c>
      <c r="BC23" s="6">
        <f t="shared" si="35"/>
        <v>103</v>
      </c>
      <c r="BD23" s="6">
        <f t="shared" si="36"/>
        <v>126</v>
      </c>
      <c r="BE23" s="6">
        <f t="shared" si="37"/>
        <v>117</v>
      </c>
      <c r="BF23" s="6">
        <f t="shared" si="38"/>
        <v>-992</v>
      </c>
      <c r="BG23" s="6">
        <f t="shared" si="39"/>
        <v>238</v>
      </c>
      <c r="BH23" s="6">
        <f t="shared" si="40"/>
        <v>2379</v>
      </c>
      <c r="BI23" s="6">
        <f t="shared" si="41"/>
        <v>1444</v>
      </c>
      <c r="BJ23" s="6">
        <f t="shared" si="42"/>
        <v>-251</v>
      </c>
      <c r="BK23" s="6">
        <f t="shared" si="43"/>
        <v>-151</v>
      </c>
      <c r="BL23" s="6">
        <f t="shared" si="44"/>
        <v>-575</v>
      </c>
      <c r="BM23" s="6">
        <f t="shared" si="45"/>
        <v>279</v>
      </c>
      <c r="BN23" s="6">
        <f t="shared" si="46"/>
        <v>357</v>
      </c>
      <c r="BP23" s="7">
        <f t="shared" si="47"/>
        <v>0.028114663726571114</v>
      </c>
      <c r="BQ23" s="7">
        <f t="shared" si="48"/>
        <v>0.014906166219839142</v>
      </c>
      <c r="BR23" s="7">
        <f t="shared" si="49"/>
        <v>-0.016694843617920542</v>
      </c>
      <c r="BS23" s="7">
        <f t="shared" si="50"/>
        <v>-0.026327100795185902</v>
      </c>
      <c r="BT23" s="7">
        <f t="shared" si="51"/>
        <v>0.059706434168414084</v>
      </c>
      <c r="BU23" s="7">
        <f t="shared" si="52"/>
        <v>-0.013747136013330555</v>
      </c>
      <c r="BV23" s="7">
        <f t="shared" si="53"/>
        <v>0.0041182682154171065</v>
      </c>
      <c r="BW23" s="7">
        <f t="shared" si="54"/>
        <v>0.016931328215374908</v>
      </c>
      <c r="BX23" s="7">
        <f t="shared" si="55"/>
        <v>0.020062047569803516</v>
      </c>
      <c r="BY23" s="7">
        <f t="shared" si="56"/>
        <v>0.032339821573398216</v>
      </c>
      <c r="BZ23" s="7">
        <f t="shared" si="57"/>
        <v>0.016203476382205637</v>
      </c>
      <c r="CA23" s="7">
        <f t="shared" si="58"/>
        <v>0.09605720912253575</v>
      </c>
      <c r="CB23" s="7">
        <f t="shared" si="59"/>
        <v>0.03509081290777641</v>
      </c>
      <c r="CC23" s="7">
        <f t="shared" si="60"/>
        <v>0.019505962521294717</v>
      </c>
      <c r="CD23" s="7">
        <f t="shared" si="61"/>
        <v>0.10944941097836076</v>
      </c>
      <c r="CE23" s="7">
        <f t="shared" si="62"/>
        <v>0.014082385721816401</v>
      </c>
      <c r="CF23" s="7">
        <f t="shared" si="63"/>
        <v>0.04047230060894104</v>
      </c>
      <c r="CG23" s="7">
        <f t="shared" si="64"/>
        <v>-0.026050959960031404</v>
      </c>
      <c r="CH23" s="7">
        <f t="shared" si="65"/>
        <v>0.026747764912794958</v>
      </c>
      <c r="CI23" s="7">
        <f t="shared" si="66"/>
        <v>0.007351366783241739</v>
      </c>
      <c r="CJ23" s="7">
        <f t="shared" si="67"/>
        <v>0.008927306220773699</v>
      </c>
      <c r="CK23" s="7">
        <f t="shared" si="68"/>
        <v>0.00821629213483146</v>
      </c>
      <c r="CL23" s="7">
        <f t="shared" si="69"/>
        <v>-0.06909521487775998</v>
      </c>
      <c r="CM23" s="7">
        <f t="shared" si="70"/>
        <v>0.017807706696595586</v>
      </c>
      <c r="CN23" s="7">
        <f t="shared" si="71"/>
        <v>0.17488789237668162</v>
      </c>
      <c r="CO23" s="7">
        <f t="shared" si="72"/>
        <v>0.09035164560130146</v>
      </c>
      <c r="CP23" s="7">
        <f t="shared" si="73"/>
        <v>-0.014403764489842763</v>
      </c>
      <c r="CQ23" s="7">
        <f t="shared" si="74"/>
        <v>-0.008791848617176128</v>
      </c>
      <c r="CR23" s="7">
        <f t="shared" si="75"/>
        <v>-0.033775845864661654</v>
      </c>
      <c r="CS23" s="7">
        <f t="shared" si="76"/>
        <v>0.016961517417472188</v>
      </c>
      <c r="CT23" s="7">
        <f t="shared" si="77"/>
        <v>0.021341463414634148</v>
      </c>
    </row>
    <row r="24" spans="1:98" ht="12.75">
      <c r="A24" s="2" t="s">
        <v>52</v>
      </c>
      <c r="B24" s="2" t="s">
        <v>37</v>
      </c>
      <c r="C24" s="13">
        <v>7418</v>
      </c>
      <c r="D24" s="13">
        <v>7984</v>
      </c>
      <c r="E24" s="13">
        <v>9729</v>
      </c>
      <c r="F24" s="13">
        <v>10626</v>
      </c>
      <c r="G24" s="13">
        <v>11783</v>
      </c>
      <c r="H24" s="13">
        <v>11649</v>
      </c>
      <c r="I24" s="13">
        <v>11373</v>
      </c>
      <c r="J24" s="13">
        <v>11336</v>
      </c>
      <c r="K24" s="13">
        <v>11694</v>
      </c>
      <c r="L24" s="13">
        <v>13508</v>
      </c>
      <c r="M24" s="13">
        <v>15146</v>
      </c>
      <c r="N24" s="13">
        <v>15970</v>
      </c>
      <c r="O24" s="13">
        <v>15851</v>
      </c>
      <c r="P24" s="13">
        <v>16180</v>
      </c>
      <c r="Q24" s="13">
        <v>15470</v>
      </c>
      <c r="R24" s="13">
        <v>15881</v>
      </c>
      <c r="S24" s="13">
        <v>16126</v>
      </c>
      <c r="T24" s="13">
        <v>16197</v>
      </c>
      <c r="U24" s="13">
        <v>16624</v>
      </c>
      <c r="V24" s="13">
        <v>18508</v>
      </c>
      <c r="W24" s="13">
        <v>18803</v>
      </c>
      <c r="X24" s="13">
        <v>18490</v>
      </c>
      <c r="Y24" s="13">
        <v>17594</v>
      </c>
      <c r="Z24" s="13">
        <v>17001</v>
      </c>
      <c r="AA24" s="13">
        <v>16564</v>
      </c>
      <c r="AB24" s="13">
        <v>16473</v>
      </c>
      <c r="AC24" s="13">
        <v>16973</v>
      </c>
      <c r="AD24" s="13">
        <v>17714</v>
      </c>
      <c r="AE24" s="13">
        <v>18381</v>
      </c>
      <c r="AF24" s="13">
        <v>18832</v>
      </c>
      <c r="AG24" s="13">
        <v>19099</v>
      </c>
      <c r="AH24" s="13">
        <v>18896</v>
      </c>
      <c r="AJ24" s="6">
        <f t="shared" si="16"/>
        <v>566</v>
      </c>
      <c r="AK24" s="6">
        <f t="shared" si="17"/>
        <v>1745</v>
      </c>
      <c r="AL24" s="6">
        <f t="shared" si="18"/>
        <v>897</v>
      </c>
      <c r="AM24" s="6">
        <f t="shared" si="19"/>
        <v>1157</v>
      </c>
      <c r="AN24" s="6">
        <f t="shared" si="20"/>
        <v>-134</v>
      </c>
      <c r="AO24" s="6">
        <f t="shared" si="21"/>
        <v>-276</v>
      </c>
      <c r="AP24" s="6">
        <f t="shared" si="22"/>
        <v>-37</v>
      </c>
      <c r="AQ24" s="6">
        <f t="shared" si="23"/>
        <v>358</v>
      </c>
      <c r="AR24" s="6">
        <f t="shared" si="24"/>
        <v>1814</v>
      </c>
      <c r="AS24" s="6">
        <f t="shared" si="25"/>
        <v>1638</v>
      </c>
      <c r="AT24" s="6">
        <f t="shared" si="26"/>
        <v>824</v>
      </c>
      <c r="AU24" s="6">
        <f t="shared" si="27"/>
        <v>-119</v>
      </c>
      <c r="AV24" s="6">
        <f t="shared" si="28"/>
        <v>329</v>
      </c>
      <c r="AW24" s="6">
        <f t="shared" si="29"/>
        <v>-710</v>
      </c>
      <c r="AX24" s="6">
        <f t="shared" si="30"/>
        <v>411</v>
      </c>
      <c r="AY24" s="6">
        <f t="shared" si="31"/>
        <v>245</v>
      </c>
      <c r="AZ24" s="6">
        <f t="shared" si="32"/>
        <v>71</v>
      </c>
      <c r="BA24" s="6">
        <f t="shared" si="33"/>
        <v>427</v>
      </c>
      <c r="BB24" s="6">
        <f t="shared" si="34"/>
        <v>1884</v>
      </c>
      <c r="BC24" s="6">
        <f t="shared" si="35"/>
        <v>295</v>
      </c>
      <c r="BD24" s="6">
        <f t="shared" si="36"/>
        <v>-313</v>
      </c>
      <c r="BE24" s="6">
        <f t="shared" si="37"/>
        <v>-896</v>
      </c>
      <c r="BF24" s="6">
        <f t="shared" si="38"/>
        <v>-593</v>
      </c>
      <c r="BG24" s="6">
        <f t="shared" si="39"/>
        <v>-437</v>
      </c>
      <c r="BH24" s="6">
        <f t="shared" si="40"/>
        <v>-91</v>
      </c>
      <c r="BI24" s="6">
        <f t="shared" si="41"/>
        <v>500</v>
      </c>
      <c r="BJ24" s="6">
        <f t="shared" si="42"/>
        <v>741</v>
      </c>
      <c r="BK24" s="6">
        <f t="shared" si="43"/>
        <v>667</v>
      </c>
      <c r="BL24" s="6">
        <f t="shared" si="44"/>
        <v>451</v>
      </c>
      <c r="BM24" s="6">
        <f t="shared" si="45"/>
        <v>267</v>
      </c>
      <c r="BN24" s="6">
        <f t="shared" si="46"/>
        <v>-203</v>
      </c>
      <c r="BP24" s="7">
        <f t="shared" si="47"/>
        <v>0.0763008897276894</v>
      </c>
      <c r="BQ24" s="7">
        <f t="shared" si="48"/>
        <v>0.218562124248497</v>
      </c>
      <c r="BR24" s="7">
        <f t="shared" si="49"/>
        <v>0.09219858156028368</v>
      </c>
      <c r="BS24" s="7">
        <f t="shared" si="50"/>
        <v>0.10888386975343498</v>
      </c>
      <c r="BT24" s="7">
        <f t="shared" si="51"/>
        <v>-0.011372316048544513</v>
      </c>
      <c r="BU24" s="7">
        <f t="shared" si="52"/>
        <v>-0.02369302086015967</v>
      </c>
      <c r="BV24" s="7">
        <f t="shared" si="53"/>
        <v>-0.0032533192649257013</v>
      </c>
      <c r="BW24" s="7">
        <f t="shared" si="54"/>
        <v>0.031580804516584335</v>
      </c>
      <c r="BX24" s="7">
        <f t="shared" si="55"/>
        <v>0.15512228493244398</v>
      </c>
      <c r="BY24" s="7">
        <f t="shared" si="56"/>
        <v>0.12126147468167012</v>
      </c>
      <c r="BZ24" s="7">
        <f t="shared" si="57"/>
        <v>0.05440380298428628</v>
      </c>
      <c r="CA24" s="7">
        <f t="shared" si="58"/>
        <v>-0.0074514715090795245</v>
      </c>
      <c r="CB24" s="7">
        <f t="shared" si="59"/>
        <v>0.020755788278342062</v>
      </c>
      <c r="CC24" s="7">
        <f t="shared" si="60"/>
        <v>-0.04388133498145859</v>
      </c>
      <c r="CD24" s="7">
        <f t="shared" si="61"/>
        <v>0.02656755009696186</v>
      </c>
      <c r="CE24" s="7">
        <f t="shared" si="62"/>
        <v>0.01542724009823059</v>
      </c>
      <c r="CF24" s="7">
        <f t="shared" si="63"/>
        <v>0.004402827731613543</v>
      </c>
      <c r="CG24" s="7">
        <f t="shared" si="64"/>
        <v>0.026362906711119342</v>
      </c>
      <c r="CH24" s="7">
        <f t="shared" si="65"/>
        <v>0.11333012512030799</v>
      </c>
      <c r="CI24" s="7">
        <f t="shared" si="66"/>
        <v>0.01593905338232116</v>
      </c>
      <c r="CJ24" s="7">
        <f t="shared" si="67"/>
        <v>-0.016646279848960274</v>
      </c>
      <c r="CK24" s="7">
        <f t="shared" si="68"/>
        <v>-0.0484586262844781</v>
      </c>
      <c r="CL24" s="7">
        <f t="shared" si="69"/>
        <v>-0.03370467204728885</v>
      </c>
      <c r="CM24" s="7">
        <f t="shared" si="70"/>
        <v>-0.02570437033115699</v>
      </c>
      <c r="CN24" s="7">
        <f t="shared" si="71"/>
        <v>-0.005493842067133542</v>
      </c>
      <c r="CO24" s="7">
        <f t="shared" si="72"/>
        <v>0.030352698354883748</v>
      </c>
      <c r="CP24" s="7">
        <f t="shared" si="73"/>
        <v>0.0436575737936723</v>
      </c>
      <c r="CQ24" s="7">
        <f t="shared" si="74"/>
        <v>0.03765383312634075</v>
      </c>
      <c r="CR24" s="7">
        <f t="shared" si="75"/>
        <v>0.024536205864751647</v>
      </c>
      <c r="CS24" s="7">
        <f t="shared" si="76"/>
        <v>0.014177994902293968</v>
      </c>
      <c r="CT24" s="7">
        <f t="shared" si="77"/>
        <v>-0.010628828734488716</v>
      </c>
    </row>
    <row r="25" spans="1:98" ht="12.75">
      <c r="A25" s="2" t="s">
        <v>53</v>
      </c>
      <c r="B25" s="2" t="s">
        <v>37</v>
      </c>
      <c r="C25" s="13">
        <v>36833</v>
      </c>
      <c r="D25" s="13">
        <v>38637</v>
      </c>
      <c r="E25" s="13">
        <v>41086</v>
      </c>
      <c r="F25" s="13">
        <v>44319</v>
      </c>
      <c r="G25" s="13">
        <v>46169</v>
      </c>
      <c r="H25" s="13">
        <v>46559</v>
      </c>
      <c r="I25" s="13">
        <v>48609</v>
      </c>
      <c r="J25" s="13">
        <v>49187</v>
      </c>
      <c r="K25" s="13">
        <v>51349</v>
      </c>
      <c r="L25" s="13">
        <v>56887</v>
      </c>
      <c r="M25" s="13">
        <v>57905</v>
      </c>
      <c r="N25" s="13">
        <v>57242</v>
      </c>
      <c r="O25" s="13">
        <v>59528</v>
      </c>
      <c r="P25" s="13">
        <v>61183</v>
      </c>
      <c r="Q25" s="13">
        <v>63077</v>
      </c>
      <c r="R25" s="13">
        <v>65727</v>
      </c>
      <c r="S25" s="13">
        <v>69117</v>
      </c>
      <c r="T25" s="13">
        <v>72069</v>
      </c>
      <c r="U25" s="13">
        <v>75511</v>
      </c>
      <c r="V25" s="13">
        <v>77170</v>
      </c>
      <c r="W25" s="13">
        <v>78678</v>
      </c>
      <c r="X25" s="13">
        <v>78058</v>
      </c>
      <c r="Y25" s="13">
        <v>75850</v>
      </c>
      <c r="Z25" s="13">
        <v>75753</v>
      </c>
      <c r="AA25" s="13">
        <v>77132</v>
      </c>
      <c r="AB25" s="13">
        <v>79221</v>
      </c>
      <c r="AC25" s="13">
        <v>81312</v>
      </c>
      <c r="AD25" s="13">
        <v>80601</v>
      </c>
      <c r="AE25" s="13">
        <v>80521</v>
      </c>
      <c r="AF25" s="13">
        <v>80702</v>
      </c>
      <c r="AG25" s="13">
        <v>82318</v>
      </c>
      <c r="AH25" s="13">
        <v>82417</v>
      </c>
      <c r="AJ25" s="6">
        <f t="shared" si="16"/>
        <v>1804</v>
      </c>
      <c r="AK25" s="6">
        <f t="shared" si="17"/>
        <v>2449</v>
      </c>
      <c r="AL25" s="6">
        <f t="shared" si="18"/>
        <v>3233</v>
      </c>
      <c r="AM25" s="6">
        <f t="shared" si="19"/>
        <v>1850</v>
      </c>
      <c r="AN25" s="6">
        <f t="shared" si="20"/>
        <v>390</v>
      </c>
      <c r="AO25" s="6">
        <f t="shared" si="21"/>
        <v>2050</v>
      </c>
      <c r="AP25" s="6">
        <f t="shared" si="22"/>
        <v>578</v>
      </c>
      <c r="AQ25" s="6">
        <f t="shared" si="23"/>
        <v>2162</v>
      </c>
      <c r="AR25" s="6">
        <f t="shared" si="24"/>
        <v>5538</v>
      </c>
      <c r="AS25" s="6">
        <f t="shared" si="25"/>
        <v>1018</v>
      </c>
      <c r="AT25" s="6">
        <f t="shared" si="26"/>
        <v>-663</v>
      </c>
      <c r="AU25" s="6">
        <f t="shared" si="27"/>
        <v>2286</v>
      </c>
      <c r="AV25" s="6">
        <f t="shared" si="28"/>
        <v>1655</v>
      </c>
      <c r="AW25" s="6">
        <f t="shared" si="29"/>
        <v>1894</v>
      </c>
      <c r="AX25" s="6">
        <f t="shared" si="30"/>
        <v>2650</v>
      </c>
      <c r="AY25" s="6">
        <f t="shared" si="31"/>
        <v>3390</v>
      </c>
      <c r="AZ25" s="6">
        <f t="shared" si="32"/>
        <v>2952</v>
      </c>
      <c r="BA25" s="6">
        <f t="shared" si="33"/>
        <v>3442</v>
      </c>
      <c r="BB25" s="6">
        <f t="shared" si="34"/>
        <v>1659</v>
      </c>
      <c r="BC25" s="6">
        <f t="shared" si="35"/>
        <v>1508</v>
      </c>
      <c r="BD25" s="6">
        <f t="shared" si="36"/>
        <v>-620</v>
      </c>
      <c r="BE25" s="6">
        <f t="shared" si="37"/>
        <v>-2208</v>
      </c>
      <c r="BF25" s="6">
        <f t="shared" si="38"/>
        <v>-97</v>
      </c>
      <c r="BG25" s="6">
        <f t="shared" si="39"/>
        <v>1379</v>
      </c>
      <c r="BH25" s="6">
        <f t="shared" si="40"/>
        <v>2089</v>
      </c>
      <c r="BI25" s="6">
        <f t="shared" si="41"/>
        <v>2091</v>
      </c>
      <c r="BJ25" s="6">
        <f t="shared" si="42"/>
        <v>-711</v>
      </c>
      <c r="BK25" s="6">
        <f t="shared" si="43"/>
        <v>-80</v>
      </c>
      <c r="BL25" s="6">
        <f t="shared" si="44"/>
        <v>181</v>
      </c>
      <c r="BM25" s="6">
        <f t="shared" si="45"/>
        <v>1616</v>
      </c>
      <c r="BN25" s="6">
        <f t="shared" si="46"/>
        <v>99</v>
      </c>
      <c r="BP25" s="7">
        <f t="shared" si="47"/>
        <v>0.04897781880379008</v>
      </c>
      <c r="BQ25" s="7">
        <f t="shared" si="48"/>
        <v>0.06338483836736807</v>
      </c>
      <c r="BR25" s="7">
        <f t="shared" si="49"/>
        <v>0.07868860439079005</v>
      </c>
      <c r="BS25" s="7">
        <f t="shared" si="50"/>
        <v>0.041742819106929306</v>
      </c>
      <c r="BT25" s="7">
        <f t="shared" si="51"/>
        <v>0.008447226493967813</v>
      </c>
      <c r="BU25" s="7">
        <f t="shared" si="52"/>
        <v>0.04403015528684035</v>
      </c>
      <c r="BV25" s="7">
        <f t="shared" si="53"/>
        <v>0.011890802114834701</v>
      </c>
      <c r="BW25" s="7">
        <f t="shared" si="54"/>
        <v>0.04395470347856141</v>
      </c>
      <c r="BX25" s="7">
        <f t="shared" si="55"/>
        <v>0.107850201561861</v>
      </c>
      <c r="BY25" s="7">
        <f t="shared" si="56"/>
        <v>0.017895125424086347</v>
      </c>
      <c r="BZ25" s="7">
        <f t="shared" si="57"/>
        <v>-0.011449788446593558</v>
      </c>
      <c r="CA25" s="7">
        <f t="shared" si="58"/>
        <v>0.03993571154047727</v>
      </c>
      <c r="CB25" s="7">
        <f t="shared" si="59"/>
        <v>0.02780204273619137</v>
      </c>
      <c r="CC25" s="7">
        <f t="shared" si="60"/>
        <v>0.030956311393687787</v>
      </c>
      <c r="CD25" s="7">
        <f t="shared" si="61"/>
        <v>0.0420121438876294</v>
      </c>
      <c r="CE25" s="7">
        <f t="shared" si="62"/>
        <v>0.05157697749783194</v>
      </c>
      <c r="CF25" s="7">
        <f t="shared" si="63"/>
        <v>0.04271018707409176</v>
      </c>
      <c r="CG25" s="7">
        <f t="shared" si="64"/>
        <v>0.047759785760868055</v>
      </c>
      <c r="CH25" s="7">
        <f t="shared" si="65"/>
        <v>0.021970308961608242</v>
      </c>
      <c r="CI25" s="7">
        <f t="shared" si="66"/>
        <v>0.019541272515226124</v>
      </c>
      <c r="CJ25" s="7">
        <f t="shared" si="67"/>
        <v>-0.007880220646178092</v>
      </c>
      <c r="CK25" s="7">
        <f t="shared" si="68"/>
        <v>-0.02828665863844833</v>
      </c>
      <c r="CL25" s="7">
        <f t="shared" si="69"/>
        <v>-0.0012788398154251813</v>
      </c>
      <c r="CM25" s="7">
        <f t="shared" si="70"/>
        <v>0.01820389951553074</v>
      </c>
      <c r="CN25" s="7">
        <f t="shared" si="71"/>
        <v>0.027083441373230308</v>
      </c>
      <c r="CO25" s="7">
        <f t="shared" si="72"/>
        <v>0.026394516605445527</v>
      </c>
      <c r="CP25" s="7">
        <f t="shared" si="73"/>
        <v>-0.008744096812278631</v>
      </c>
      <c r="CQ25" s="7">
        <f t="shared" si="74"/>
        <v>-0.000992543516829816</v>
      </c>
      <c r="CR25" s="7">
        <f t="shared" si="75"/>
        <v>0.0022478608064976837</v>
      </c>
      <c r="CS25" s="7">
        <f t="shared" si="76"/>
        <v>0.02002428688260514</v>
      </c>
      <c r="CT25" s="7">
        <f t="shared" si="77"/>
        <v>0.0012026531256833257</v>
      </c>
    </row>
    <row r="26" spans="1:98" ht="12.75">
      <c r="A26" s="2" t="s">
        <v>54</v>
      </c>
      <c r="B26" s="2" t="s">
        <v>37</v>
      </c>
      <c r="C26" s="13">
        <v>10194</v>
      </c>
      <c r="D26" s="13">
        <v>10940</v>
      </c>
      <c r="E26" s="13">
        <v>12201</v>
      </c>
      <c r="F26" s="13">
        <v>12999</v>
      </c>
      <c r="G26" s="13">
        <v>13944</v>
      </c>
      <c r="H26" s="13">
        <v>14475</v>
      </c>
      <c r="I26" s="13">
        <v>15712</v>
      </c>
      <c r="J26" s="13">
        <v>16045</v>
      </c>
      <c r="K26" s="13">
        <v>16051</v>
      </c>
      <c r="L26" s="13">
        <v>17677</v>
      </c>
      <c r="M26" s="13">
        <v>17694</v>
      </c>
      <c r="N26" s="13">
        <v>18413</v>
      </c>
      <c r="O26" s="13">
        <v>19323</v>
      </c>
      <c r="P26" s="13">
        <v>19909</v>
      </c>
      <c r="Q26" s="13">
        <v>20557</v>
      </c>
      <c r="R26" s="13">
        <v>21939</v>
      </c>
      <c r="S26" s="13">
        <v>24100</v>
      </c>
      <c r="T26" s="13">
        <v>26866</v>
      </c>
      <c r="U26" s="13">
        <v>31701</v>
      </c>
      <c r="V26" s="13">
        <v>33903</v>
      </c>
      <c r="W26" s="13">
        <v>34616</v>
      </c>
      <c r="X26" s="13">
        <v>34097</v>
      </c>
      <c r="Y26" s="13">
        <v>34584</v>
      </c>
      <c r="Z26" s="13">
        <v>33583</v>
      </c>
      <c r="AA26" s="13">
        <v>34343</v>
      </c>
      <c r="AB26" s="13">
        <v>32942</v>
      </c>
      <c r="AC26" s="13">
        <v>36265</v>
      </c>
      <c r="AD26" s="13">
        <v>37883</v>
      </c>
      <c r="AE26" s="13">
        <v>36963</v>
      </c>
      <c r="AF26" s="13">
        <v>39258</v>
      </c>
      <c r="AG26" s="13">
        <v>40419</v>
      </c>
      <c r="AH26" s="13">
        <v>42572</v>
      </c>
      <c r="AJ26" s="6">
        <f t="shared" si="16"/>
        <v>746</v>
      </c>
      <c r="AK26" s="6">
        <f t="shared" si="17"/>
        <v>1261</v>
      </c>
      <c r="AL26" s="6">
        <f t="shared" si="18"/>
        <v>798</v>
      </c>
      <c r="AM26" s="6">
        <f t="shared" si="19"/>
        <v>945</v>
      </c>
      <c r="AN26" s="6">
        <f t="shared" si="20"/>
        <v>531</v>
      </c>
      <c r="AO26" s="6">
        <f t="shared" si="21"/>
        <v>1237</v>
      </c>
      <c r="AP26" s="6">
        <f t="shared" si="22"/>
        <v>333</v>
      </c>
      <c r="AQ26" s="6">
        <f t="shared" si="23"/>
        <v>6</v>
      </c>
      <c r="AR26" s="6">
        <f t="shared" si="24"/>
        <v>1626</v>
      </c>
      <c r="AS26" s="6">
        <f t="shared" si="25"/>
        <v>17</v>
      </c>
      <c r="AT26" s="6">
        <f t="shared" si="26"/>
        <v>719</v>
      </c>
      <c r="AU26" s="6">
        <f t="shared" si="27"/>
        <v>910</v>
      </c>
      <c r="AV26" s="6">
        <f t="shared" si="28"/>
        <v>586</v>
      </c>
      <c r="AW26" s="6">
        <f t="shared" si="29"/>
        <v>648</v>
      </c>
      <c r="AX26" s="6">
        <f t="shared" si="30"/>
        <v>1382</v>
      </c>
      <c r="AY26" s="6">
        <f t="shared" si="31"/>
        <v>2161</v>
      </c>
      <c r="AZ26" s="6">
        <f t="shared" si="32"/>
        <v>2766</v>
      </c>
      <c r="BA26" s="6">
        <f t="shared" si="33"/>
        <v>4835</v>
      </c>
      <c r="BB26" s="6">
        <f t="shared" si="34"/>
        <v>2202</v>
      </c>
      <c r="BC26" s="6">
        <f t="shared" si="35"/>
        <v>713</v>
      </c>
      <c r="BD26" s="6">
        <f t="shared" si="36"/>
        <v>-519</v>
      </c>
      <c r="BE26" s="6">
        <f t="shared" si="37"/>
        <v>487</v>
      </c>
      <c r="BF26" s="6">
        <f t="shared" si="38"/>
        <v>-1001</v>
      </c>
      <c r="BG26" s="6">
        <f t="shared" si="39"/>
        <v>760</v>
      </c>
      <c r="BH26" s="6">
        <f t="shared" si="40"/>
        <v>-1401</v>
      </c>
      <c r="BI26" s="6">
        <f t="shared" si="41"/>
        <v>3323</v>
      </c>
      <c r="BJ26" s="6">
        <f t="shared" si="42"/>
        <v>1618</v>
      </c>
      <c r="BK26" s="6">
        <f t="shared" si="43"/>
        <v>-920</v>
      </c>
      <c r="BL26" s="6">
        <f t="shared" si="44"/>
        <v>2295</v>
      </c>
      <c r="BM26" s="6">
        <f t="shared" si="45"/>
        <v>1161</v>
      </c>
      <c r="BN26" s="6">
        <f t="shared" si="46"/>
        <v>2153</v>
      </c>
      <c r="BP26" s="7">
        <f t="shared" si="47"/>
        <v>0.07318030213851286</v>
      </c>
      <c r="BQ26" s="7">
        <f t="shared" si="48"/>
        <v>0.11526508226691042</v>
      </c>
      <c r="BR26" s="7">
        <f t="shared" si="49"/>
        <v>0.06540447504302926</v>
      </c>
      <c r="BS26" s="7">
        <f t="shared" si="50"/>
        <v>0.07269789983844911</v>
      </c>
      <c r="BT26" s="7">
        <f t="shared" si="51"/>
        <v>0.03808089500860585</v>
      </c>
      <c r="BU26" s="7">
        <f t="shared" si="52"/>
        <v>0.08545768566493955</v>
      </c>
      <c r="BV26" s="7">
        <f t="shared" si="53"/>
        <v>0.02119399185336049</v>
      </c>
      <c r="BW26" s="7">
        <f t="shared" si="54"/>
        <v>0.000373948270489249</v>
      </c>
      <c r="BX26" s="7">
        <f t="shared" si="55"/>
        <v>0.10130209955765995</v>
      </c>
      <c r="BY26" s="7">
        <f t="shared" si="56"/>
        <v>0.0009617016462069355</v>
      </c>
      <c r="BZ26" s="7">
        <f t="shared" si="57"/>
        <v>0.04063524358539618</v>
      </c>
      <c r="CA26" s="7">
        <f t="shared" si="58"/>
        <v>0.04942160430130886</v>
      </c>
      <c r="CB26" s="7">
        <f t="shared" si="59"/>
        <v>0.03032655384774621</v>
      </c>
      <c r="CC26" s="7">
        <f t="shared" si="60"/>
        <v>0.03254809382691245</v>
      </c>
      <c r="CD26" s="7">
        <f t="shared" si="61"/>
        <v>0.06722770832319891</v>
      </c>
      <c r="CE26" s="7">
        <f t="shared" si="62"/>
        <v>0.09850038743789598</v>
      </c>
      <c r="CF26" s="7">
        <f t="shared" si="63"/>
        <v>0.11477178423236514</v>
      </c>
      <c r="CG26" s="7">
        <f t="shared" si="64"/>
        <v>0.17996724484478524</v>
      </c>
      <c r="CH26" s="7">
        <f t="shared" si="65"/>
        <v>0.06946153118198165</v>
      </c>
      <c r="CI26" s="7">
        <f t="shared" si="66"/>
        <v>0.021030587263663983</v>
      </c>
      <c r="CJ26" s="7">
        <f t="shared" si="67"/>
        <v>-0.014993066789923735</v>
      </c>
      <c r="CK26" s="7">
        <f t="shared" si="68"/>
        <v>0.014282781476376221</v>
      </c>
      <c r="CL26" s="7">
        <f t="shared" si="69"/>
        <v>-0.028944020356234095</v>
      </c>
      <c r="CM26" s="7">
        <f t="shared" si="70"/>
        <v>0.022630497573176905</v>
      </c>
      <c r="CN26" s="7">
        <f t="shared" si="71"/>
        <v>-0.04079433945782256</v>
      </c>
      <c r="CO26" s="7">
        <f t="shared" si="72"/>
        <v>0.10087426385768927</v>
      </c>
      <c r="CP26" s="7">
        <f t="shared" si="73"/>
        <v>0.04461602095684544</v>
      </c>
      <c r="CQ26" s="7">
        <f t="shared" si="74"/>
        <v>-0.024285299474698412</v>
      </c>
      <c r="CR26" s="7">
        <f t="shared" si="75"/>
        <v>0.0620891161431702</v>
      </c>
      <c r="CS26" s="7">
        <f t="shared" si="76"/>
        <v>0.029573590096286108</v>
      </c>
      <c r="CT26" s="7">
        <f t="shared" si="77"/>
        <v>0.053267027882926345</v>
      </c>
    </row>
    <row r="27" spans="1:98" ht="12.75">
      <c r="A27" s="2" t="s">
        <v>55</v>
      </c>
      <c r="B27" s="2" t="s">
        <v>37</v>
      </c>
      <c r="C27" s="13">
        <v>35805</v>
      </c>
      <c r="D27" s="13">
        <v>35404</v>
      </c>
      <c r="E27" s="13">
        <v>38755</v>
      </c>
      <c r="F27" s="13">
        <v>41989</v>
      </c>
      <c r="G27" s="13">
        <v>45398</v>
      </c>
      <c r="H27" s="13">
        <v>46823</v>
      </c>
      <c r="I27" s="13">
        <v>49939</v>
      </c>
      <c r="J27" s="13">
        <v>52632</v>
      </c>
      <c r="K27" s="13">
        <v>56799</v>
      </c>
      <c r="L27" s="13">
        <v>61877</v>
      </c>
      <c r="M27" s="13">
        <v>65749</v>
      </c>
      <c r="N27" s="13">
        <v>67610</v>
      </c>
      <c r="O27" s="13">
        <v>71217</v>
      </c>
      <c r="P27" s="13">
        <v>75291</v>
      </c>
      <c r="Q27" s="13">
        <v>82205</v>
      </c>
      <c r="R27" s="13">
        <v>86298</v>
      </c>
      <c r="S27" s="13">
        <v>92082</v>
      </c>
      <c r="T27" s="13">
        <v>96613</v>
      </c>
      <c r="U27" s="13">
        <v>103282</v>
      </c>
      <c r="V27" s="13">
        <v>106920</v>
      </c>
      <c r="W27" s="13">
        <v>111932</v>
      </c>
      <c r="X27" s="13">
        <v>117295</v>
      </c>
      <c r="Y27" s="13">
        <v>118798</v>
      </c>
      <c r="Z27" s="13">
        <v>119146</v>
      </c>
      <c r="AA27" s="13">
        <v>122893</v>
      </c>
      <c r="AB27" s="13">
        <v>127434</v>
      </c>
      <c r="AC27" s="13">
        <v>133049</v>
      </c>
      <c r="AD27" s="13">
        <v>137575</v>
      </c>
      <c r="AE27" s="13">
        <v>144436</v>
      </c>
      <c r="AF27" s="13">
        <v>148621</v>
      </c>
      <c r="AG27" s="13">
        <v>160202</v>
      </c>
      <c r="AH27" s="13">
        <v>161484</v>
      </c>
      <c r="AJ27" s="6">
        <f t="shared" si="16"/>
        <v>-401</v>
      </c>
      <c r="AK27" s="6">
        <f t="shared" si="17"/>
        <v>3351</v>
      </c>
      <c r="AL27" s="6">
        <f t="shared" si="18"/>
        <v>3234</v>
      </c>
      <c r="AM27" s="6">
        <f t="shared" si="19"/>
        <v>3409</v>
      </c>
      <c r="AN27" s="6">
        <f t="shared" si="20"/>
        <v>1425</v>
      </c>
      <c r="AO27" s="6">
        <f t="shared" si="21"/>
        <v>3116</v>
      </c>
      <c r="AP27" s="6">
        <f t="shared" si="22"/>
        <v>2693</v>
      </c>
      <c r="AQ27" s="6">
        <f t="shared" si="23"/>
        <v>4167</v>
      </c>
      <c r="AR27" s="6">
        <f t="shared" si="24"/>
        <v>5078</v>
      </c>
      <c r="AS27" s="6">
        <f t="shared" si="25"/>
        <v>3872</v>
      </c>
      <c r="AT27" s="6">
        <f t="shared" si="26"/>
        <v>1861</v>
      </c>
      <c r="AU27" s="6">
        <f t="shared" si="27"/>
        <v>3607</v>
      </c>
      <c r="AV27" s="6">
        <f t="shared" si="28"/>
        <v>4074</v>
      </c>
      <c r="AW27" s="6">
        <f t="shared" si="29"/>
        <v>6914</v>
      </c>
      <c r="AX27" s="6">
        <f t="shared" si="30"/>
        <v>4093</v>
      </c>
      <c r="AY27" s="6">
        <f t="shared" si="31"/>
        <v>5784</v>
      </c>
      <c r="AZ27" s="6">
        <f t="shared" si="32"/>
        <v>4531</v>
      </c>
      <c r="BA27" s="6">
        <f t="shared" si="33"/>
        <v>6669</v>
      </c>
      <c r="BB27" s="6">
        <f t="shared" si="34"/>
        <v>3638</v>
      </c>
      <c r="BC27" s="6">
        <f t="shared" si="35"/>
        <v>5012</v>
      </c>
      <c r="BD27" s="6">
        <f t="shared" si="36"/>
        <v>5363</v>
      </c>
      <c r="BE27" s="6">
        <f t="shared" si="37"/>
        <v>1503</v>
      </c>
      <c r="BF27" s="6">
        <f t="shared" si="38"/>
        <v>348</v>
      </c>
      <c r="BG27" s="6">
        <f t="shared" si="39"/>
        <v>3747</v>
      </c>
      <c r="BH27" s="6">
        <f t="shared" si="40"/>
        <v>4541</v>
      </c>
      <c r="BI27" s="6">
        <f t="shared" si="41"/>
        <v>5615</v>
      </c>
      <c r="BJ27" s="6">
        <f t="shared" si="42"/>
        <v>4526</v>
      </c>
      <c r="BK27" s="6">
        <f t="shared" si="43"/>
        <v>6861</v>
      </c>
      <c r="BL27" s="6">
        <f t="shared" si="44"/>
        <v>4185</v>
      </c>
      <c r="BM27" s="6">
        <f t="shared" si="45"/>
        <v>11581</v>
      </c>
      <c r="BN27" s="6">
        <f t="shared" si="46"/>
        <v>1282</v>
      </c>
      <c r="BP27" s="7">
        <f t="shared" si="47"/>
        <v>-0.011199553135037007</v>
      </c>
      <c r="BQ27" s="7">
        <f t="shared" si="48"/>
        <v>0.0946503219975144</v>
      </c>
      <c r="BR27" s="7">
        <f t="shared" si="49"/>
        <v>0.08344729712295187</v>
      </c>
      <c r="BS27" s="7">
        <f t="shared" si="50"/>
        <v>0.08118793017218795</v>
      </c>
      <c r="BT27" s="7">
        <f t="shared" si="51"/>
        <v>0.03138904797568175</v>
      </c>
      <c r="BU27" s="7">
        <f t="shared" si="52"/>
        <v>0.06654849112615595</v>
      </c>
      <c r="BV27" s="7">
        <f t="shared" si="53"/>
        <v>0.05392578946314504</v>
      </c>
      <c r="BW27" s="7">
        <f t="shared" si="54"/>
        <v>0.07917236662106703</v>
      </c>
      <c r="BX27" s="7">
        <f t="shared" si="55"/>
        <v>0.08940298244687407</v>
      </c>
      <c r="BY27" s="7">
        <f t="shared" si="56"/>
        <v>0.062575755127107</v>
      </c>
      <c r="BZ27" s="7">
        <f t="shared" si="57"/>
        <v>0.02830461299791632</v>
      </c>
      <c r="CA27" s="7">
        <f t="shared" si="58"/>
        <v>0.05335009613962432</v>
      </c>
      <c r="CB27" s="7">
        <f t="shared" si="59"/>
        <v>0.05720544252074645</v>
      </c>
      <c r="CC27" s="7">
        <f t="shared" si="60"/>
        <v>0.09183036485104461</v>
      </c>
      <c r="CD27" s="7">
        <f t="shared" si="61"/>
        <v>0.049790158749467794</v>
      </c>
      <c r="CE27" s="7">
        <f t="shared" si="62"/>
        <v>0.06702356949176111</v>
      </c>
      <c r="CF27" s="7">
        <f t="shared" si="63"/>
        <v>0.049206142351382466</v>
      </c>
      <c r="CG27" s="7">
        <f t="shared" si="64"/>
        <v>0.069027977601358</v>
      </c>
      <c r="CH27" s="7">
        <f t="shared" si="65"/>
        <v>0.035223949962239307</v>
      </c>
      <c r="CI27" s="7">
        <f t="shared" si="66"/>
        <v>0.04687616909839132</v>
      </c>
      <c r="CJ27" s="7">
        <f t="shared" si="67"/>
        <v>0.04791301861844691</v>
      </c>
      <c r="CK27" s="7">
        <f t="shared" si="68"/>
        <v>0.012813845432456627</v>
      </c>
      <c r="CL27" s="7">
        <f t="shared" si="69"/>
        <v>0.0029293422448189365</v>
      </c>
      <c r="CM27" s="7">
        <f t="shared" si="70"/>
        <v>0.03144881070283518</v>
      </c>
      <c r="CN27" s="7">
        <f t="shared" si="71"/>
        <v>0.03695084341663073</v>
      </c>
      <c r="CO27" s="7">
        <f t="shared" si="72"/>
        <v>0.04406202426354034</v>
      </c>
      <c r="CP27" s="7">
        <f t="shared" si="73"/>
        <v>0.03401754240918759</v>
      </c>
      <c r="CQ27" s="7">
        <f t="shared" si="74"/>
        <v>0.04987097946574596</v>
      </c>
      <c r="CR27" s="7">
        <f t="shared" si="75"/>
        <v>0.028974770832756378</v>
      </c>
      <c r="CS27" s="7">
        <f t="shared" si="76"/>
        <v>0.07792303913982546</v>
      </c>
      <c r="CT27" s="7">
        <f t="shared" si="77"/>
        <v>0.008002396973820552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56</v>
      </c>
      <c r="B29" s="2" t="s">
        <v>37</v>
      </c>
      <c r="C29" s="13">
        <v>44495</v>
      </c>
      <c r="D29" s="13">
        <v>45714</v>
      </c>
      <c r="E29" s="13">
        <v>48606</v>
      </c>
      <c r="F29" s="13">
        <v>51012</v>
      </c>
      <c r="G29" s="13">
        <v>52631</v>
      </c>
      <c r="H29" s="13">
        <v>54038</v>
      </c>
      <c r="I29" s="13">
        <v>55295</v>
      </c>
      <c r="J29" s="13">
        <v>56312</v>
      </c>
      <c r="K29" s="13">
        <v>57579</v>
      </c>
      <c r="L29" s="13">
        <v>58894</v>
      </c>
      <c r="M29" s="13">
        <v>60056</v>
      </c>
      <c r="N29" s="13">
        <v>61174</v>
      </c>
      <c r="O29" s="13">
        <v>61138</v>
      </c>
      <c r="P29" s="13">
        <v>59268</v>
      </c>
      <c r="Q29" s="13">
        <v>58857</v>
      </c>
      <c r="R29" s="13">
        <v>56333</v>
      </c>
      <c r="S29" s="13">
        <v>55599</v>
      </c>
      <c r="T29" s="13">
        <v>52914</v>
      </c>
      <c r="U29" s="13">
        <v>51451</v>
      </c>
      <c r="V29" s="13">
        <v>51252</v>
      </c>
      <c r="W29" s="13">
        <v>51181</v>
      </c>
      <c r="X29" s="13">
        <v>55160</v>
      </c>
      <c r="Y29" s="13">
        <v>54152</v>
      </c>
      <c r="Z29" s="13">
        <v>54110</v>
      </c>
      <c r="AA29" s="13">
        <v>53786</v>
      </c>
      <c r="AB29" s="13">
        <v>53073</v>
      </c>
      <c r="AC29" s="13">
        <v>53340</v>
      </c>
      <c r="AD29" s="13">
        <v>53104</v>
      </c>
      <c r="AE29" s="13">
        <v>54628</v>
      </c>
      <c r="AF29" s="13">
        <v>56423</v>
      </c>
      <c r="AG29" s="13">
        <v>57006</v>
      </c>
      <c r="AH29" s="13">
        <v>57795</v>
      </c>
      <c r="AJ29" s="6">
        <f aca="true" t="shared" si="78" ref="AJ29:AJ34">IF(D29="(L)","(L)",IF(C29="(L)","(L)",IF(D29="(D)","(D)",IF(C29="(D)","(D)",IF(D29="(N)","(N)",IF(C29="(N)","(N)",D29-C29))))))</f>
        <v>1219</v>
      </c>
      <c r="AK29" s="6">
        <f aca="true" t="shared" si="79" ref="AK29:AK34">IF(E29="(L)","(L)",IF(D29="(L)","(L)",IF(E29="(D)","(D)",IF(D29="(D)","(D)",IF(E29="(N)","(N)",IF(D29="(N)","(N)",E29-D29))))))</f>
        <v>2892</v>
      </c>
      <c r="AL29" s="6">
        <f aca="true" t="shared" si="80" ref="AL29:AL34">IF(F29="(L)","(L)",IF(E29="(L)","(L)",IF(F29="(D)","(D)",IF(E29="(D)","(D)",IF(F29="(N)","(N)",IF(E29="(N)","(N)",F29-E29))))))</f>
        <v>2406</v>
      </c>
      <c r="AM29" s="6">
        <f aca="true" t="shared" si="81" ref="AM29:AM34">IF(G29="(L)","(L)",IF(F29="(L)","(L)",IF(G29="(D)","(D)",IF(F29="(D)","(D)",IF(G29="(N)","(N)",IF(F29="(N)","(N)",G29-F29))))))</f>
        <v>1619</v>
      </c>
      <c r="AN29" s="6">
        <f aca="true" t="shared" si="82" ref="AN29:AN34">IF(H29="(L)","(L)",IF(G29="(L)","(L)",IF(H29="(D)","(D)",IF(G29="(D)","(D)",IF(H29="(N)","(N)",IF(G29="(N)","(N)",H29-G29))))))</f>
        <v>1407</v>
      </c>
      <c r="AO29" s="6">
        <f aca="true" t="shared" si="83" ref="AO29:AO34">IF(I29="(L)","(L)",IF(H29="(L)","(L)",IF(I29="(D)","(D)",IF(H29="(D)","(D)",IF(I29="(N)","(N)",IF(H29="(N)","(N)",I29-H29))))))</f>
        <v>1257</v>
      </c>
      <c r="AP29" s="6">
        <f aca="true" t="shared" si="84" ref="AP29:AP34">IF(J29="(L)","(L)",IF(I29="(L)","(L)",IF(J29="(D)","(D)",IF(I29="(D)","(D)",IF(J29="(N)","(N)",IF(I29="(N)","(N)",J29-I29))))))</f>
        <v>1017</v>
      </c>
      <c r="AQ29" s="6">
        <f aca="true" t="shared" si="85" ref="AQ29:AQ34">IF(K29="(L)","(L)",IF(J29="(L)","(L)",IF(K29="(D)","(D)",IF(J29="(D)","(D)",IF(K29="(N)","(N)",IF(J29="(N)","(N)",K29-J29))))))</f>
        <v>1267</v>
      </c>
      <c r="AR29" s="6">
        <f aca="true" t="shared" si="86" ref="AR29:AR34">IF(L29="(L)","(L)",IF(K29="(L)","(L)",IF(L29="(D)","(D)",IF(K29="(D)","(D)",IF(L29="(N)","(N)",IF(K29="(N)","(N)",L29-K29))))))</f>
        <v>1315</v>
      </c>
      <c r="AS29" s="6">
        <f aca="true" t="shared" si="87" ref="AS29:AS34">IF(M29="(L)","(L)",IF(L29="(L)","(L)",IF(M29="(D)","(D)",IF(L29="(D)","(D)",IF(M29="(N)","(N)",IF(L29="(N)","(N)",M29-L29))))))</f>
        <v>1162</v>
      </c>
      <c r="AT29" s="6">
        <f aca="true" t="shared" si="88" ref="AT29:AT34">IF(N29="(L)","(L)",IF(M29="(L)","(L)",IF(N29="(D)","(D)",IF(M29="(D)","(D)",IF(N29="(N)","(N)",IF(M29="(N)","(N)",N29-M29))))))</f>
        <v>1118</v>
      </c>
      <c r="AU29" s="6">
        <f aca="true" t="shared" si="89" ref="AU29:AU34">IF(O29="(L)","(L)",IF(N29="(L)","(L)",IF(O29="(D)","(D)",IF(N29="(D)","(D)",IF(O29="(N)","(N)",IF(N29="(N)","(N)",O29-N29))))))</f>
        <v>-36</v>
      </c>
      <c r="AV29" s="6">
        <f aca="true" t="shared" si="90" ref="AV29:AV34">IF(P29="(L)","(L)",IF(O29="(L)","(L)",IF(P29="(D)","(D)",IF(O29="(D)","(D)",IF(P29="(N)","(N)",IF(O29="(N)","(N)",P29-O29))))))</f>
        <v>-1870</v>
      </c>
      <c r="AW29" s="6">
        <f aca="true" t="shared" si="91" ref="AW29:AW34">IF(Q29="(L)","(L)",IF(P29="(L)","(L)",IF(Q29="(D)","(D)",IF(P29="(D)","(D)",IF(Q29="(N)","(N)",IF(P29="(N)","(N)",Q29-P29))))))</f>
        <v>-411</v>
      </c>
      <c r="AX29" s="6">
        <f aca="true" t="shared" si="92" ref="AX29:AX34">IF(R29="(L)","(L)",IF(Q29="(L)","(L)",IF(R29="(D)","(D)",IF(Q29="(D)","(D)",IF(R29="(N)","(N)",IF(Q29="(N)","(N)",R29-Q29))))))</f>
        <v>-2524</v>
      </c>
      <c r="AY29" s="6">
        <f aca="true" t="shared" si="93" ref="AY29:AY34">IF(S29="(L)","(L)",IF(R29="(L)","(L)",IF(S29="(D)","(D)",IF(R29="(D)","(D)",IF(S29="(N)","(N)",IF(R29="(N)","(N)",S29-R29))))))</f>
        <v>-734</v>
      </c>
      <c r="AZ29" s="6">
        <f aca="true" t="shared" si="94" ref="AZ29:AZ34">IF(T29="(L)","(L)",IF(S29="(L)","(L)",IF(T29="(D)","(D)",IF(S29="(D)","(D)",IF(T29="(N)","(N)",IF(S29="(N)","(N)",T29-S29))))))</f>
        <v>-2685</v>
      </c>
      <c r="BA29" s="6">
        <f aca="true" t="shared" si="95" ref="BA29:BA34">IF(U29="(L)","(L)",IF(T29="(L)","(L)",IF(U29="(D)","(D)",IF(T29="(D)","(D)",IF(U29="(N)","(N)",IF(T29="(N)","(N)",U29-T29))))))</f>
        <v>-1463</v>
      </c>
      <c r="BB29" s="6">
        <f aca="true" t="shared" si="96" ref="BB29:BB34">IF(V29="(L)","(L)",IF(U29="(L)","(L)",IF(V29="(D)","(D)",IF(U29="(D)","(D)",IF(V29="(N)","(N)",IF(U29="(N)","(N)",V29-U29))))))</f>
        <v>-199</v>
      </c>
      <c r="BC29" s="6">
        <f aca="true" t="shared" si="97" ref="BC29:BC34">IF(W29="(L)","(L)",IF(V29="(L)","(L)",IF(W29="(D)","(D)",IF(V29="(D)","(D)",IF(W29="(N)","(N)",IF(V29="(N)","(N)",W29-V29))))))</f>
        <v>-71</v>
      </c>
      <c r="BD29" s="6">
        <f aca="true" t="shared" si="98" ref="BD29:BD34">IF(X29="(L)","(L)",IF(W29="(L)","(L)",IF(X29="(D)","(D)",IF(W29="(D)","(D)",IF(X29="(N)","(N)",IF(W29="(N)","(N)",X29-W29))))))</f>
        <v>3979</v>
      </c>
      <c r="BE29" s="6">
        <f aca="true" t="shared" si="99" ref="BE29:BE34">IF(Y29="(L)","(L)",IF(X29="(L)","(L)",IF(Y29="(D)","(D)",IF(X29="(D)","(D)",IF(Y29="(N)","(N)",IF(X29="(N)","(N)",Y29-X29))))))</f>
        <v>-1008</v>
      </c>
      <c r="BF29" s="6">
        <f aca="true" t="shared" si="100" ref="BF29:BF34">IF(Z29="(L)","(L)",IF(Y29="(L)","(L)",IF(Z29="(D)","(D)",IF(Y29="(D)","(D)",IF(Z29="(N)","(N)",IF(Y29="(N)","(N)",Z29-Y29))))))</f>
        <v>-42</v>
      </c>
      <c r="BG29" s="6">
        <f aca="true" t="shared" si="101" ref="BG29:BG34">IF(AA29="(L)","(L)",IF(Z29="(L)","(L)",IF(AA29="(D)","(D)",IF(Z29="(D)","(D)",IF(AA29="(N)","(N)",IF(Z29="(N)","(N)",AA29-Z29))))))</f>
        <v>-324</v>
      </c>
      <c r="BH29" s="6">
        <f aca="true" t="shared" si="102" ref="BH29:BH34">IF(AB29="(L)","(L)",IF(AA29="(L)","(L)",IF(AB29="(D)","(D)",IF(AA29="(D)","(D)",IF(AB29="(N)","(N)",IF(AA29="(N)","(N)",AB29-AA29))))))</f>
        <v>-713</v>
      </c>
      <c r="BI29" s="6">
        <f aca="true" t="shared" si="103" ref="BI29:BI34">IF(AC29="(L)","(L)",IF(AB29="(L)","(L)",IF(AC29="(D)","(D)",IF(AB29="(D)","(D)",IF(AC29="(N)","(N)",IF(AB29="(N)","(N)",AC29-AB29))))))</f>
        <v>267</v>
      </c>
      <c r="BJ29" s="6">
        <f aca="true" t="shared" si="104" ref="BJ29:BJ34">IF(AD29="(L)","(L)",IF(AC29="(L)","(L)",IF(AD29="(D)","(D)",IF(AC29="(D)","(D)",IF(AD29="(N)","(N)",IF(AC29="(N)","(N)",AD29-AC29))))))</f>
        <v>-236</v>
      </c>
      <c r="BK29" s="6">
        <f aca="true" t="shared" si="105" ref="BK29:BK34">IF(AE29="(L)","(L)",IF(AD29="(L)","(L)",IF(AE29="(D)","(D)",IF(AD29="(D)","(D)",IF(AE29="(N)","(N)",IF(AD29="(N)","(N)",AE29-AD29))))))</f>
        <v>1524</v>
      </c>
      <c r="BL29" s="6">
        <f aca="true" t="shared" si="106" ref="BL29:BL34">IF(AF29="(L)","(L)",IF(AE29="(L)","(L)",IF(AF29="(D)","(D)",IF(AE29="(D)","(D)",IF(AF29="(N)","(N)",IF(AE29="(N)","(N)",AF29-AE29))))))</f>
        <v>1795</v>
      </c>
      <c r="BM29" s="6">
        <f aca="true" t="shared" si="107" ref="BM29:BM34">IF(AG29="(L)","(L)",IF(AF29="(L)","(L)",IF(AG29="(D)","(D)",IF(AF29="(D)","(D)",IF(AG29="(N)","(N)",IF(AF29="(N)","(N)",AG29-AF29))))))</f>
        <v>583</v>
      </c>
      <c r="BN29" s="6">
        <f aca="true" t="shared" si="108" ref="BN29:BN34">IF(AH29="(L)","(L)",IF(AG29="(L)","(L)",IF(AH29="(D)","(D)",IF(AG29="(D)","(D)",IF(AH29="(N)","(N)",IF(AG29="(N)","(N)",AH29-AG29))))))</f>
        <v>789</v>
      </c>
      <c r="BP29" s="7">
        <f aca="true" t="shared" si="109" ref="BP29:BP34">IF(D29="(L)","(L)",IF(C29="(L)","(L)",IF(D29="(D)","(D)",IF(C29="(D)","(D)",IF(D29="(N)","(N)",IF(C29="(N)","(N)",(D29-C29)/C29))))))</f>
        <v>0.027396336667041242</v>
      </c>
      <c r="BQ29" s="7">
        <f aca="true" t="shared" si="110" ref="BQ29:BY34">IF(E29="(L)","(L)",IF(D29="(L)","(L)",IF(E29="(D)","(D)",IF(D29="(D)","(D)",IF(E29="(N)","(N)",IF(D29="(N)","(N)",(E29-D29)/D29))))))</f>
        <v>0.06326289539309621</v>
      </c>
      <c r="BR29" s="7">
        <f t="shared" si="110"/>
        <v>0.049500061720775215</v>
      </c>
      <c r="BS29" s="7">
        <f t="shared" si="110"/>
        <v>0.031737630361483575</v>
      </c>
      <c r="BT29" s="7">
        <f t="shared" si="110"/>
        <v>0.026733294066234727</v>
      </c>
      <c r="BU29" s="7">
        <f t="shared" si="110"/>
        <v>0.023261408638365594</v>
      </c>
      <c r="BV29" s="7">
        <f t="shared" si="110"/>
        <v>0.018392259697983544</v>
      </c>
      <c r="BW29" s="7">
        <f t="shared" si="110"/>
        <v>0.02249964483591419</v>
      </c>
      <c r="BX29" s="7">
        <f t="shared" si="110"/>
        <v>0.02283818753364942</v>
      </c>
      <c r="BY29" s="7">
        <f t="shared" si="110"/>
        <v>0.019730363025095937</v>
      </c>
      <c r="BZ29" s="7">
        <f aca="true" t="shared" si="111" ref="BZ29:CI34">IF(N29="(L)","(L)",IF(M29="(L)","(L)",IF(N29="(D)","(D)",IF(M29="(D)","(D)",IF(N29="(N)","(N)",IF(M29="(N)","(N)",(N29-M29)/M29))))))</f>
        <v>0.01861595843879046</v>
      </c>
      <c r="CA29" s="7">
        <f t="shared" si="111"/>
        <v>-0.0005884853042142086</v>
      </c>
      <c r="CB29" s="7">
        <f t="shared" si="111"/>
        <v>-0.030586541921554515</v>
      </c>
      <c r="CC29" s="7">
        <f t="shared" si="111"/>
        <v>-0.0069346021461834375</v>
      </c>
      <c r="CD29" s="7">
        <f t="shared" si="111"/>
        <v>-0.042883599232036974</v>
      </c>
      <c r="CE29" s="7">
        <f t="shared" si="111"/>
        <v>-0.013029662897413594</v>
      </c>
      <c r="CF29" s="7">
        <f t="shared" si="111"/>
        <v>-0.048292235471861004</v>
      </c>
      <c r="CG29" s="7">
        <f t="shared" si="111"/>
        <v>-0.02764863741164909</v>
      </c>
      <c r="CH29" s="7">
        <f t="shared" si="111"/>
        <v>-0.003867757672348448</v>
      </c>
      <c r="CI29" s="7">
        <f t="shared" si="111"/>
        <v>-0.0013853117927105285</v>
      </c>
      <c r="CJ29" s="7">
        <f aca="true" t="shared" si="112" ref="CJ29:CP34">IF(X29="(L)","(L)",IF(W29="(L)","(L)",IF(X29="(D)","(D)",IF(W29="(D)","(D)",IF(X29="(N)","(N)",IF(W29="(N)","(N)",(X29-W29)/W29))))))</f>
        <v>0.07774369394892636</v>
      </c>
      <c r="CK29" s="7">
        <f t="shared" si="112"/>
        <v>-0.018274111675126905</v>
      </c>
      <c r="CL29" s="7">
        <f t="shared" si="112"/>
        <v>-0.0007755946225439503</v>
      </c>
      <c r="CM29" s="7">
        <f t="shared" si="112"/>
        <v>-0.005987802624283866</v>
      </c>
      <c r="CN29" s="7">
        <f t="shared" si="112"/>
        <v>-0.013256237682668353</v>
      </c>
      <c r="CO29" s="7">
        <f t="shared" si="112"/>
        <v>0.005030806624837488</v>
      </c>
      <c r="CP29" s="7">
        <f t="shared" si="112"/>
        <v>-0.004424446944131984</v>
      </c>
      <c r="CQ29" s="7">
        <f aca="true" t="shared" si="113" ref="CQ29:CQ34">IF(AE29="(L)","(L)",IF(AD29="(L)","(L)",IF(AE29="(D)","(D)",IF(AD29="(D)","(D)",IF(AE29="(N)","(N)",IF(AD29="(N)","(N)",(AE29-AD29)/AD29))))))</f>
        <v>0.028698403133473938</v>
      </c>
      <c r="CR29" s="7">
        <f aca="true" t="shared" si="114" ref="CR29:CR34">IF(AF29="(L)","(L)",IF(AE29="(L)","(L)",IF(AF29="(D)","(D)",IF(AE29="(D)","(D)",IF(AF29="(N)","(N)",IF(AE29="(N)","(N)",(AF29-AE29)/AE29))))))</f>
        <v>0.03285860730760782</v>
      </c>
      <c r="CS29" s="7">
        <f aca="true" t="shared" si="115" ref="CS29:CS34">IF(AG29="(L)","(L)",IF(AF29="(L)","(L)",IF(AG29="(D)","(D)",IF(AF29="(D)","(D)",IF(AG29="(N)","(N)",IF(AF29="(N)","(N)",(AG29-AF29)/AF29))))))</f>
        <v>0.010332665756872198</v>
      </c>
      <c r="CT29" s="7">
        <f aca="true" t="shared" si="116" ref="CT29:CT34">IF(AH29="(L)","(L)",IF(AG29="(L)","(L)",IF(AH29="(D)","(D)",IF(AG29="(D)","(D)",IF(AH29="(N)","(N)",IF(AG29="(N)","(N)",(AH29-AG29)/AG29))))))</f>
        <v>0.013840648352804968</v>
      </c>
    </row>
    <row r="30" spans="1:98" ht="12.75">
      <c r="A30" s="2" t="s">
        <v>57</v>
      </c>
      <c r="B30" s="2" t="s">
        <v>37</v>
      </c>
      <c r="C30" s="13">
        <v>15197</v>
      </c>
      <c r="D30" s="13">
        <v>16118</v>
      </c>
      <c r="E30" s="13">
        <v>17931</v>
      </c>
      <c r="F30" s="13">
        <v>18444</v>
      </c>
      <c r="G30" s="13">
        <v>18989</v>
      </c>
      <c r="H30" s="13">
        <v>19240</v>
      </c>
      <c r="I30" s="13">
        <v>19331</v>
      </c>
      <c r="J30" s="13">
        <v>19600</v>
      </c>
      <c r="K30" s="13">
        <v>19747</v>
      </c>
      <c r="L30" s="13">
        <v>19800</v>
      </c>
      <c r="M30" s="13">
        <v>19980</v>
      </c>
      <c r="N30" s="13">
        <v>22025</v>
      </c>
      <c r="O30" s="13">
        <v>20638</v>
      </c>
      <c r="P30" s="13">
        <v>19537</v>
      </c>
      <c r="Q30" s="13">
        <v>19099</v>
      </c>
      <c r="R30" s="13">
        <v>18949</v>
      </c>
      <c r="S30" s="13">
        <v>18865</v>
      </c>
      <c r="T30" s="13">
        <v>15665</v>
      </c>
      <c r="U30" s="13">
        <v>13854</v>
      </c>
      <c r="V30" s="13">
        <v>13174</v>
      </c>
      <c r="W30" s="13">
        <v>12811</v>
      </c>
      <c r="X30" s="13">
        <v>15456</v>
      </c>
      <c r="Y30" s="13">
        <v>14521</v>
      </c>
      <c r="Z30" s="13">
        <v>14890</v>
      </c>
      <c r="AA30" s="13">
        <v>15052</v>
      </c>
      <c r="AB30" s="13">
        <v>14841</v>
      </c>
      <c r="AC30" s="13">
        <v>14052</v>
      </c>
      <c r="AD30" s="13">
        <v>13910</v>
      </c>
      <c r="AE30" s="13">
        <v>14352</v>
      </c>
      <c r="AF30" s="13">
        <v>15496</v>
      </c>
      <c r="AG30" s="13">
        <v>15465</v>
      </c>
      <c r="AH30" s="13">
        <v>15792</v>
      </c>
      <c r="AJ30" s="6">
        <f t="shared" si="78"/>
        <v>921</v>
      </c>
      <c r="AK30" s="6">
        <f t="shared" si="79"/>
        <v>1813</v>
      </c>
      <c r="AL30" s="6">
        <f t="shared" si="80"/>
        <v>513</v>
      </c>
      <c r="AM30" s="6">
        <f t="shared" si="81"/>
        <v>545</v>
      </c>
      <c r="AN30" s="6">
        <f t="shared" si="82"/>
        <v>251</v>
      </c>
      <c r="AO30" s="6">
        <f t="shared" si="83"/>
        <v>91</v>
      </c>
      <c r="AP30" s="6">
        <f t="shared" si="84"/>
        <v>269</v>
      </c>
      <c r="AQ30" s="6">
        <f t="shared" si="85"/>
        <v>147</v>
      </c>
      <c r="AR30" s="6">
        <f t="shared" si="86"/>
        <v>53</v>
      </c>
      <c r="AS30" s="6">
        <f t="shared" si="87"/>
        <v>180</v>
      </c>
      <c r="AT30" s="6">
        <f t="shared" si="88"/>
        <v>2045</v>
      </c>
      <c r="AU30" s="6">
        <f t="shared" si="89"/>
        <v>-1387</v>
      </c>
      <c r="AV30" s="6">
        <f t="shared" si="90"/>
        <v>-1101</v>
      </c>
      <c r="AW30" s="6">
        <f t="shared" si="91"/>
        <v>-438</v>
      </c>
      <c r="AX30" s="6">
        <f t="shared" si="92"/>
        <v>-150</v>
      </c>
      <c r="AY30" s="6">
        <f t="shared" si="93"/>
        <v>-84</v>
      </c>
      <c r="AZ30" s="6">
        <f t="shared" si="94"/>
        <v>-3200</v>
      </c>
      <c r="BA30" s="6">
        <f t="shared" si="95"/>
        <v>-1811</v>
      </c>
      <c r="BB30" s="6">
        <f t="shared" si="96"/>
        <v>-680</v>
      </c>
      <c r="BC30" s="6">
        <f t="shared" si="97"/>
        <v>-363</v>
      </c>
      <c r="BD30" s="6">
        <f t="shared" si="98"/>
        <v>2645</v>
      </c>
      <c r="BE30" s="6">
        <f t="shared" si="99"/>
        <v>-935</v>
      </c>
      <c r="BF30" s="6">
        <f t="shared" si="100"/>
        <v>369</v>
      </c>
      <c r="BG30" s="6">
        <f t="shared" si="101"/>
        <v>162</v>
      </c>
      <c r="BH30" s="6">
        <f t="shared" si="102"/>
        <v>-211</v>
      </c>
      <c r="BI30" s="6">
        <f t="shared" si="103"/>
        <v>-789</v>
      </c>
      <c r="BJ30" s="6">
        <f t="shared" si="104"/>
        <v>-142</v>
      </c>
      <c r="BK30" s="6">
        <f t="shared" si="105"/>
        <v>442</v>
      </c>
      <c r="BL30" s="6">
        <f t="shared" si="106"/>
        <v>1144</v>
      </c>
      <c r="BM30" s="6">
        <f t="shared" si="107"/>
        <v>-31</v>
      </c>
      <c r="BN30" s="6">
        <f t="shared" si="108"/>
        <v>327</v>
      </c>
      <c r="BP30" s="7">
        <f t="shared" si="109"/>
        <v>0.06060406659209054</v>
      </c>
      <c r="BQ30" s="7">
        <f t="shared" si="110"/>
        <v>0.1124829383298176</v>
      </c>
      <c r="BR30" s="7">
        <f t="shared" si="110"/>
        <v>0.028609670403212314</v>
      </c>
      <c r="BS30" s="7">
        <f t="shared" si="110"/>
        <v>0.029548904792886577</v>
      </c>
      <c r="BT30" s="7">
        <f t="shared" si="110"/>
        <v>0.013218178945705409</v>
      </c>
      <c r="BU30" s="7">
        <f t="shared" si="110"/>
        <v>0.00472972972972973</v>
      </c>
      <c r="BV30" s="7">
        <f t="shared" si="110"/>
        <v>0.013915472557032744</v>
      </c>
      <c r="BW30" s="7">
        <f t="shared" si="110"/>
        <v>0.0075</v>
      </c>
      <c r="BX30" s="7">
        <f t="shared" si="110"/>
        <v>0.002683951992707753</v>
      </c>
      <c r="BY30" s="7">
        <f t="shared" si="110"/>
        <v>0.00909090909090909</v>
      </c>
      <c r="BZ30" s="7">
        <f t="shared" si="111"/>
        <v>0.10235235235235235</v>
      </c>
      <c r="CA30" s="7">
        <f t="shared" si="111"/>
        <v>-0.0629738933030647</v>
      </c>
      <c r="CB30" s="7">
        <f t="shared" si="111"/>
        <v>-0.05334819265432697</v>
      </c>
      <c r="CC30" s="7">
        <f t="shared" si="111"/>
        <v>-0.022418999846445208</v>
      </c>
      <c r="CD30" s="7">
        <f t="shared" si="111"/>
        <v>-0.007853814335829101</v>
      </c>
      <c r="CE30" s="7">
        <f t="shared" si="111"/>
        <v>-0.004432951606944958</v>
      </c>
      <c r="CF30" s="7">
        <f t="shared" si="111"/>
        <v>-0.16962629207527166</v>
      </c>
      <c r="CG30" s="7">
        <f t="shared" si="111"/>
        <v>-0.11560804340887329</v>
      </c>
      <c r="CH30" s="7">
        <f t="shared" si="111"/>
        <v>-0.049083297242673594</v>
      </c>
      <c r="CI30" s="7">
        <f t="shared" si="111"/>
        <v>-0.02755427356915136</v>
      </c>
      <c r="CJ30" s="7">
        <f t="shared" si="112"/>
        <v>0.20646319569120286</v>
      </c>
      <c r="CK30" s="7">
        <f t="shared" si="112"/>
        <v>-0.060494306418219464</v>
      </c>
      <c r="CL30" s="7">
        <f t="shared" si="112"/>
        <v>0.025411473039046898</v>
      </c>
      <c r="CM30" s="7">
        <f t="shared" si="112"/>
        <v>0.010879785090664876</v>
      </c>
      <c r="CN30" s="7">
        <f t="shared" si="112"/>
        <v>-0.014018070688280627</v>
      </c>
      <c r="CO30" s="7">
        <f t="shared" si="112"/>
        <v>-0.05316353345461896</v>
      </c>
      <c r="CP30" s="7">
        <f t="shared" si="112"/>
        <v>-0.010105323085681753</v>
      </c>
      <c r="CQ30" s="7">
        <f t="shared" si="113"/>
        <v>0.03177570093457944</v>
      </c>
      <c r="CR30" s="7">
        <f t="shared" si="114"/>
        <v>0.07971014492753623</v>
      </c>
      <c r="CS30" s="7">
        <f t="shared" si="115"/>
        <v>-0.0020005162622612287</v>
      </c>
      <c r="CT30" s="7">
        <f t="shared" si="116"/>
        <v>0.02114451988360815</v>
      </c>
    </row>
    <row r="31" spans="1:98" ht="12.75">
      <c r="A31" s="2" t="s">
        <v>58</v>
      </c>
      <c r="B31" s="2" t="s">
        <v>37</v>
      </c>
      <c r="C31" s="13">
        <v>3462</v>
      </c>
      <c r="D31" s="13">
        <v>3526</v>
      </c>
      <c r="E31" s="13">
        <v>3377</v>
      </c>
      <c r="F31" s="13">
        <v>3273</v>
      </c>
      <c r="G31" s="13">
        <v>3181</v>
      </c>
      <c r="H31" s="13">
        <v>3315</v>
      </c>
      <c r="I31" s="13">
        <v>3456</v>
      </c>
      <c r="J31" s="13">
        <v>3195</v>
      </c>
      <c r="K31" s="13">
        <v>3016</v>
      </c>
      <c r="L31" s="13">
        <v>2955</v>
      </c>
      <c r="M31" s="13">
        <v>2983</v>
      </c>
      <c r="N31" s="13">
        <v>2899</v>
      </c>
      <c r="O31" s="13">
        <v>3020</v>
      </c>
      <c r="P31" s="13">
        <v>3239</v>
      </c>
      <c r="Q31" s="13">
        <v>3350</v>
      </c>
      <c r="R31" s="13">
        <v>3592</v>
      </c>
      <c r="S31" s="13">
        <v>3205</v>
      </c>
      <c r="T31" s="13">
        <v>3594</v>
      </c>
      <c r="U31" s="13">
        <v>3666</v>
      </c>
      <c r="V31" s="13">
        <v>3675</v>
      </c>
      <c r="W31" s="13">
        <v>3655</v>
      </c>
      <c r="X31" s="13">
        <v>3573</v>
      </c>
      <c r="Y31" s="13">
        <v>3478</v>
      </c>
      <c r="Z31" s="13">
        <v>3676</v>
      </c>
      <c r="AA31" s="13">
        <v>3607</v>
      </c>
      <c r="AB31" s="13">
        <v>3304</v>
      </c>
      <c r="AC31" s="13">
        <v>3213</v>
      </c>
      <c r="AD31" s="13">
        <v>3076</v>
      </c>
      <c r="AE31" s="13">
        <v>2850</v>
      </c>
      <c r="AF31" s="13">
        <v>2798</v>
      </c>
      <c r="AG31" s="13">
        <v>2732</v>
      </c>
      <c r="AH31" s="13">
        <v>2569</v>
      </c>
      <c r="AJ31" s="6">
        <f t="shared" si="78"/>
        <v>64</v>
      </c>
      <c r="AK31" s="6">
        <f t="shared" si="79"/>
        <v>-149</v>
      </c>
      <c r="AL31" s="6">
        <f t="shared" si="80"/>
        <v>-104</v>
      </c>
      <c r="AM31" s="6">
        <f t="shared" si="81"/>
        <v>-92</v>
      </c>
      <c r="AN31" s="6">
        <f t="shared" si="82"/>
        <v>134</v>
      </c>
      <c r="AO31" s="6">
        <f t="shared" si="83"/>
        <v>141</v>
      </c>
      <c r="AP31" s="6">
        <f t="shared" si="84"/>
        <v>-261</v>
      </c>
      <c r="AQ31" s="6">
        <f t="shared" si="85"/>
        <v>-179</v>
      </c>
      <c r="AR31" s="6">
        <f t="shared" si="86"/>
        <v>-61</v>
      </c>
      <c r="AS31" s="6">
        <f t="shared" si="87"/>
        <v>28</v>
      </c>
      <c r="AT31" s="6">
        <f t="shared" si="88"/>
        <v>-84</v>
      </c>
      <c r="AU31" s="6">
        <f t="shared" si="89"/>
        <v>121</v>
      </c>
      <c r="AV31" s="6">
        <f t="shared" si="90"/>
        <v>219</v>
      </c>
      <c r="AW31" s="6">
        <f t="shared" si="91"/>
        <v>111</v>
      </c>
      <c r="AX31" s="6">
        <f t="shared" si="92"/>
        <v>242</v>
      </c>
      <c r="AY31" s="6">
        <f t="shared" si="93"/>
        <v>-387</v>
      </c>
      <c r="AZ31" s="6">
        <f t="shared" si="94"/>
        <v>389</v>
      </c>
      <c r="BA31" s="6">
        <f t="shared" si="95"/>
        <v>72</v>
      </c>
      <c r="BB31" s="6">
        <f t="shared" si="96"/>
        <v>9</v>
      </c>
      <c r="BC31" s="6">
        <f t="shared" si="97"/>
        <v>-20</v>
      </c>
      <c r="BD31" s="6">
        <f t="shared" si="98"/>
        <v>-82</v>
      </c>
      <c r="BE31" s="6">
        <f t="shared" si="99"/>
        <v>-95</v>
      </c>
      <c r="BF31" s="6">
        <f t="shared" si="100"/>
        <v>198</v>
      </c>
      <c r="BG31" s="6">
        <f t="shared" si="101"/>
        <v>-69</v>
      </c>
      <c r="BH31" s="6">
        <f t="shared" si="102"/>
        <v>-303</v>
      </c>
      <c r="BI31" s="6">
        <f t="shared" si="103"/>
        <v>-91</v>
      </c>
      <c r="BJ31" s="6">
        <f t="shared" si="104"/>
        <v>-137</v>
      </c>
      <c r="BK31" s="6">
        <f t="shared" si="105"/>
        <v>-226</v>
      </c>
      <c r="BL31" s="6">
        <f t="shared" si="106"/>
        <v>-52</v>
      </c>
      <c r="BM31" s="6">
        <f t="shared" si="107"/>
        <v>-66</v>
      </c>
      <c r="BN31" s="6">
        <f t="shared" si="108"/>
        <v>-163</v>
      </c>
      <c r="BP31" s="7">
        <f t="shared" si="109"/>
        <v>0.01848642403235124</v>
      </c>
      <c r="BQ31" s="7">
        <f t="shared" si="110"/>
        <v>-0.042257515598411795</v>
      </c>
      <c r="BR31" s="7">
        <f t="shared" si="110"/>
        <v>-0.030796564998519398</v>
      </c>
      <c r="BS31" s="7">
        <f t="shared" si="110"/>
        <v>-0.028108768713718302</v>
      </c>
      <c r="BT31" s="7">
        <f t="shared" si="110"/>
        <v>0.04212511788745677</v>
      </c>
      <c r="BU31" s="7">
        <f t="shared" si="110"/>
        <v>0.04253393665158371</v>
      </c>
      <c r="BV31" s="7">
        <f t="shared" si="110"/>
        <v>-0.07552083333333333</v>
      </c>
      <c r="BW31" s="7">
        <f t="shared" si="110"/>
        <v>-0.056025039123630674</v>
      </c>
      <c r="BX31" s="7">
        <f t="shared" si="110"/>
        <v>-0.020225464190981434</v>
      </c>
      <c r="BY31" s="7">
        <f t="shared" si="110"/>
        <v>0.009475465313028765</v>
      </c>
      <c r="BZ31" s="7">
        <f t="shared" si="111"/>
        <v>-0.028159570901776735</v>
      </c>
      <c r="CA31" s="7">
        <f t="shared" si="111"/>
        <v>0.04173853052776819</v>
      </c>
      <c r="CB31" s="7">
        <f t="shared" si="111"/>
        <v>0.07251655629139073</v>
      </c>
      <c r="CC31" s="7">
        <f t="shared" si="111"/>
        <v>0.03426983636924977</v>
      </c>
      <c r="CD31" s="7">
        <f t="shared" si="111"/>
        <v>0.07223880597014926</v>
      </c>
      <c r="CE31" s="7">
        <f t="shared" si="111"/>
        <v>-0.10773942093541203</v>
      </c>
      <c r="CF31" s="7">
        <f t="shared" si="111"/>
        <v>0.12137285491419657</v>
      </c>
      <c r="CG31" s="7">
        <f t="shared" si="111"/>
        <v>0.02003338898163606</v>
      </c>
      <c r="CH31" s="7">
        <f t="shared" si="111"/>
        <v>0.0024549918166939444</v>
      </c>
      <c r="CI31" s="7">
        <f t="shared" si="111"/>
        <v>-0.005442176870748299</v>
      </c>
      <c r="CJ31" s="7">
        <f t="shared" si="112"/>
        <v>-0.02243502051983584</v>
      </c>
      <c r="CK31" s="7">
        <f t="shared" si="112"/>
        <v>-0.0265883011474951</v>
      </c>
      <c r="CL31" s="7">
        <f t="shared" si="112"/>
        <v>0.056929269695227144</v>
      </c>
      <c r="CM31" s="7">
        <f t="shared" si="112"/>
        <v>-0.018770402611534277</v>
      </c>
      <c r="CN31" s="7">
        <f t="shared" si="112"/>
        <v>-0.08400332686443028</v>
      </c>
      <c r="CO31" s="7">
        <f t="shared" si="112"/>
        <v>-0.02754237288135593</v>
      </c>
      <c r="CP31" s="7">
        <f t="shared" si="112"/>
        <v>-0.04263927793339558</v>
      </c>
      <c r="CQ31" s="7">
        <f t="shared" si="113"/>
        <v>-0.07347204161248375</v>
      </c>
      <c r="CR31" s="7">
        <f t="shared" si="114"/>
        <v>-0.018245614035087718</v>
      </c>
      <c r="CS31" s="7">
        <f t="shared" si="115"/>
        <v>-0.023588277340957826</v>
      </c>
      <c r="CT31" s="7">
        <f t="shared" si="116"/>
        <v>-0.05966325036603221</v>
      </c>
    </row>
    <row r="32" spans="1:98" ht="12.75">
      <c r="A32" s="2" t="s">
        <v>59</v>
      </c>
      <c r="B32" s="2" t="s">
        <v>37</v>
      </c>
      <c r="C32" s="13">
        <v>25836</v>
      </c>
      <c r="D32" s="13">
        <v>26070</v>
      </c>
      <c r="E32" s="13">
        <v>27298</v>
      </c>
      <c r="F32" s="13">
        <v>29295</v>
      </c>
      <c r="G32" s="13">
        <v>30461</v>
      </c>
      <c r="H32" s="13">
        <v>31483</v>
      </c>
      <c r="I32" s="13">
        <v>32508</v>
      </c>
      <c r="J32" s="13">
        <v>33517</v>
      </c>
      <c r="K32" s="13">
        <v>34816</v>
      </c>
      <c r="L32" s="13">
        <v>36139</v>
      </c>
      <c r="M32" s="13">
        <v>37093</v>
      </c>
      <c r="N32" s="13">
        <v>36250</v>
      </c>
      <c r="O32" s="13">
        <v>37480</v>
      </c>
      <c r="P32" s="13">
        <v>36492</v>
      </c>
      <c r="Q32" s="13">
        <v>36408</v>
      </c>
      <c r="R32" s="13">
        <v>33792</v>
      </c>
      <c r="S32" s="13">
        <v>33529</v>
      </c>
      <c r="T32" s="13">
        <v>33655</v>
      </c>
      <c r="U32" s="13">
        <v>33931</v>
      </c>
      <c r="V32" s="13">
        <v>34403</v>
      </c>
      <c r="W32" s="13">
        <v>34715</v>
      </c>
      <c r="X32" s="13">
        <v>36131</v>
      </c>
      <c r="Y32" s="13">
        <v>36153</v>
      </c>
      <c r="Z32" s="13">
        <v>35544</v>
      </c>
      <c r="AA32" s="13">
        <v>35127</v>
      </c>
      <c r="AB32" s="13">
        <v>34928</v>
      </c>
      <c r="AC32" s="13">
        <v>36075</v>
      </c>
      <c r="AD32" s="13">
        <v>36118</v>
      </c>
      <c r="AE32" s="13">
        <v>37426</v>
      </c>
      <c r="AF32" s="13">
        <v>38129</v>
      </c>
      <c r="AG32" s="13">
        <v>38809</v>
      </c>
      <c r="AH32" s="13">
        <v>39434</v>
      </c>
      <c r="AJ32" s="6">
        <f t="shared" si="78"/>
        <v>234</v>
      </c>
      <c r="AK32" s="6">
        <f t="shared" si="79"/>
        <v>1228</v>
      </c>
      <c r="AL32" s="6">
        <f t="shared" si="80"/>
        <v>1997</v>
      </c>
      <c r="AM32" s="6">
        <f t="shared" si="81"/>
        <v>1166</v>
      </c>
      <c r="AN32" s="6">
        <f t="shared" si="82"/>
        <v>1022</v>
      </c>
      <c r="AO32" s="6">
        <f t="shared" si="83"/>
        <v>1025</v>
      </c>
      <c r="AP32" s="6">
        <f t="shared" si="84"/>
        <v>1009</v>
      </c>
      <c r="AQ32" s="6">
        <f t="shared" si="85"/>
        <v>1299</v>
      </c>
      <c r="AR32" s="6">
        <f t="shared" si="86"/>
        <v>1323</v>
      </c>
      <c r="AS32" s="6">
        <f t="shared" si="87"/>
        <v>954</v>
      </c>
      <c r="AT32" s="6">
        <f t="shared" si="88"/>
        <v>-843</v>
      </c>
      <c r="AU32" s="6">
        <f t="shared" si="89"/>
        <v>1230</v>
      </c>
      <c r="AV32" s="6">
        <f t="shared" si="90"/>
        <v>-988</v>
      </c>
      <c r="AW32" s="6">
        <f t="shared" si="91"/>
        <v>-84</v>
      </c>
      <c r="AX32" s="6">
        <f t="shared" si="92"/>
        <v>-2616</v>
      </c>
      <c r="AY32" s="6">
        <f t="shared" si="93"/>
        <v>-263</v>
      </c>
      <c r="AZ32" s="6">
        <f t="shared" si="94"/>
        <v>126</v>
      </c>
      <c r="BA32" s="6">
        <f t="shared" si="95"/>
        <v>276</v>
      </c>
      <c r="BB32" s="6">
        <f t="shared" si="96"/>
        <v>472</v>
      </c>
      <c r="BC32" s="6">
        <f t="shared" si="97"/>
        <v>312</v>
      </c>
      <c r="BD32" s="6">
        <f t="shared" si="98"/>
        <v>1416</v>
      </c>
      <c r="BE32" s="6">
        <f t="shared" si="99"/>
        <v>22</v>
      </c>
      <c r="BF32" s="6">
        <f t="shared" si="100"/>
        <v>-609</v>
      </c>
      <c r="BG32" s="6">
        <f t="shared" si="101"/>
        <v>-417</v>
      </c>
      <c r="BH32" s="6">
        <f t="shared" si="102"/>
        <v>-199</v>
      </c>
      <c r="BI32" s="6">
        <f t="shared" si="103"/>
        <v>1147</v>
      </c>
      <c r="BJ32" s="6">
        <f t="shared" si="104"/>
        <v>43</v>
      </c>
      <c r="BK32" s="6">
        <f t="shared" si="105"/>
        <v>1308</v>
      </c>
      <c r="BL32" s="6">
        <f t="shared" si="106"/>
        <v>703</v>
      </c>
      <c r="BM32" s="6">
        <f t="shared" si="107"/>
        <v>680</v>
      </c>
      <c r="BN32" s="6">
        <f t="shared" si="108"/>
        <v>625</v>
      </c>
      <c r="BP32" s="7">
        <f t="shared" si="109"/>
        <v>0.009057129586623316</v>
      </c>
      <c r="BQ32" s="7">
        <f t="shared" si="110"/>
        <v>0.04710395090141926</v>
      </c>
      <c r="BR32" s="7">
        <f t="shared" si="110"/>
        <v>0.07315554253058833</v>
      </c>
      <c r="BS32" s="7">
        <f t="shared" si="110"/>
        <v>0.03980201399556238</v>
      </c>
      <c r="BT32" s="7">
        <f t="shared" si="110"/>
        <v>0.03355109812547191</v>
      </c>
      <c r="BU32" s="7">
        <f t="shared" si="110"/>
        <v>0.03255725312073182</v>
      </c>
      <c r="BV32" s="7">
        <f t="shared" si="110"/>
        <v>0.03103851359665313</v>
      </c>
      <c r="BW32" s="7">
        <f t="shared" si="110"/>
        <v>0.03875645194975684</v>
      </c>
      <c r="BX32" s="7">
        <f t="shared" si="110"/>
        <v>0.03799977022058824</v>
      </c>
      <c r="BY32" s="7">
        <f t="shared" si="110"/>
        <v>0.02639807410276986</v>
      </c>
      <c r="BZ32" s="7">
        <f t="shared" si="111"/>
        <v>-0.022726660016714743</v>
      </c>
      <c r="CA32" s="7">
        <f t="shared" si="111"/>
        <v>0.033931034482758624</v>
      </c>
      <c r="CB32" s="7">
        <f t="shared" si="111"/>
        <v>-0.026360725720384205</v>
      </c>
      <c r="CC32" s="7">
        <f t="shared" si="111"/>
        <v>-0.0023018743834265043</v>
      </c>
      <c r="CD32" s="7">
        <f t="shared" si="111"/>
        <v>-0.07185234014502308</v>
      </c>
      <c r="CE32" s="7">
        <f t="shared" si="111"/>
        <v>-0.007782907196969697</v>
      </c>
      <c r="CF32" s="7">
        <f t="shared" si="111"/>
        <v>0.003757940886993349</v>
      </c>
      <c r="CG32" s="7">
        <f t="shared" si="111"/>
        <v>0.008200861684742237</v>
      </c>
      <c r="CH32" s="7">
        <f t="shared" si="111"/>
        <v>0.013910583242462644</v>
      </c>
      <c r="CI32" s="7">
        <f t="shared" si="111"/>
        <v>0.009068976542743365</v>
      </c>
      <c r="CJ32" s="7">
        <f t="shared" si="112"/>
        <v>0.04078928417110759</v>
      </c>
      <c r="CK32" s="7">
        <f t="shared" si="112"/>
        <v>0.0006088954083750796</v>
      </c>
      <c r="CL32" s="7">
        <f t="shared" si="112"/>
        <v>-0.01684507509750228</v>
      </c>
      <c r="CM32" s="7">
        <f t="shared" si="112"/>
        <v>-0.011731937879810939</v>
      </c>
      <c r="CN32" s="7">
        <f t="shared" si="112"/>
        <v>-0.005665157855780454</v>
      </c>
      <c r="CO32" s="7">
        <f t="shared" si="112"/>
        <v>0.03283898305084746</v>
      </c>
      <c r="CP32" s="7">
        <f t="shared" si="112"/>
        <v>0.001191961191961192</v>
      </c>
      <c r="CQ32" s="7">
        <f t="shared" si="113"/>
        <v>0.03621462982446426</v>
      </c>
      <c r="CR32" s="7">
        <f t="shared" si="114"/>
        <v>0.018783733233580933</v>
      </c>
      <c r="CS32" s="7">
        <f t="shared" si="115"/>
        <v>0.017834194445172966</v>
      </c>
      <c r="CT32" s="7">
        <f t="shared" si="116"/>
        <v>0.016104511840037104</v>
      </c>
    </row>
    <row r="33" spans="1:98" ht="12.75">
      <c r="A33" s="2" t="s">
        <v>60</v>
      </c>
      <c r="B33" s="2" t="s">
        <v>37</v>
      </c>
      <c r="C33" s="14" t="s">
        <v>61</v>
      </c>
      <c r="D33" s="14" t="s">
        <v>61</v>
      </c>
      <c r="E33" s="14" t="s">
        <v>61</v>
      </c>
      <c r="F33" s="14" t="s">
        <v>61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14" t="s">
        <v>61</v>
      </c>
      <c r="M33" s="13">
        <v>12415</v>
      </c>
      <c r="N33" s="13">
        <v>12732</v>
      </c>
      <c r="O33" s="13">
        <v>12942</v>
      </c>
      <c r="P33" s="13">
        <v>12802</v>
      </c>
      <c r="Q33" s="13">
        <v>13425</v>
      </c>
      <c r="R33" s="13">
        <v>11865</v>
      </c>
      <c r="S33" s="13">
        <v>10660</v>
      </c>
      <c r="T33" s="13">
        <v>10760</v>
      </c>
      <c r="U33" s="13">
        <v>10907</v>
      </c>
      <c r="V33" s="13">
        <v>10680</v>
      </c>
      <c r="W33" s="13">
        <v>10743</v>
      </c>
      <c r="X33" s="13">
        <v>11553</v>
      </c>
      <c r="Y33" s="13">
        <v>11398</v>
      </c>
      <c r="Z33" s="13">
        <v>11194</v>
      </c>
      <c r="AA33" s="13">
        <v>11153</v>
      </c>
      <c r="AB33" s="13">
        <v>11007</v>
      </c>
      <c r="AC33" s="13">
        <v>10975</v>
      </c>
      <c r="AD33" s="13">
        <v>10899</v>
      </c>
      <c r="AE33" s="13">
        <v>11113</v>
      </c>
      <c r="AF33" s="13">
        <v>11801</v>
      </c>
      <c r="AG33" s="13">
        <v>12418</v>
      </c>
      <c r="AH33" s="13">
        <v>12338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317</v>
      </c>
      <c r="AU33" s="6">
        <f t="shared" si="89"/>
        <v>210</v>
      </c>
      <c r="AV33" s="6">
        <f t="shared" si="90"/>
        <v>-140</v>
      </c>
      <c r="AW33" s="6">
        <f t="shared" si="91"/>
        <v>623</v>
      </c>
      <c r="AX33" s="6">
        <f t="shared" si="92"/>
        <v>-1560</v>
      </c>
      <c r="AY33" s="6">
        <f t="shared" si="93"/>
        <v>-1205</v>
      </c>
      <c r="AZ33" s="6">
        <f t="shared" si="94"/>
        <v>100</v>
      </c>
      <c r="BA33" s="6">
        <f t="shared" si="95"/>
        <v>147</v>
      </c>
      <c r="BB33" s="6">
        <f t="shared" si="96"/>
        <v>-227</v>
      </c>
      <c r="BC33" s="6">
        <f t="shared" si="97"/>
        <v>63</v>
      </c>
      <c r="BD33" s="6">
        <f t="shared" si="98"/>
        <v>810</v>
      </c>
      <c r="BE33" s="6">
        <f t="shared" si="99"/>
        <v>-155</v>
      </c>
      <c r="BF33" s="6">
        <f t="shared" si="100"/>
        <v>-204</v>
      </c>
      <c r="BG33" s="6">
        <f t="shared" si="101"/>
        <v>-41</v>
      </c>
      <c r="BH33" s="6">
        <f t="shared" si="102"/>
        <v>-146</v>
      </c>
      <c r="BI33" s="6">
        <f t="shared" si="103"/>
        <v>-32</v>
      </c>
      <c r="BJ33" s="6">
        <f t="shared" si="104"/>
        <v>-76</v>
      </c>
      <c r="BK33" s="6">
        <f t="shared" si="105"/>
        <v>214</v>
      </c>
      <c r="BL33" s="6">
        <f t="shared" si="106"/>
        <v>688</v>
      </c>
      <c r="BM33" s="6">
        <f t="shared" si="107"/>
        <v>617</v>
      </c>
      <c r="BN33" s="6">
        <f t="shared" si="108"/>
        <v>-80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0.02553362867498993</v>
      </c>
      <c r="CA33" s="7">
        <f t="shared" si="111"/>
        <v>0.01649387370405278</v>
      </c>
      <c r="CB33" s="7">
        <f t="shared" si="111"/>
        <v>-0.01081749343223613</v>
      </c>
      <c r="CC33" s="7">
        <f t="shared" si="111"/>
        <v>0.04866427120762381</v>
      </c>
      <c r="CD33" s="7">
        <f t="shared" si="111"/>
        <v>-0.11620111731843576</v>
      </c>
      <c r="CE33" s="7">
        <f t="shared" si="111"/>
        <v>-0.10155920775389803</v>
      </c>
      <c r="CF33" s="7">
        <f t="shared" si="111"/>
        <v>0.009380863039399626</v>
      </c>
      <c r="CG33" s="7">
        <f t="shared" si="111"/>
        <v>0.01366171003717472</v>
      </c>
      <c r="CH33" s="7">
        <f t="shared" si="111"/>
        <v>-0.02081232236178601</v>
      </c>
      <c r="CI33" s="7">
        <f t="shared" si="111"/>
        <v>0.005898876404494382</v>
      </c>
      <c r="CJ33" s="7">
        <f t="shared" si="112"/>
        <v>0.07539793353811784</v>
      </c>
      <c r="CK33" s="7">
        <f t="shared" si="112"/>
        <v>-0.013416428633255432</v>
      </c>
      <c r="CL33" s="7">
        <f t="shared" si="112"/>
        <v>-0.017897876820494825</v>
      </c>
      <c r="CM33" s="7">
        <f t="shared" si="112"/>
        <v>-0.0036626764338038233</v>
      </c>
      <c r="CN33" s="7">
        <f t="shared" si="112"/>
        <v>-0.013090648256074599</v>
      </c>
      <c r="CO33" s="7">
        <f t="shared" si="112"/>
        <v>-0.0029072408467338967</v>
      </c>
      <c r="CP33" s="7">
        <f t="shared" si="112"/>
        <v>-0.006924829157175399</v>
      </c>
      <c r="CQ33" s="7">
        <f t="shared" si="113"/>
        <v>0.019634828883383797</v>
      </c>
      <c r="CR33" s="7">
        <f t="shared" si="114"/>
        <v>0.061909475389183836</v>
      </c>
      <c r="CS33" s="7">
        <f t="shared" si="115"/>
        <v>0.05228370477078214</v>
      </c>
      <c r="CT33" s="7">
        <f t="shared" si="116"/>
        <v>-0.006442261233693026</v>
      </c>
    </row>
    <row r="34" spans="1:98" ht="12.75">
      <c r="A34" s="8" t="s">
        <v>62</v>
      </c>
      <c r="B34" s="2" t="s">
        <v>37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3">
        <v>24678</v>
      </c>
      <c r="N34" s="13">
        <v>23518</v>
      </c>
      <c r="O34" s="13">
        <v>24538</v>
      </c>
      <c r="P34" s="13">
        <v>23690</v>
      </c>
      <c r="Q34" s="13">
        <v>22983</v>
      </c>
      <c r="R34" s="13">
        <v>21927</v>
      </c>
      <c r="S34" s="13">
        <v>22869</v>
      </c>
      <c r="T34" s="13">
        <v>22895</v>
      </c>
      <c r="U34" s="13">
        <v>23024</v>
      </c>
      <c r="V34" s="13">
        <v>23723</v>
      </c>
      <c r="W34" s="13">
        <v>23972</v>
      </c>
      <c r="X34" s="13">
        <v>24578</v>
      </c>
      <c r="Y34" s="13">
        <v>24755</v>
      </c>
      <c r="Z34" s="13">
        <v>24350</v>
      </c>
      <c r="AA34" s="13">
        <v>23974</v>
      </c>
      <c r="AB34" s="13">
        <v>23921</v>
      </c>
      <c r="AC34" s="13">
        <v>25100</v>
      </c>
      <c r="AD34" s="13">
        <v>25219</v>
      </c>
      <c r="AE34" s="13">
        <v>26313</v>
      </c>
      <c r="AF34" s="13">
        <v>26328</v>
      </c>
      <c r="AG34" s="13">
        <v>26391</v>
      </c>
      <c r="AH34" s="13">
        <v>27096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-1160</v>
      </c>
      <c r="AU34" s="6">
        <f t="shared" si="89"/>
        <v>1020</v>
      </c>
      <c r="AV34" s="6">
        <f t="shared" si="90"/>
        <v>-848</v>
      </c>
      <c r="AW34" s="6">
        <f t="shared" si="91"/>
        <v>-707</v>
      </c>
      <c r="AX34" s="6">
        <f t="shared" si="92"/>
        <v>-1056</v>
      </c>
      <c r="AY34" s="6">
        <f t="shared" si="93"/>
        <v>942</v>
      </c>
      <c r="AZ34" s="6">
        <f t="shared" si="94"/>
        <v>26</v>
      </c>
      <c r="BA34" s="6">
        <f t="shared" si="95"/>
        <v>129</v>
      </c>
      <c r="BB34" s="6">
        <f t="shared" si="96"/>
        <v>699</v>
      </c>
      <c r="BC34" s="6">
        <f t="shared" si="97"/>
        <v>249</v>
      </c>
      <c r="BD34" s="6">
        <f t="shared" si="98"/>
        <v>606</v>
      </c>
      <c r="BE34" s="6">
        <f t="shared" si="99"/>
        <v>177</v>
      </c>
      <c r="BF34" s="6">
        <f t="shared" si="100"/>
        <v>-405</v>
      </c>
      <c r="BG34" s="6">
        <f t="shared" si="101"/>
        <v>-376</v>
      </c>
      <c r="BH34" s="6">
        <f t="shared" si="102"/>
        <v>-53</v>
      </c>
      <c r="BI34" s="6">
        <f t="shared" si="103"/>
        <v>1179</v>
      </c>
      <c r="BJ34" s="6">
        <f t="shared" si="104"/>
        <v>119</v>
      </c>
      <c r="BK34" s="6">
        <f t="shared" si="105"/>
        <v>1094</v>
      </c>
      <c r="BL34" s="6">
        <f t="shared" si="106"/>
        <v>15</v>
      </c>
      <c r="BM34" s="6">
        <f t="shared" si="107"/>
        <v>63</v>
      </c>
      <c r="BN34" s="6">
        <f t="shared" si="108"/>
        <v>705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-0.04700542993759624</v>
      </c>
      <c r="CA34" s="7">
        <f t="shared" si="111"/>
        <v>0.043371034951951694</v>
      </c>
      <c r="CB34" s="7">
        <f t="shared" si="111"/>
        <v>-0.03455864373624582</v>
      </c>
      <c r="CC34" s="7">
        <f t="shared" si="111"/>
        <v>-0.02984381595609962</v>
      </c>
      <c r="CD34" s="7">
        <f t="shared" si="111"/>
        <v>-0.04594700430753165</v>
      </c>
      <c r="CE34" s="7">
        <f t="shared" si="111"/>
        <v>0.04296073334245451</v>
      </c>
      <c r="CF34" s="7">
        <f t="shared" si="111"/>
        <v>0.0011369102278193186</v>
      </c>
      <c r="CG34" s="7">
        <f t="shared" si="111"/>
        <v>0.005634417995195457</v>
      </c>
      <c r="CH34" s="7">
        <f t="shared" si="111"/>
        <v>0.030359624739402364</v>
      </c>
      <c r="CI34" s="7">
        <f t="shared" si="111"/>
        <v>0.010496142983602411</v>
      </c>
      <c r="CJ34" s="7">
        <f t="shared" si="112"/>
        <v>0.025279492741531788</v>
      </c>
      <c r="CK34" s="7">
        <f t="shared" si="112"/>
        <v>0.007201562372853772</v>
      </c>
      <c r="CL34" s="7">
        <f t="shared" si="112"/>
        <v>-0.016360331246212886</v>
      </c>
      <c r="CM34" s="7">
        <f t="shared" si="112"/>
        <v>-0.015441478439425052</v>
      </c>
      <c r="CN34" s="7">
        <f t="shared" si="112"/>
        <v>-0.002210728288979728</v>
      </c>
      <c r="CO34" s="7">
        <f t="shared" si="112"/>
        <v>0.049287237155637306</v>
      </c>
      <c r="CP34" s="7">
        <f t="shared" si="112"/>
        <v>0.004741035856573705</v>
      </c>
      <c r="CQ34" s="7">
        <f t="shared" si="113"/>
        <v>0.043379991276418575</v>
      </c>
      <c r="CR34" s="7">
        <f t="shared" si="114"/>
        <v>0.000570060426405199</v>
      </c>
      <c r="CS34" s="7">
        <f t="shared" si="115"/>
        <v>0.0023928896991795806</v>
      </c>
      <c r="CT34" s="7">
        <f t="shared" si="116"/>
        <v>0.02671365238149369</v>
      </c>
    </row>
    <row r="35" spans="1:98" ht="12.75">
      <c r="A35" s="9" t="s">
        <v>69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