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<sst xmlns="http://schemas.openxmlformats.org/spreadsheetml/2006/main" count="237" uniqueCount="74">
  <si>
    <t>CHANGE:</t>
  </si>
  <si>
    <t>PERCENT CHANGE:</t>
  </si>
  <si>
    <t>1969-</t>
  </si>
  <si>
    <t>1970-</t>
  </si>
  <si>
    <t>1971-</t>
  </si>
  <si>
    <t>1972-</t>
  </si>
  <si>
    <t>1973-</t>
  </si>
  <si>
    <t>1974-</t>
  </si>
  <si>
    <t>1975-</t>
  </si>
  <si>
    <t>1976-</t>
  </si>
  <si>
    <t>1977-</t>
  </si>
  <si>
    <t>1978-</t>
  </si>
  <si>
    <t>1979-</t>
  </si>
  <si>
    <t>1980-</t>
  </si>
  <si>
    <t>1981-</t>
  </si>
  <si>
    <t>1982-</t>
  </si>
  <si>
    <t>1983-</t>
  </si>
  <si>
    <t>1984-</t>
  </si>
  <si>
    <t>1985-</t>
  </si>
  <si>
    <t>1986-</t>
  </si>
  <si>
    <t>1987-</t>
  </si>
  <si>
    <t>1988-</t>
  </si>
  <si>
    <t>1989-</t>
  </si>
  <si>
    <t>1990-</t>
  </si>
  <si>
    <t>1991-</t>
  </si>
  <si>
    <t>1992-</t>
  </si>
  <si>
    <t>1993-</t>
  </si>
  <si>
    <t>1994-</t>
  </si>
  <si>
    <t>1995-</t>
  </si>
  <si>
    <t>1996-</t>
  </si>
  <si>
    <t>1997-</t>
  </si>
  <si>
    <t>1998-</t>
  </si>
  <si>
    <t>1999-</t>
  </si>
  <si>
    <t>TITLE</t>
  </si>
  <si>
    <t>------------------------------------------------------------------</t>
  </si>
  <si>
    <t>---------------</t>
  </si>
  <si>
    <t>TOTAL JOBS</t>
  </si>
  <si>
    <t>Allegany, Maryland [24001]</t>
  </si>
  <si>
    <t xml:space="preserve">  BY TYPE:</t>
  </si>
  <si>
    <t xml:space="preserve">     Wage and salary </t>
  </si>
  <si>
    <t xml:space="preserve">     Proprietors</t>
  </si>
  <si>
    <t xml:space="preserve">       Farm proprietors</t>
  </si>
  <si>
    <t xml:space="preserve">       Nonfarm proprietors 2/</t>
  </si>
  <si>
    <t xml:space="preserve">  BY MAJOR INDUSTRY</t>
  </si>
  <si>
    <t xml:space="preserve">     Farm</t>
  </si>
  <si>
    <t xml:space="preserve">     Nonfarm</t>
  </si>
  <si>
    <t xml:space="preserve">     PRIVATE </t>
  </si>
  <si>
    <t xml:space="preserve">       Ag. serv., forestry, fishing, and other 3/</t>
  </si>
  <si>
    <t xml:space="preserve">       Mining</t>
  </si>
  <si>
    <t xml:space="preserve">       Construction</t>
  </si>
  <si>
    <t xml:space="preserve">       Manufacturing</t>
  </si>
  <si>
    <t xml:space="preserve">       Transportation and public utilities</t>
  </si>
  <si>
    <t xml:space="preserve">       Wholesale trade  </t>
  </si>
  <si>
    <t xml:space="preserve">       Retail trade</t>
  </si>
  <si>
    <t xml:space="preserve">       Finance, insurance, and real estate</t>
  </si>
  <si>
    <t xml:space="preserve">       Services</t>
  </si>
  <si>
    <t xml:space="preserve">     GOVERNMENT &amp; GOVERNMENT ENTERPRISES</t>
  </si>
  <si>
    <t xml:space="preserve">        Federal, civilian</t>
  </si>
  <si>
    <t xml:space="preserve">        Military</t>
  </si>
  <si>
    <t xml:space="preserve">        State and local</t>
  </si>
  <si>
    <t xml:space="preserve">          State</t>
  </si>
  <si>
    <t>(N)</t>
  </si>
  <si>
    <t xml:space="preserve">          Local</t>
  </si>
  <si>
    <t>2/ Excludes limited partners.</t>
  </si>
  <si>
    <t>3/ "Other" consist of the number of jobs held by U.S. residents employed by international organizations &amp; foreign embassies &amp; consulates in the U.S.</t>
  </si>
  <si>
    <t>"(D)" Not shown to avoid disclosure of confidential information.</t>
  </si>
  <si>
    <t>"(L)" Less than 10 jobs.  Estimates are included in totals.</t>
  </si>
  <si>
    <t>"(N) Data not available for this year.</t>
  </si>
  <si>
    <t>TOTAL FULL AND PART-TIME JOBS (by place of work) BY TYPE AND INDUSTRY 1/</t>
  </si>
  <si>
    <t>1/ 1969-1974 based on 1967 SIC.  1975-1987 based on 1972 SIC.  1988-2001 based on 1987 SIC.</t>
  </si>
  <si>
    <t>ANNE ARUNDEL COUNTY</t>
  </si>
  <si>
    <t>Data extracts prepared by the Maryland Department of Planning, Planning Data Services, from U.S. BEA Table CA-25, May 2010.</t>
  </si>
  <si>
    <t>------------</t>
  </si>
  <si>
    <t>-------------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</si>
</sst>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7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CT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7.140625" style="2" customWidth="1"/>
    <col min="2" max="2" width="0" style="2" hidden="1" customWidth="1"/>
    <col min="3" max="34" width="10.7109375" style="2" customWidth="1"/>
    <col min="35" max="98" width="9.140625" style="2" customWidth="1"/>
    <col min="99" max="16384" width="9.140625" style="2" customWidth="1"/>
  </cols>
  <sheetData>
    <row r="2" spans="1:68" ht="12.75">
      <c r="A2" s="1" t="s">
        <v>70</v>
      </c>
      <c r="C2" s="3" t="s">
        <v>68</v>
      </c>
      <c r="AJ2" s="3" t="s">
        <v>0</v>
      </c>
      <c r="BP2" s="3" t="s">
        <v>1</v>
      </c>
    </row>
    <row r="3" spans="36:98" ht="12.75">
      <c r="AJ3" s="4" t="s">
        <v>2</v>
      </c>
      <c r="AK3" s="4" t="s">
        <v>3</v>
      </c>
      <c r="AL3" s="4" t="s">
        <v>4</v>
      </c>
      <c r="AM3" s="4" t="s">
        <v>5</v>
      </c>
      <c r="AN3" s="4" t="s">
        <v>6</v>
      </c>
      <c r="AO3" s="4" t="s">
        <v>7</v>
      </c>
      <c r="AP3" s="4" t="s">
        <v>8</v>
      </c>
      <c r="AQ3" s="4" t="s">
        <v>9</v>
      </c>
      <c r="AR3" s="4" t="s">
        <v>10</v>
      </c>
      <c r="AS3" s="4" t="s">
        <v>11</v>
      </c>
      <c r="AT3" s="4" t="s">
        <v>12</v>
      </c>
      <c r="AU3" s="4" t="s">
        <v>13</v>
      </c>
      <c r="AV3" s="4" t="s">
        <v>14</v>
      </c>
      <c r="AW3" s="4" t="s">
        <v>15</v>
      </c>
      <c r="AX3" s="4" t="s">
        <v>16</v>
      </c>
      <c r="AY3" s="4" t="s">
        <v>17</v>
      </c>
      <c r="AZ3" s="4" t="s">
        <v>18</v>
      </c>
      <c r="BA3" s="4" t="s">
        <v>19</v>
      </c>
      <c r="BB3" s="4" t="s">
        <v>20</v>
      </c>
      <c r="BC3" s="4" t="s">
        <v>21</v>
      </c>
      <c r="BD3" s="4" t="s">
        <v>22</v>
      </c>
      <c r="BE3" s="4" t="s">
        <v>23</v>
      </c>
      <c r="BF3" s="4" t="s">
        <v>24</v>
      </c>
      <c r="BG3" s="4" t="s">
        <v>25</v>
      </c>
      <c r="BH3" s="4" t="s">
        <v>26</v>
      </c>
      <c r="BI3" s="4" t="s">
        <v>27</v>
      </c>
      <c r="BJ3" s="4" t="s">
        <v>28</v>
      </c>
      <c r="BK3" s="4" t="s">
        <v>29</v>
      </c>
      <c r="BL3" s="4" t="s">
        <v>30</v>
      </c>
      <c r="BM3" s="4" t="s">
        <v>31</v>
      </c>
      <c r="BN3" s="4" t="s">
        <v>32</v>
      </c>
      <c r="BO3" s="3"/>
      <c r="BP3" s="4" t="s">
        <v>2</v>
      </c>
      <c r="BQ3" s="4" t="s">
        <v>3</v>
      </c>
      <c r="BR3" s="4" t="s">
        <v>4</v>
      </c>
      <c r="BS3" s="4" t="s">
        <v>5</v>
      </c>
      <c r="BT3" s="4" t="s">
        <v>6</v>
      </c>
      <c r="BU3" s="4" t="s">
        <v>7</v>
      </c>
      <c r="BV3" s="4" t="s">
        <v>8</v>
      </c>
      <c r="BW3" s="4" t="s">
        <v>9</v>
      </c>
      <c r="BX3" s="4" t="s">
        <v>10</v>
      </c>
      <c r="BY3" s="4" t="s">
        <v>11</v>
      </c>
      <c r="BZ3" s="4" t="s">
        <v>12</v>
      </c>
      <c r="CA3" s="4" t="s">
        <v>13</v>
      </c>
      <c r="CB3" s="4" t="s">
        <v>14</v>
      </c>
      <c r="CC3" s="4" t="s">
        <v>15</v>
      </c>
      <c r="CD3" s="4" t="s">
        <v>16</v>
      </c>
      <c r="CE3" s="4" t="s">
        <v>17</v>
      </c>
      <c r="CF3" s="4" t="s">
        <v>18</v>
      </c>
      <c r="CG3" s="4" t="s">
        <v>19</v>
      </c>
      <c r="CH3" s="4" t="s">
        <v>20</v>
      </c>
      <c r="CI3" s="4" t="s">
        <v>21</v>
      </c>
      <c r="CJ3" s="4" t="s">
        <v>22</v>
      </c>
      <c r="CK3" s="4" t="s">
        <v>23</v>
      </c>
      <c r="CL3" s="4" t="s">
        <v>24</v>
      </c>
      <c r="CM3" s="4" t="s">
        <v>25</v>
      </c>
      <c r="CN3" s="4" t="s">
        <v>26</v>
      </c>
      <c r="CO3" s="4" t="s">
        <v>27</v>
      </c>
      <c r="CP3" s="4" t="s">
        <v>28</v>
      </c>
      <c r="CQ3" s="4" t="s">
        <v>29</v>
      </c>
      <c r="CR3" s="4" t="s">
        <v>30</v>
      </c>
      <c r="CS3" s="4" t="s">
        <v>31</v>
      </c>
      <c r="CT3" s="4" t="s">
        <v>32</v>
      </c>
    </row>
    <row r="4" spans="1:98" ht="12.75">
      <c r="A4" s="1" t="s">
        <v>33</v>
      </c>
      <c r="C4" s="3">
        <v>1969</v>
      </c>
      <c r="D4" s="3">
        <v>1970</v>
      </c>
      <c r="E4" s="3">
        <v>1971</v>
      </c>
      <c r="F4" s="3">
        <v>1972</v>
      </c>
      <c r="G4" s="3">
        <v>1973</v>
      </c>
      <c r="H4" s="3">
        <v>1974</v>
      </c>
      <c r="I4" s="3">
        <v>1975</v>
      </c>
      <c r="J4" s="3">
        <v>1976</v>
      </c>
      <c r="K4" s="3">
        <v>1977</v>
      </c>
      <c r="L4" s="3">
        <v>1978</v>
      </c>
      <c r="M4" s="3">
        <v>1979</v>
      </c>
      <c r="N4" s="3">
        <v>1980</v>
      </c>
      <c r="O4" s="3">
        <v>1981</v>
      </c>
      <c r="P4" s="3">
        <v>1982</v>
      </c>
      <c r="Q4" s="3">
        <v>1983</v>
      </c>
      <c r="R4" s="3">
        <v>1984</v>
      </c>
      <c r="S4" s="3">
        <v>1985</v>
      </c>
      <c r="T4" s="3">
        <v>1986</v>
      </c>
      <c r="U4" s="3">
        <v>1987</v>
      </c>
      <c r="V4" s="3">
        <v>1988</v>
      </c>
      <c r="W4" s="3">
        <v>1989</v>
      </c>
      <c r="X4" s="3">
        <v>1990</v>
      </c>
      <c r="Y4" s="3">
        <v>1991</v>
      </c>
      <c r="Z4" s="3">
        <v>1992</v>
      </c>
      <c r="AA4" s="3">
        <v>1993</v>
      </c>
      <c r="AB4" s="3">
        <v>1994</v>
      </c>
      <c r="AC4" s="3">
        <v>1995</v>
      </c>
      <c r="AD4" s="3">
        <v>1996</v>
      </c>
      <c r="AE4" s="3">
        <v>1997</v>
      </c>
      <c r="AF4" s="3">
        <v>1998</v>
      </c>
      <c r="AG4" s="3">
        <v>1999</v>
      </c>
      <c r="AH4" s="3">
        <v>2000</v>
      </c>
      <c r="AI4" s="3"/>
      <c r="AJ4" s="3">
        <v>1970</v>
      </c>
      <c r="AK4" s="3">
        <v>1971</v>
      </c>
      <c r="AL4" s="3">
        <v>1972</v>
      </c>
      <c r="AM4" s="3">
        <v>1973</v>
      </c>
      <c r="AN4" s="3">
        <v>1974</v>
      </c>
      <c r="AO4" s="3">
        <v>1975</v>
      </c>
      <c r="AP4" s="3">
        <v>1976</v>
      </c>
      <c r="AQ4" s="3">
        <v>1977</v>
      </c>
      <c r="AR4" s="3">
        <v>1978</v>
      </c>
      <c r="AS4" s="3">
        <v>1979</v>
      </c>
      <c r="AT4" s="3">
        <v>1980</v>
      </c>
      <c r="AU4" s="3">
        <v>1981</v>
      </c>
      <c r="AV4" s="3">
        <v>1982</v>
      </c>
      <c r="AW4" s="3">
        <v>1983</v>
      </c>
      <c r="AX4" s="3">
        <v>1984</v>
      </c>
      <c r="AY4" s="3">
        <v>1985</v>
      </c>
      <c r="AZ4" s="3">
        <v>1986</v>
      </c>
      <c r="BA4" s="3">
        <v>1987</v>
      </c>
      <c r="BB4" s="3">
        <v>1988</v>
      </c>
      <c r="BC4" s="3">
        <v>1989</v>
      </c>
      <c r="BD4" s="3">
        <v>1990</v>
      </c>
      <c r="BE4" s="3">
        <v>1991</v>
      </c>
      <c r="BF4" s="3">
        <v>1992</v>
      </c>
      <c r="BG4" s="3">
        <v>1993</v>
      </c>
      <c r="BH4" s="3">
        <v>1994</v>
      </c>
      <c r="BI4" s="3">
        <v>1995</v>
      </c>
      <c r="BJ4" s="3">
        <v>1996</v>
      </c>
      <c r="BK4" s="3">
        <v>1997</v>
      </c>
      <c r="BL4" s="3">
        <v>1998</v>
      </c>
      <c r="BM4" s="3">
        <v>1999</v>
      </c>
      <c r="BN4" s="3">
        <v>2000</v>
      </c>
      <c r="BO4" s="3"/>
      <c r="BP4" s="3">
        <v>1970</v>
      </c>
      <c r="BQ4" s="3">
        <v>1971</v>
      </c>
      <c r="BR4" s="3">
        <v>1972</v>
      </c>
      <c r="BS4" s="3">
        <v>1973</v>
      </c>
      <c r="BT4" s="3">
        <v>1974</v>
      </c>
      <c r="BU4" s="3">
        <v>1975</v>
      </c>
      <c r="BV4" s="3">
        <v>1976</v>
      </c>
      <c r="BW4" s="3">
        <v>1977</v>
      </c>
      <c r="BX4" s="3">
        <v>1978</v>
      </c>
      <c r="BY4" s="3">
        <v>1979</v>
      </c>
      <c r="BZ4" s="3">
        <v>1980</v>
      </c>
      <c r="CA4" s="3">
        <v>1981</v>
      </c>
      <c r="CB4" s="3">
        <v>1982</v>
      </c>
      <c r="CC4" s="3">
        <v>1983</v>
      </c>
      <c r="CD4" s="3">
        <v>1984</v>
      </c>
      <c r="CE4" s="3">
        <v>1985</v>
      </c>
      <c r="CF4" s="3">
        <v>1986</v>
      </c>
      <c r="CG4" s="3">
        <v>1987</v>
      </c>
      <c r="CH4" s="3">
        <v>1988</v>
      </c>
      <c r="CI4" s="3">
        <v>1989</v>
      </c>
      <c r="CJ4" s="3">
        <v>1990</v>
      </c>
      <c r="CK4" s="3">
        <v>1991</v>
      </c>
      <c r="CL4" s="3">
        <v>1992</v>
      </c>
      <c r="CM4" s="3">
        <v>1993</v>
      </c>
      <c r="CN4" s="3">
        <v>1994</v>
      </c>
      <c r="CO4" s="3">
        <v>1995</v>
      </c>
      <c r="CP4" s="3">
        <v>1996</v>
      </c>
      <c r="CQ4" s="3">
        <v>1997</v>
      </c>
      <c r="CR4" s="3">
        <v>1998</v>
      </c>
      <c r="CS4" s="3">
        <v>1999</v>
      </c>
      <c r="CT4" s="3">
        <v>2000</v>
      </c>
    </row>
    <row r="5" spans="1:98" ht="12.75">
      <c r="A5" s="1" t="s">
        <v>34</v>
      </c>
      <c r="C5" s="5" t="s">
        <v>35</v>
      </c>
      <c r="D5" s="5" t="s">
        <v>35</v>
      </c>
      <c r="E5" s="5" t="s">
        <v>35</v>
      </c>
      <c r="F5" s="5" t="s">
        <v>35</v>
      </c>
      <c r="G5" s="5" t="s">
        <v>35</v>
      </c>
      <c r="H5" s="5" t="s">
        <v>35</v>
      </c>
      <c r="I5" s="5" t="s">
        <v>35</v>
      </c>
      <c r="J5" s="5" t="s">
        <v>35</v>
      </c>
      <c r="K5" s="5" t="s">
        <v>35</v>
      </c>
      <c r="L5" s="5" t="s">
        <v>35</v>
      </c>
      <c r="M5" s="5" t="s">
        <v>35</v>
      </c>
      <c r="N5" s="5" t="s">
        <v>35</v>
      </c>
      <c r="O5" s="5" t="s">
        <v>35</v>
      </c>
      <c r="P5" s="5" t="s">
        <v>35</v>
      </c>
      <c r="Q5" s="5" t="s">
        <v>35</v>
      </c>
      <c r="R5" s="5" t="s">
        <v>35</v>
      </c>
      <c r="S5" s="5" t="s">
        <v>35</v>
      </c>
      <c r="T5" s="5" t="s">
        <v>35</v>
      </c>
      <c r="U5" s="5" t="s">
        <v>35</v>
      </c>
      <c r="V5" s="5" t="s">
        <v>35</v>
      </c>
      <c r="W5" s="5" t="s">
        <v>35</v>
      </c>
      <c r="X5" s="5" t="s">
        <v>35</v>
      </c>
      <c r="Y5" s="5" t="s">
        <v>35</v>
      </c>
      <c r="Z5" s="5" t="s">
        <v>35</v>
      </c>
      <c r="AA5" s="5" t="s">
        <v>35</v>
      </c>
      <c r="AB5" s="5" t="s">
        <v>35</v>
      </c>
      <c r="AC5" s="5" t="s">
        <v>35</v>
      </c>
      <c r="AD5" s="5" t="s">
        <v>35</v>
      </c>
      <c r="AE5" s="5" t="s">
        <v>35</v>
      </c>
      <c r="AF5" s="5" t="s">
        <v>35</v>
      </c>
      <c r="AG5" s="5" t="s">
        <v>35</v>
      </c>
      <c r="AH5" s="5" t="s">
        <v>35</v>
      </c>
      <c r="AI5" s="3"/>
      <c r="AJ5" s="5" t="s">
        <v>73</v>
      </c>
      <c r="AK5" s="5" t="s">
        <v>35</v>
      </c>
      <c r="AL5" s="5" t="s">
        <v>35</v>
      </c>
      <c r="AM5" s="5" t="s">
        <v>35</v>
      </c>
      <c r="AN5" s="5" t="s">
        <v>35</v>
      </c>
      <c r="AO5" s="5" t="s">
        <v>35</v>
      </c>
      <c r="AP5" s="5" t="s">
        <v>35</v>
      </c>
      <c r="AQ5" s="5" t="s">
        <v>35</v>
      </c>
      <c r="AR5" s="5" t="s">
        <v>35</v>
      </c>
      <c r="AS5" s="5" t="s">
        <v>35</v>
      </c>
      <c r="AT5" s="5" t="s">
        <v>35</v>
      </c>
      <c r="AU5" s="5" t="s">
        <v>35</v>
      </c>
      <c r="AV5" s="5" t="s">
        <v>35</v>
      </c>
      <c r="AW5" s="5" t="s">
        <v>35</v>
      </c>
      <c r="AX5" s="5" t="s">
        <v>35</v>
      </c>
      <c r="AY5" s="5" t="s">
        <v>35</v>
      </c>
      <c r="AZ5" s="5" t="s">
        <v>35</v>
      </c>
      <c r="BA5" s="5" t="s">
        <v>35</v>
      </c>
      <c r="BB5" s="5" t="s">
        <v>35</v>
      </c>
      <c r="BC5" s="5" t="s">
        <v>35</v>
      </c>
      <c r="BD5" s="5" t="s">
        <v>35</v>
      </c>
      <c r="BE5" s="5" t="s">
        <v>35</v>
      </c>
      <c r="BF5" s="5" t="s">
        <v>35</v>
      </c>
      <c r="BG5" s="5" t="s">
        <v>35</v>
      </c>
      <c r="BH5" s="5" t="s">
        <v>35</v>
      </c>
      <c r="BI5" s="5" t="s">
        <v>35</v>
      </c>
      <c r="BJ5" s="5" t="s">
        <v>35</v>
      </c>
      <c r="BK5" s="5" t="s">
        <v>35</v>
      </c>
      <c r="BL5" s="5" t="s">
        <v>35</v>
      </c>
      <c r="BM5" s="5" t="s">
        <v>35</v>
      </c>
      <c r="BN5" s="5" t="s">
        <v>35</v>
      </c>
      <c r="BO5" s="3"/>
      <c r="BP5" s="5" t="s">
        <v>72</v>
      </c>
      <c r="BQ5" s="5" t="s">
        <v>35</v>
      </c>
      <c r="BR5" s="5" t="s">
        <v>35</v>
      </c>
      <c r="BS5" s="5" t="s">
        <v>35</v>
      </c>
      <c r="BT5" s="5" t="s">
        <v>35</v>
      </c>
      <c r="BU5" s="5" t="s">
        <v>35</v>
      </c>
      <c r="BV5" s="5" t="s">
        <v>35</v>
      </c>
      <c r="BW5" s="5" t="s">
        <v>35</v>
      </c>
      <c r="BX5" s="5" t="s">
        <v>35</v>
      </c>
      <c r="BY5" s="5" t="s">
        <v>35</v>
      </c>
      <c r="BZ5" s="5" t="s">
        <v>35</v>
      </c>
      <c r="CA5" s="5" t="s">
        <v>35</v>
      </c>
      <c r="CB5" s="5" t="s">
        <v>35</v>
      </c>
      <c r="CC5" s="5" t="s">
        <v>35</v>
      </c>
      <c r="CD5" s="5" t="s">
        <v>35</v>
      </c>
      <c r="CE5" s="5" t="s">
        <v>35</v>
      </c>
      <c r="CF5" s="5" t="s">
        <v>35</v>
      </c>
      <c r="CG5" s="5" t="s">
        <v>35</v>
      </c>
      <c r="CH5" s="5" t="s">
        <v>35</v>
      </c>
      <c r="CI5" s="5" t="s">
        <v>35</v>
      </c>
      <c r="CJ5" s="5" t="s">
        <v>35</v>
      </c>
      <c r="CK5" s="5" t="s">
        <v>35</v>
      </c>
      <c r="CL5" s="5" t="s">
        <v>35</v>
      </c>
      <c r="CM5" s="5" t="s">
        <v>35</v>
      </c>
      <c r="CN5" s="5" t="s">
        <v>35</v>
      </c>
      <c r="CO5" s="5" t="s">
        <v>35</v>
      </c>
      <c r="CP5" s="5" t="s">
        <v>35</v>
      </c>
      <c r="CQ5" s="5" t="s">
        <v>35</v>
      </c>
      <c r="CR5" s="5" t="s">
        <v>35</v>
      </c>
      <c r="CS5" s="5" t="s">
        <v>35</v>
      </c>
      <c r="CT5" s="5" t="s">
        <v>35</v>
      </c>
    </row>
    <row r="6" spans="1:98" ht="12.75">
      <c r="A6" s="1" t="s">
        <v>36</v>
      </c>
      <c r="B6" s="2" t="s">
        <v>37</v>
      </c>
      <c r="C6" s="13">
        <v>126220</v>
      </c>
      <c r="D6" s="13">
        <v>130013</v>
      </c>
      <c r="E6" s="13">
        <v>130526</v>
      </c>
      <c r="F6" s="13">
        <v>132094</v>
      </c>
      <c r="G6" s="13">
        <v>139484</v>
      </c>
      <c r="H6" s="13">
        <v>143164</v>
      </c>
      <c r="I6" s="13">
        <v>147539</v>
      </c>
      <c r="J6" s="13">
        <v>149921</v>
      </c>
      <c r="K6" s="13">
        <v>156073</v>
      </c>
      <c r="L6" s="13">
        <v>168045</v>
      </c>
      <c r="M6" s="13">
        <v>172402</v>
      </c>
      <c r="N6" s="13">
        <v>175706</v>
      </c>
      <c r="O6" s="13">
        <v>178698</v>
      </c>
      <c r="P6" s="13">
        <v>182013</v>
      </c>
      <c r="Q6" s="13">
        <v>191884</v>
      </c>
      <c r="R6" s="13">
        <v>201330</v>
      </c>
      <c r="S6" s="13">
        <v>207854</v>
      </c>
      <c r="T6" s="13">
        <v>218202</v>
      </c>
      <c r="U6" s="13">
        <v>230197</v>
      </c>
      <c r="V6" s="13">
        <v>237376</v>
      </c>
      <c r="W6" s="13">
        <v>246200</v>
      </c>
      <c r="X6" s="13">
        <v>250070</v>
      </c>
      <c r="Y6" s="13">
        <v>244430</v>
      </c>
      <c r="Z6" s="13">
        <v>242313</v>
      </c>
      <c r="AA6" s="13">
        <v>245186</v>
      </c>
      <c r="AB6" s="13">
        <v>252497</v>
      </c>
      <c r="AC6" s="13">
        <v>260585</v>
      </c>
      <c r="AD6" s="13">
        <v>262890</v>
      </c>
      <c r="AE6" s="13">
        <v>268397</v>
      </c>
      <c r="AF6" s="13">
        <v>274763</v>
      </c>
      <c r="AG6" s="13">
        <v>283030</v>
      </c>
      <c r="AH6" s="13">
        <v>295194</v>
      </c>
      <c r="AJ6" s="6">
        <f>IF(D6="(L)","(L)",IF(C6="(L)","(L)",IF(D6="(D)","(D)",IF(C6="(D)","(D)",IF(D6="(N)","(N)",IF(C6="(N)","(N)",D6-C6))))))</f>
        <v>3793</v>
      </c>
      <c r="AK6" s="6">
        <f aca="true" t="shared" si="0" ref="AK6:BN6">IF(E6="(L)","(L)",IF(D6="(L)","(L)",IF(E6="(D)","(D)",IF(D6="(D)","(D)",IF(E6="(N)","(N)",IF(D6="(N)","(N)",E6-D6))))))</f>
        <v>513</v>
      </c>
      <c r="AL6" s="6">
        <f t="shared" si="0"/>
        <v>1568</v>
      </c>
      <c r="AM6" s="6">
        <f t="shared" si="0"/>
        <v>7390</v>
      </c>
      <c r="AN6" s="6">
        <f t="shared" si="0"/>
        <v>3680</v>
      </c>
      <c r="AO6" s="6">
        <f t="shared" si="0"/>
        <v>4375</v>
      </c>
      <c r="AP6" s="6">
        <f t="shared" si="0"/>
        <v>2382</v>
      </c>
      <c r="AQ6" s="6">
        <f t="shared" si="0"/>
        <v>6152</v>
      </c>
      <c r="AR6" s="6">
        <f t="shared" si="0"/>
        <v>11972</v>
      </c>
      <c r="AS6" s="6">
        <f t="shared" si="0"/>
        <v>4357</v>
      </c>
      <c r="AT6" s="6">
        <f t="shared" si="0"/>
        <v>3304</v>
      </c>
      <c r="AU6" s="6">
        <f t="shared" si="0"/>
        <v>2992</v>
      </c>
      <c r="AV6" s="6">
        <f t="shared" si="0"/>
        <v>3315</v>
      </c>
      <c r="AW6" s="6">
        <f t="shared" si="0"/>
        <v>9871</v>
      </c>
      <c r="AX6" s="6">
        <f t="shared" si="0"/>
        <v>9446</v>
      </c>
      <c r="AY6" s="6">
        <f t="shared" si="0"/>
        <v>6524</v>
      </c>
      <c r="AZ6" s="6">
        <f t="shared" si="0"/>
        <v>10348</v>
      </c>
      <c r="BA6" s="6">
        <f t="shared" si="0"/>
        <v>11995</v>
      </c>
      <c r="BB6" s="6">
        <f t="shared" si="0"/>
        <v>7179</v>
      </c>
      <c r="BC6" s="6">
        <f t="shared" si="0"/>
        <v>8824</v>
      </c>
      <c r="BD6" s="6">
        <f t="shared" si="0"/>
        <v>3870</v>
      </c>
      <c r="BE6" s="6">
        <f t="shared" si="0"/>
        <v>-5640</v>
      </c>
      <c r="BF6" s="6">
        <f t="shared" si="0"/>
        <v>-2117</v>
      </c>
      <c r="BG6" s="6">
        <f t="shared" si="0"/>
        <v>2873</v>
      </c>
      <c r="BH6" s="6">
        <f t="shared" si="0"/>
        <v>7311</v>
      </c>
      <c r="BI6" s="6">
        <f t="shared" si="0"/>
        <v>8088</v>
      </c>
      <c r="BJ6" s="6">
        <f t="shared" si="0"/>
        <v>2305</v>
      </c>
      <c r="BK6" s="6">
        <f t="shared" si="0"/>
        <v>5507</v>
      </c>
      <c r="BL6" s="6">
        <f t="shared" si="0"/>
        <v>6366</v>
      </c>
      <c r="BM6" s="6">
        <f t="shared" si="0"/>
        <v>8267</v>
      </c>
      <c r="BN6" s="6">
        <f t="shared" si="0"/>
        <v>12164</v>
      </c>
      <c r="BP6" s="7">
        <f aca="true" t="shared" si="1" ref="BP6:CP6">IF(D6="(L)","(L)",IF(C6="(L)","(L)",IF(D6="(D)","(D)",IF(C6="(D)","(D)",IF(D6="(N)","(N)",IF(C6="(N)","(N)",(D6-C6)/C6))))))</f>
        <v>0.030050705118047853</v>
      </c>
      <c r="BQ6" s="7">
        <f t="shared" si="1"/>
        <v>0.003945759270226824</v>
      </c>
      <c r="BR6" s="7">
        <f t="shared" si="1"/>
        <v>0.012012932289352313</v>
      </c>
      <c r="BS6" s="7">
        <f t="shared" si="1"/>
        <v>0.05594500885732887</v>
      </c>
      <c r="BT6" s="7">
        <f t="shared" si="1"/>
        <v>0.026382954317341056</v>
      </c>
      <c r="BU6" s="7">
        <f t="shared" si="1"/>
        <v>0.03055935849794641</v>
      </c>
      <c r="BV6" s="7">
        <f t="shared" si="1"/>
        <v>0.01614488372565898</v>
      </c>
      <c r="BW6" s="7">
        <f t="shared" si="1"/>
        <v>0.041034945071070764</v>
      </c>
      <c r="BX6" s="7">
        <f t="shared" si="1"/>
        <v>0.07670769447630275</v>
      </c>
      <c r="BY6" s="7">
        <f t="shared" si="1"/>
        <v>0.025927578922312476</v>
      </c>
      <c r="BZ6" s="7">
        <f t="shared" si="1"/>
        <v>0.019164510852542314</v>
      </c>
      <c r="CA6" s="7">
        <f t="shared" si="1"/>
        <v>0.01702844524375946</v>
      </c>
      <c r="CB6" s="7">
        <f t="shared" si="1"/>
        <v>0.018550851156700132</v>
      </c>
      <c r="CC6" s="7">
        <f t="shared" si="1"/>
        <v>0.0542323899941213</v>
      </c>
      <c r="CD6" s="7">
        <f t="shared" si="1"/>
        <v>0.049227658376936066</v>
      </c>
      <c r="CE6" s="7">
        <f t="shared" si="1"/>
        <v>0.03240451000844385</v>
      </c>
      <c r="CF6" s="7">
        <f t="shared" si="1"/>
        <v>0.04978494520192058</v>
      </c>
      <c r="CG6" s="7">
        <f t="shared" si="1"/>
        <v>0.05497199842347916</v>
      </c>
      <c r="CH6" s="7">
        <f t="shared" si="1"/>
        <v>0.03118633170718993</v>
      </c>
      <c r="CI6" s="7">
        <f t="shared" si="1"/>
        <v>0.03717309247775681</v>
      </c>
      <c r="CJ6" s="7">
        <f t="shared" si="1"/>
        <v>0.01571892770105605</v>
      </c>
      <c r="CK6" s="7">
        <f t="shared" si="1"/>
        <v>-0.022553684968208903</v>
      </c>
      <c r="CL6" s="7">
        <f t="shared" si="1"/>
        <v>-0.00866096632982858</v>
      </c>
      <c r="CM6" s="7">
        <f t="shared" si="1"/>
        <v>0.011856565681577134</v>
      </c>
      <c r="CN6" s="7">
        <f t="shared" si="1"/>
        <v>0.029818178851973604</v>
      </c>
      <c r="CO6" s="7">
        <f t="shared" si="1"/>
        <v>0.03203206374729205</v>
      </c>
      <c r="CP6" s="7">
        <f t="shared" si="1"/>
        <v>0.008845482280254044</v>
      </c>
      <c r="CQ6" s="7">
        <f>IF(AE6="(L)","(L)",IF(AD6="(L)","(L)",IF(AE6="(D)","(D)",IF(AD6="(D)","(D)",IF(AE6="(N)","(N)",IF(AD6="(N)","(N)",(AE6-AD6)/AD6))))))</f>
        <v>0.020947924987637416</v>
      </c>
      <c r="CR6" s="7">
        <f>IF(AF6="(L)","(L)",IF(AE6="(L)","(L)",IF(AF6="(D)","(D)",IF(AE6="(D)","(D)",IF(AF6="(N)","(N)",IF(AE6="(N)","(N)",(AF6-AE6)/AE6))))))</f>
        <v>0.023718595960461556</v>
      </c>
      <c r="CS6" s="7">
        <f>IF(AG6="(L)","(L)",IF(AF6="(L)","(L)",IF(AG6="(D)","(D)",IF(AF6="(D)","(D)",IF(AG6="(N)","(N)",IF(AF6="(N)","(N)",(AG6-AF6)/AF6))))))</f>
        <v>0.030087748350396525</v>
      </c>
      <c r="CT6" s="7">
        <f>IF(AH6="(L)","(L)",IF(AG6="(L)","(L)",IF(AH6="(D)","(D)",IF(AG6="(D)","(D)",IF(AH6="(N)","(N)",IF(AG6="(N)","(N)",(AH6-AG6)/AG6))))))</f>
        <v>0.042977776207469176</v>
      </c>
    </row>
    <row r="7" spans="3:98" ht="12.75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</row>
    <row r="8" spans="1:98" ht="12.75">
      <c r="A8" s="1" t="s">
        <v>38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</row>
    <row r="9" spans="1:98" ht="12.75">
      <c r="A9" s="2" t="s">
        <v>39</v>
      </c>
      <c r="B9" s="2" t="s">
        <v>37</v>
      </c>
      <c r="C9" s="13">
        <v>116996</v>
      </c>
      <c r="D9" s="13">
        <v>120309</v>
      </c>
      <c r="E9" s="13">
        <v>119972</v>
      </c>
      <c r="F9" s="13">
        <v>119952</v>
      </c>
      <c r="G9" s="13">
        <v>126231</v>
      </c>
      <c r="H9" s="13">
        <v>129082</v>
      </c>
      <c r="I9" s="13">
        <v>132520</v>
      </c>
      <c r="J9" s="13">
        <v>133839</v>
      </c>
      <c r="K9" s="13">
        <v>138821</v>
      </c>
      <c r="L9" s="13">
        <v>149778</v>
      </c>
      <c r="M9" s="13">
        <v>154102</v>
      </c>
      <c r="N9" s="13">
        <v>156856</v>
      </c>
      <c r="O9" s="13">
        <v>158252</v>
      </c>
      <c r="P9" s="13">
        <v>159291</v>
      </c>
      <c r="Q9" s="13">
        <v>167826</v>
      </c>
      <c r="R9" s="13">
        <v>177121</v>
      </c>
      <c r="S9" s="13">
        <v>182105</v>
      </c>
      <c r="T9" s="13">
        <v>191512</v>
      </c>
      <c r="U9" s="13">
        <v>200576</v>
      </c>
      <c r="V9" s="13">
        <v>206303</v>
      </c>
      <c r="W9" s="13">
        <v>214025</v>
      </c>
      <c r="X9" s="13">
        <v>215779</v>
      </c>
      <c r="Y9" s="13">
        <v>209328</v>
      </c>
      <c r="Z9" s="13">
        <v>207576</v>
      </c>
      <c r="AA9" s="13">
        <v>210659</v>
      </c>
      <c r="AB9" s="13">
        <v>216396</v>
      </c>
      <c r="AC9" s="13">
        <v>222089</v>
      </c>
      <c r="AD9" s="13">
        <v>222990</v>
      </c>
      <c r="AE9" s="13">
        <v>226952</v>
      </c>
      <c r="AF9" s="13">
        <v>230415</v>
      </c>
      <c r="AG9" s="13">
        <v>236778</v>
      </c>
      <c r="AH9" s="13">
        <v>246820</v>
      </c>
      <c r="AJ9" s="6">
        <f aca="true" t="shared" si="2" ref="AJ9:AS12">IF(D9="(L)","(L)",IF(C9="(L)","(L)",IF(D9="(D)","(D)",IF(C9="(D)","(D)",IF(D9="(N)","(N)",IF(C9="(N)","(N)",D9-C9))))))</f>
        <v>3313</v>
      </c>
      <c r="AK9" s="6">
        <f t="shared" si="2"/>
        <v>-337</v>
      </c>
      <c r="AL9" s="6">
        <f t="shared" si="2"/>
        <v>-20</v>
      </c>
      <c r="AM9" s="6">
        <f t="shared" si="2"/>
        <v>6279</v>
      </c>
      <c r="AN9" s="6">
        <f t="shared" si="2"/>
        <v>2851</v>
      </c>
      <c r="AO9" s="6">
        <f t="shared" si="2"/>
        <v>3438</v>
      </c>
      <c r="AP9" s="6">
        <f t="shared" si="2"/>
        <v>1319</v>
      </c>
      <c r="AQ9" s="6">
        <f t="shared" si="2"/>
        <v>4982</v>
      </c>
      <c r="AR9" s="6">
        <f t="shared" si="2"/>
        <v>10957</v>
      </c>
      <c r="AS9" s="6">
        <f t="shared" si="2"/>
        <v>4324</v>
      </c>
      <c r="AT9" s="6">
        <f aca="true" t="shared" si="3" ref="AT9:BC12">IF(N9="(L)","(L)",IF(M9="(L)","(L)",IF(N9="(D)","(D)",IF(M9="(D)","(D)",IF(N9="(N)","(N)",IF(M9="(N)","(N)",N9-M9))))))</f>
        <v>2754</v>
      </c>
      <c r="AU9" s="6">
        <f t="shared" si="3"/>
        <v>1396</v>
      </c>
      <c r="AV9" s="6">
        <f t="shared" si="3"/>
        <v>1039</v>
      </c>
      <c r="AW9" s="6">
        <f t="shared" si="3"/>
        <v>8535</v>
      </c>
      <c r="AX9" s="6">
        <f t="shared" si="3"/>
        <v>9295</v>
      </c>
      <c r="AY9" s="6">
        <f t="shared" si="3"/>
        <v>4984</v>
      </c>
      <c r="AZ9" s="6">
        <f t="shared" si="3"/>
        <v>9407</v>
      </c>
      <c r="BA9" s="6">
        <f t="shared" si="3"/>
        <v>9064</v>
      </c>
      <c r="BB9" s="6">
        <f t="shared" si="3"/>
        <v>5727</v>
      </c>
      <c r="BC9" s="6">
        <f t="shared" si="3"/>
        <v>7722</v>
      </c>
      <c r="BD9" s="6">
        <f aca="true" t="shared" si="4" ref="BD9:BM12">IF(X9="(L)","(L)",IF(W9="(L)","(L)",IF(X9="(D)","(D)",IF(W9="(D)","(D)",IF(X9="(N)","(N)",IF(W9="(N)","(N)",X9-W9))))))</f>
        <v>1754</v>
      </c>
      <c r="BE9" s="6">
        <f t="shared" si="4"/>
        <v>-6451</v>
      </c>
      <c r="BF9" s="6">
        <f t="shared" si="4"/>
        <v>-1752</v>
      </c>
      <c r="BG9" s="6">
        <f t="shared" si="4"/>
        <v>3083</v>
      </c>
      <c r="BH9" s="6">
        <f t="shared" si="4"/>
        <v>5737</v>
      </c>
      <c r="BI9" s="6">
        <f t="shared" si="4"/>
        <v>5693</v>
      </c>
      <c r="BJ9" s="6">
        <f t="shared" si="4"/>
        <v>901</v>
      </c>
      <c r="BK9" s="6">
        <f t="shared" si="4"/>
        <v>3962</v>
      </c>
      <c r="BL9" s="6">
        <f t="shared" si="4"/>
        <v>3463</v>
      </c>
      <c r="BM9" s="6">
        <f t="shared" si="4"/>
        <v>6363</v>
      </c>
      <c r="BN9" s="6">
        <f>IF(AH9="(L)","(L)",IF(AG9="(L)","(L)",IF(AH9="(D)","(D)",IF(AG9="(D)","(D)",IF(AH9="(N)","(N)",IF(AG9="(N)","(N)",AH9-AG9))))))</f>
        <v>10042</v>
      </c>
      <c r="BP9" s="7">
        <f>IF(D9="(L)","(L)",IF(C9="(L)","(L)",IF(D9="(D)","(D)",IF(C9="(D)","(D)",IF(D9="(N)","(N)",IF(C9="(N)","(N)",(D9-C9)/C9))))))</f>
        <v>0.028317207425894903</v>
      </c>
      <c r="BQ9" s="7">
        <f aca="true" t="shared" si="5" ref="BQ9:BY12">IF(E9="(L)","(L)",IF(D9="(L)","(L)",IF(E9="(D)","(D)",IF(D9="(D)","(D)",IF(E9="(N)","(N)",IF(D9="(N)","(N)",(E9-D9)/D9))))))</f>
        <v>-0.0028011204481792717</v>
      </c>
      <c r="BR9" s="7">
        <f t="shared" si="5"/>
        <v>-0.0001667055646317474</v>
      </c>
      <c r="BS9" s="7">
        <f t="shared" si="5"/>
        <v>0.05234593837535014</v>
      </c>
      <c r="BT9" s="7">
        <f t="shared" si="5"/>
        <v>0.022585577235385918</v>
      </c>
      <c r="BU9" s="7">
        <f t="shared" si="5"/>
        <v>0.02663423250336995</v>
      </c>
      <c r="BV9" s="7">
        <f t="shared" si="5"/>
        <v>0.009953214609115605</v>
      </c>
      <c r="BW9" s="7">
        <f t="shared" si="5"/>
        <v>0.037223828629921026</v>
      </c>
      <c r="BX9" s="7">
        <f t="shared" si="5"/>
        <v>0.0789289804856614</v>
      </c>
      <c r="BY9" s="7">
        <f t="shared" si="5"/>
        <v>0.02886939336885257</v>
      </c>
      <c r="BZ9" s="7">
        <f aca="true" t="shared" si="6" ref="BZ9:CI12">IF(N9="(L)","(L)",IF(M9="(L)","(L)",IF(N9="(D)","(D)",IF(M9="(D)","(D)",IF(N9="(N)","(N)",IF(M9="(N)","(N)",(N9-M9)/M9))))))</f>
        <v>0.017871280061258127</v>
      </c>
      <c r="CA9" s="7">
        <f t="shared" si="6"/>
        <v>0.008899882694955882</v>
      </c>
      <c r="CB9" s="7">
        <f t="shared" si="6"/>
        <v>0.006565477845461669</v>
      </c>
      <c r="CC9" s="7">
        <f t="shared" si="6"/>
        <v>0.05358118161101381</v>
      </c>
      <c r="CD9" s="7">
        <f t="shared" si="6"/>
        <v>0.05538474372266514</v>
      </c>
      <c r="CE9" s="7">
        <f t="shared" si="6"/>
        <v>0.02813895585503695</v>
      </c>
      <c r="CF9" s="7">
        <f t="shared" si="6"/>
        <v>0.05165701106504489</v>
      </c>
      <c r="CG9" s="7">
        <f t="shared" si="6"/>
        <v>0.04732862692677221</v>
      </c>
      <c r="CH9" s="7">
        <f t="shared" si="6"/>
        <v>0.028552768028079132</v>
      </c>
      <c r="CI9" s="7">
        <f t="shared" si="6"/>
        <v>0.037430381526201754</v>
      </c>
      <c r="CJ9" s="7">
        <f aca="true" t="shared" si="7" ref="CJ9:CP12">IF(X9="(L)","(L)",IF(W9="(L)","(L)",IF(X9="(D)","(D)",IF(W9="(D)","(D)",IF(X9="(N)","(N)",IF(W9="(N)","(N)",(X9-W9)/W9))))))</f>
        <v>0.008195304286882374</v>
      </c>
      <c r="CK9" s="7">
        <f t="shared" si="7"/>
        <v>-0.02989632911451068</v>
      </c>
      <c r="CL9" s="7">
        <f t="shared" si="7"/>
        <v>-0.008369639990827791</v>
      </c>
      <c r="CM9" s="7">
        <f t="shared" si="7"/>
        <v>0.014852391413265503</v>
      </c>
      <c r="CN9" s="7">
        <f t="shared" si="7"/>
        <v>0.027233586032403077</v>
      </c>
      <c r="CO9" s="7">
        <f t="shared" si="7"/>
        <v>0.026308249690382448</v>
      </c>
      <c r="CP9" s="7">
        <f t="shared" si="7"/>
        <v>0.004056932130812422</v>
      </c>
      <c r="CQ9" s="7">
        <f aca="true" t="shared" si="8" ref="CQ9:CT12">IF(AE9="(L)","(L)",IF(AD9="(L)","(L)",IF(AE9="(D)","(D)",IF(AD9="(D)","(D)",IF(AE9="(N)","(N)",IF(AD9="(N)","(N)",(AE9-AD9)/AD9))))))</f>
        <v>0.017767612897439347</v>
      </c>
      <c r="CR9" s="7">
        <f t="shared" si="8"/>
        <v>0.01525873312418485</v>
      </c>
      <c r="CS9" s="7">
        <f t="shared" si="8"/>
        <v>0.027615389623071415</v>
      </c>
      <c r="CT9" s="7">
        <f t="shared" si="8"/>
        <v>0.042411034808977184</v>
      </c>
    </row>
    <row r="10" spans="1:98" ht="12.75">
      <c r="A10" s="2" t="s">
        <v>40</v>
      </c>
      <c r="B10" s="2" t="s">
        <v>37</v>
      </c>
      <c r="C10" s="13">
        <v>9224</v>
      </c>
      <c r="D10" s="13">
        <v>9704</v>
      </c>
      <c r="E10" s="13">
        <v>10554</v>
      </c>
      <c r="F10" s="13">
        <v>12142</v>
      </c>
      <c r="G10" s="13">
        <v>13253</v>
      </c>
      <c r="H10" s="13">
        <v>14082</v>
      </c>
      <c r="I10" s="13">
        <v>15019</v>
      </c>
      <c r="J10" s="13">
        <v>16082</v>
      </c>
      <c r="K10" s="13">
        <v>17252</v>
      </c>
      <c r="L10" s="13">
        <v>18267</v>
      </c>
      <c r="M10" s="13">
        <v>18300</v>
      </c>
      <c r="N10" s="13">
        <v>18850</v>
      </c>
      <c r="O10" s="13">
        <v>20446</v>
      </c>
      <c r="P10" s="13">
        <v>22722</v>
      </c>
      <c r="Q10" s="13">
        <v>24058</v>
      </c>
      <c r="R10" s="13">
        <v>24209</v>
      </c>
      <c r="S10" s="13">
        <v>25749</v>
      </c>
      <c r="T10" s="13">
        <v>26690</v>
      </c>
      <c r="U10" s="13">
        <v>29621</v>
      </c>
      <c r="V10" s="13">
        <v>31073</v>
      </c>
      <c r="W10" s="13">
        <v>32175</v>
      </c>
      <c r="X10" s="13">
        <v>34291</v>
      </c>
      <c r="Y10" s="13">
        <v>35102</v>
      </c>
      <c r="Z10" s="13">
        <v>34737</v>
      </c>
      <c r="AA10" s="13">
        <v>34527</v>
      </c>
      <c r="AB10" s="13">
        <v>36101</v>
      </c>
      <c r="AC10" s="13">
        <v>38496</v>
      </c>
      <c r="AD10" s="13">
        <v>39900</v>
      </c>
      <c r="AE10" s="13">
        <v>41445</v>
      </c>
      <c r="AF10" s="13">
        <v>44348</v>
      </c>
      <c r="AG10" s="13">
        <v>46252</v>
      </c>
      <c r="AH10" s="13">
        <v>48374</v>
      </c>
      <c r="AJ10" s="6">
        <f t="shared" si="2"/>
        <v>480</v>
      </c>
      <c r="AK10" s="6">
        <f t="shared" si="2"/>
        <v>850</v>
      </c>
      <c r="AL10" s="6">
        <f t="shared" si="2"/>
        <v>1588</v>
      </c>
      <c r="AM10" s="6">
        <f t="shared" si="2"/>
        <v>1111</v>
      </c>
      <c r="AN10" s="6">
        <f t="shared" si="2"/>
        <v>829</v>
      </c>
      <c r="AO10" s="6">
        <f t="shared" si="2"/>
        <v>937</v>
      </c>
      <c r="AP10" s="6">
        <f t="shared" si="2"/>
        <v>1063</v>
      </c>
      <c r="AQ10" s="6">
        <f t="shared" si="2"/>
        <v>1170</v>
      </c>
      <c r="AR10" s="6">
        <f t="shared" si="2"/>
        <v>1015</v>
      </c>
      <c r="AS10" s="6">
        <f t="shared" si="2"/>
        <v>33</v>
      </c>
      <c r="AT10" s="6">
        <f t="shared" si="3"/>
        <v>550</v>
      </c>
      <c r="AU10" s="6">
        <f t="shared" si="3"/>
        <v>1596</v>
      </c>
      <c r="AV10" s="6">
        <f t="shared" si="3"/>
        <v>2276</v>
      </c>
      <c r="AW10" s="6">
        <f t="shared" si="3"/>
        <v>1336</v>
      </c>
      <c r="AX10" s="6">
        <f t="shared" si="3"/>
        <v>151</v>
      </c>
      <c r="AY10" s="6">
        <f t="shared" si="3"/>
        <v>1540</v>
      </c>
      <c r="AZ10" s="6">
        <f t="shared" si="3"/>
        <v>941</v>
      </c>
      <c r="BA10" s="6">
        <f t="shared" si="3"/>
        <v>2931</v>
      </c>
      <c r="BB10" s="6">
        <f t="shared" si="3"/>
        <v>1452</v>
      </c>
      <c r="BC10" s="6">
        <f t="shared" si="3"/>
        <v>1102</v>
      </c>
      <c r="BD10" s="6">
        <f t="shared" si="4"/>
        <v>2116</v>
      </c>
      <c r="BE10" s="6">
        <f t="shared" si="4"/>
        <v>811</v>
      </c>
      <c r="BF10" s="6">
        <f t="shared" si="4"/>
        <v>-365</v>
      </c>
      <c r="BG10" s="6">
        <f t="shared" si="4"/>
        <v>-210</v>
      </c>
      <c r="BH10" s="6">
        <f t="shared" si="4"/>
        <v>1574</v>
      </c>
      <c r="BI10" s="6">
        <f t="shared" si="4"/>
        <v>2395</v>
      </c>
      <c r="BJ10" s="6">
        <f t="shared" si="4"/>
        <v>1404</v>
      </c>
      <c r="BK10" s="6">
        <f t="shared" si="4"/>
        <v>1545</v>
      </c>
      <c r="BL10" s="6">
        <f t="shared" si="4"/>
        <v>2903</v>
      </c>
      <c r="BM10" s="6">
        <f t="shared" si="4"/>
        <v>1904</v>
      </c>
      <c r="BN10" s="6">
        <f>IF(AH10="(L)","(L)",IF(AG10="(L)","(L)",IF(AH10="(D)","(D)",IF(AG10="(D)","(D)",IF(AH10="(N)","(N)",IF(AG10="(N)","(N)",AH10-AG10))))))</f>
        <v>2122</v>
      </c>
      <c r="BP10" s="7">
        <f>IF(D10="(L)","(L)",IF(C10="(L)","(L)",IF(D10="(D)","(D)",IF(C10="(D)","(D)",IF(D10="(N)","(N)",IF(C10="(N)","(N)",(D10-C10)/C10))))))</f>
        <v>0.05203816131830009</v>
      </c>
      <c r="BQ10" s="7">
        <f t="shared" si="5"/>
        <v>0.08759274525968673</v>
      </c>
      <c r="BR10" s="7">
        <f t="shared" si="5"/>
        <v>0.15046427894637104</v>
      </c>
      <c r="BS10" s="7">
        <f t="shared" si="5"/>
        <v>0.09150057651128315</v>
      </c>
      <c r="BT10" s="7">
        <f t="shared" si="5"/>
        <v>0.06255187504715913</v>
      </c>
      <c r="BU10" s="7">
        <f t="shared" si="5"/>
        <v>0.06653884391421673</v>
      </c>
      <c r="BV10" s="7">
        <f t="shared" si="5"/>
        <v>0.07077701578001198</v>
      </c>
      <c r="BW10" s="7">
        <f t="shared" si="5"/>
        <v>0.07275214525556523</v>
      </c>
      <c r="BX10" s="7">
        <f t="shared" si="5"/>
        <v>0.05883375840482263</v>
      </c>
      <c r="BY10" s="7">
        <f t="shared" si="5"/>
        <v>0.001806536377073411</v>
      </c>
      <c r="BZ10" s="7">
        <f t="shared" si="6"/>
        <v>0.030054644808743168</v>
      </c>
      <c r="CA10" s="7">
        <f t="shared" si="6"/>
        <v>0.0846684350132626</v>
      </c>
      <c r="CB10" s="7">
        <f t="shared" si="6"/>
        <v>0.11131761713782647</v>
      </c>
      <c r="CC10" s="7">
        <f t="shared" si="6"/>
        <v>0.05879764105272423</v>
      </c>
      <c r="CD10" s="7">
        <f t="shared" si="6"/>
        <v>0.006276498462050046</v>
      </c>
      <c r="CE10" s="7">
        <f t="shared" si="6"/>
        <v>0.06361270601842291</v>
      </c>
      <c r="CF10" s="7">
        <f t="shared" si="6"/>
        <v>0.03654510854790477</v>
      </c>
      <c r="CG10" s="7">
        <f t="shared" si="6"/>
        <v>0.1098164106406894</v>
      </c>
      <c r="CH10" s="7">
        <f t="shared" si="6"/>
        <v>0.04901927686438675</v>
      </c>
      <c r="CI10" s="7">
        <f t="shared" si="6"/>
        <v>0.03546487304090368</v>
      </c>
      <c r="CJ10" s="7">
        <f t="shared" si="7"/>
        <v>0.06576534576534576</v>
      </c>
      <c r="CK10" s="7">
        <f t="shared" si="7"/>
        <v>0.02365052054474935</v>
      </c>
      <c r="CL10" s="7">
        <f t="shared" si="7"/>
        <v>-0.01039826790496268</v>
      </c>
      <c r="CM10" s="7">
        <f t="shared" si="7"/>
        <v>-0.006045427066240608</v>
      </c>
      <c r="CN10" s="7">
        <f t="shared" si="7"/>
        <v>0.045587511223100764</v>
      </c>
      <c r="CO10" s="7">
        <f t="shared" si="7"/>
        <v>0.06634165258580095</v>
      </c>
      <c r="CP10" s="7">
        <f t="shared" si="7"/>
        <v>0.036471321695760596</v>
      </c>
      <c r="CQ10" s="7">
        <f t="shared" si="8"/>
        <v>0.0387218045112782</v>
      </c>
      <c r="CR10" s="7">
        <f t="shared" si="8"/>
        <v>0.07004463747134757</v>
      </c>
      <c r="CS10" s="7">
        <f t="shared" si="8"/>
        <v>0.04293316496798052</v>
      </c>
      <c r="CT10" s="7">
        <f t="shared" si="8"/>
        <v>0.045879097120124536</v>
      </c>
    </row>
    <row r="11" spans="1:98" ht="12.75">
      <c r="A11" s="2" t="s">
        <v>41</v>
      </c>
      <c r="B11" s="2" t="s">
        <v>37</v>
      </c>
      <c r="C11" s="13">
        <v>713</v>
      </c>
      <c r="D11" s="13">
        <v>691</v>
      </c>
      <c r="E11" s="13">
        <v>672</v>
      </c>
      <c r="F11" s="13">
        <v>650</v>
      </c>
      <c r="G11" s="13">
        <v>635</v>
      </c>
      <c r="H11" s="13">
        <v>621</v>
      </c>
      <c r="I11" s="13">
        <v>622</v>
      </c>
      <c r="J11" s="13">
        <v>631</v>
      </c>
      <c r="K11" s="13">
        <v>643</v>
      </c>
      <c r="L11" s="13">
        <v>662</v>
      </c>
      <c r="M11" s="13">
        <v>661</v>
      </c>
      <c r="N11" s="13">
        <v>679</v>
      </c>
      <c r="O11" s="13">
        <v>706</v>
      </c>
      <c r="P11" s="13">
        <v>695</v>
      </c>
      <c r="Q11" s="13">
        <v>741</v>
      </c>
      <c r="R11" s="13">
        <v>724</v>
      </c>
      <c r="S11" s="13">
        <v>710</v>
      </c>
      <c r="T11" s="13">
        <v>681</v>
      </c>
      <c r="U11" s="13">
        <v>654</v>
      </c>
      <c r="V11" s="13">
        <v>623</v>
      </c>
      <c r="W11" s="13">
        <v>604</v>
      </c>
      <c r="X11" s="13">
        <v>580</v>
      </c>
      <c r="Y11" s="13">
        <v>577</v>
      </c>
      <c r="Z11" s="13">
        <v>580</v>
      </c>
      <c r="AA11" s="13">
        <v>544</v>
      </c>
      <c r="AB11" s="13">
        <v>509</v>
      </c>
      <c r="AC11" s="13">
        <v>491</v>
      </c>
      <c r="AD11" s="13">
        <v>453</v>
      </c>
      <c r="AE11" s="13">
        <v>422</v>
      </c>
      <c r="AF11" s="13">
        <v>424</v>
      </c>
      <c r="AG11" s="13">
        <v>420</v>
      </c>
      <c r="AH11" s="13">
        <v>420</v>
      </c>
      <c r="AJ11" s="6">
        <f t="shared" si="2"/>
        <v>-22</v>
      </c>
      <c r="AK11" s="6">
        <f t="shared" si="2"/>
        <v>-19</v>
      </c>
      <c r="AL11" s="6">
        <f t="shared" si="2"/>
        <v>-22</v>
      </c>
      <c r="AM11" s="6">
        <f t="shared" si="2"/>
        <v>-15</v>
      </c>
      <c r="AN11" s="6">
        <f t="shared" si="2"/>
        <v>-14</v>
      </c>
      <c r="AO11" s="6">
        <f t="shared" si="2"/>
        <v>1</v>
      </c>
      <c r="AP11" s="6">
        <f t="shared" si="2"/>
        <v>9</v>
      </c>
      <c r="AQ11" s="6">
        <f t="shared" si="2"/>
        <v>12</v>
      </c>
      <c r="AR11" s="6">
        <f t="shared" si="2"/>
        <v>19</v>
      </c>
      <c r="AS11" s="6">
        <f t="shared" si="2"/>
        <v>-1</v>
      </c>
      <c r="AT11" s="6">
        <f t="shared" si="3"/>
        <v>18</v>
      </c>
      <c r="AU11" s="6">
        <f t="shared" si="3"/>
        <v>27</v>
      </c>
      <c r="AV11" s="6">
        <f t="shared" si="3"/>
        <v>-11</v>
      </c>
      <c r="AW11" s="6">
        <f t="shared" si="3"/>
        <v>46</v>
      </c>
      <c r="AX11" s="6">
        <f t="shared" si="3"/>
        <v>-17</v>
      </c>
      <c r="AY11" s="6">
        <f t="shared" si="3"/>
        <v>-14</v>
      </c>
      <c r="AZ11" s="6">
        <f t="shared" si="3"/>
        <v>-29</v>
      </c>
      <c r="BA11" s="6">
        <f t="shared" si="3"/>
        <v>-27</v>
      </c>
      <c r="BB11" s="6">
        <f t="shared" si="3"/>
        <v>-31</v>
      </c>
      <c r="BC11" s="6">
        <f t="shared" si="3"/>
        <v>-19</v>
      </c>
      <c r="BD11" s="6">
        <f t="shared" si="4"/>
        <v>-24</v>
      </c>
      <c r="BE11" s="6">
        <f t="shared" si="4"/>
        <v>-3</v>
      </c>
      <c r="BF11" s="6">
        <f t="shared" si="4"/>
        <v>3</v>
      </c>
      <c r="BG11" s="6">
        <f t="shared" si="4"/>
        <v>-36</v>
      </c>
      <c r="BH11" s="6">
        <f t="shared" si="4"/>
        <v>-35</v>
      </c>
      <c r="BI11" s="6">
        <f t="shared" si="4"/>
        <v>-18</v>
      </c>
      <c r="BJ11" s="6">
        <f t="shared" si="4"/>
        <v>-38</v>
      </c>
      <c r="BK11" s="6">
        <f t="shared" si="4"/>
        <v>-31</v>
      </c>
      <c r="BL11" s="6">
        <f t="shared" si="4"/>
        <v>2</v>
      </c>
      <c r="BM11" s="6">
        <f t="shared" si="4"/>
        <v>-4</v>
      </c>
      <c r="BN11" s="6">
        <f>IF(AH11="(L)","(L)",IF(AG11="(L)","(L)",IF(AH11="(D)","(D)",IF(AG11="(D)","(D)",IF(AH11="(N)","(N)",IF(AG11="(N)","(N)",AH11-AG11))))))</f>
        <v>0</v>
      </c>
      <c r="BP11" s="7">
        <f>IF(D11="(L)","(L)",IF(C11="(L)","(L)",IF(D11="(D)","(D)",IF(C11="(D)","(D)",IF(D11="(N)","(N)",IF(C11="(N)","(N)",(D11-C11)/C11))))))</f>
        <v>-0.030855539971949508</v>
      </c>
      <c r="BQ11" s="7">
        <f t="shared" si="5"/>
        <v>-0.027496382054992764</v>
      </c>
      <c r="BR11" s="7">
        <f t="shared" si="5"/>
        <v>-0.03273809523809524</v>
      </c>
      <c r="BS11" s="7">
        <f t="shared" si="5"/>
        <v>-0.023076923076923078</v>
      </c>
      <c r="BT11" s="7">
        <f t="shared" si="5"/>
        <v>-0.02204724409448819</v>
      </c>
      <c r="BU11" s="7">
        <f t="shared" si="5"/>
        <v>0.001610305958132045</v>
      </c>
      <c r="BV11" s="7">
        <f t="shared" si="5"/>
        <v>0.014469453376205787</v>
      </c>
      <c r="BW11" s="7">
        <f t="shared" si="5"/>
        <v>0.01901743264659271</v>
      </c>
      <c r="BX11" s="7">
        <f t="shared" si="5"/>
        <v>0.029548989113530325</v>
      </c>
      <c r="BY11" s="7">
        <f t="shared" si="5"/>
        <v>-0.0015105740181268882</v>
      </c>
      <c r="BZ11" s="7">
        <f t="shared" si="6"/>
        <v>0.02723146747352496</v>
      </c>
      <c r="CA11" s="7">
        <f t="shared" si="6"/>
        <v>0.039764359351988215</v>
      </c>
      <c r="CB11" s="7">
        <f t="shared" si="6"/>
        <v>-0.015580736543909348</v>
      </c>
      <c r="CC11" s="7">
        <f t="shared" si="6"/>
        <v>0.06618705035971223</v>
      </c>
      <c r="CD11" s="7">
        <f t="shared" si="6"/>
        <v>-0.022941970310391364</v>
      </c>
      <c r="CE11" s="7">
        <f t="shared" si="6"/>
        <v>-0.019337016574585635</v>
      </c>
      <c r="CF11" s="7">
        <f t="shared" si="6"/>
        <v>-0.04084507042253521</v>
      </c>
      <c r="CG11" s="7">
        <f t="shared" si="6"/>
        <v>-0.039647577092511016</v>
      </c>
      <c r="CH11" s="7">
        <f t="shared" si="6"/>
        <v>-0.047400611620795105</v>
      </c>
      <c r="CI11" s="7">
        <f t="shared" si="6"/>
        <v>-0.030497592295345103</v>
      </c>
      <c r="CJ11" s="7">
        <f t="shared" si="7"/>
        <v>-0.039735099337748346</v>
      </c>
      <c r="CK11" s="7">
        <f t="shared" si="7"/>
        <v>-0.005172413793103448</v>
      </c>
      <c r="CL11" s="7">
        <f t="shared" si="7"/>
        <v>0.005199306759098787</v>
      </c>
      <c r="CM11" s="7">
        <f t="shared" si="7"/>
        <v>-0.06206896551724138</v>
      </c>
      <c r="CN11" s="7">
        <f t="shared" si="7"/>
        <v>-0.06433823529411764</v>
      </c>
      <c r="CO11" s="7">
        <f t="shared" si="7"/>
        <v>-0.03536345776031434</v>
      </c>
      <c r="CP11" s="7">
        <f t="shared" si="7"/>
        <v>-0.07739307535641547</v>
      </c>
      <c r="CQ11" s="7">
        <f t="shared" si="8"/>
        <v>-0.0684326710816777</v>
      </c>
      <c r="CR11" s="7">
        <f t="shared" si="8"/>
        <v>0.004739336492890996</v>
      </c>
      <c r="CS11" s="7">
        <f t="shared" si="8"/>
        <v>-0.009433962264150943</v>
      </c>
      <c r="CT11" s="7">
        <f t="shared" si="8"/>
        <v>0</v>
      </c>
    </row>
    <row r="12" spans="1:98" ht="12.75">
      <c r="A12" s="2" t="s">
        <v>42</v>
      </c>
      <c r="B12" s="2" t="s">
        <v>37</v>
      </c>
      <c r="C12" s="13">
        <v>8511</v>
      </c>
      <c r="D12" s="13">
        <v>9013</v>
      </c>
      <c r="E12" s="13">
        <v>9882</v>
      </c>
      <c r="F12" s="13">
        <v>11492</v>
      </c>
      <c r="G12" s="13">
        <v>12618</v>
      </c>
      <c r="H12" s="13">
        <v>13461</v>
      </c>
      <c r="I12" s="13">
        <v>14397</v>
      </c>
      <c r="J12" s="13">
        <v>15451</v>
      </c>
      <c r="K12" s="13">
        <v>16609</v>
      </c>
      <c r="L12" s="13">
        <v>17605</v>
      </c>
      <c r="M12" s="13">
        <v>17639</v>
      </c>
      <c r="N12" s="13">
        <v>18171</v>
      </c>
      <c r="O12" s="13">
        <v>19740</v>
      </c>
      <c r="P12" s="13">
        <v>22027</v>
      </c>
      <c r="Q12" s="13">
        <v>23317</v>
      </c>
      <c r="R12" s="13">
        <v>23485</v>
      </c>
      <c r="S12" s="13">
        <v>25039</v>
      </c>
      <c r="T12" s="13">
        <v>26009</v>
      </c>
      <c r="U12" s="13">
        <v>28967</v>
      </c>
      <c r="V12" s="13">
        <v>30450</v>
      </c>
      <c r="W12" s="13">
        <v>31571</v>
      </c>
      <c r="X12" s="13">
        <v>33711</v>
      </c>
      <c r="Y12" s="13">
        <v>34525</v>
      </c>
      <c r="Z12" s="13">
        <v>34157</v>
      </c>
      <c r="AA12" s="13">
        <v>33983</v>
      </c>
      <c r="AB12" s="13">
        <v>35592</v>
      </c>
      <c r="AC12" s="13">
        <v>38005</v>
      </c>
      <c r="AD12" s="13">
        <v>39447</v>
      </c>
      <c r="AE12" s="13">
        <v>41023</v>
      </c>
      <c r="AF12" s="13">
        <v>43924</v>
      </c>
      <c r="AG12" s="13">
        <v>45832</v>
      </c>
      <c r="AH12" s="13">
        <v>47954</v>
      </c>
      <c r="AJ12" s="6">
        <f t="shared" si="2"/>
        <v>502</v>
      </c>
      <c r="AK12" s="6">
        <f t="shared" si="2"/>
        <v>869</v>
      </c>
      <c r="AL12" s="6">
        <f t="shared" si="2"/>
        <v>1610</v>
      </c>
      <c r="AM12" s="6">
        <f t="shared" si="2"/>
        <v>1126</v>
      </c>
      <c r="AN12" s="6">
        <f t="shared" si="2"/>
        <v>843</v>
      </c>
      <c r="AO12" s="6">
        <f t="shared" si="2"/>
        <v>936</v>
      </c>
      <c r="AP12" s="6">
        <f t="shared" si="2"/>
        <v>1054</v>
      </c>
      <c r="AQ12" s="6">
        <f t="shared" si="2"/>
        <v>1158</v>
      </c>
      <c r="AR12" s="6">
        <f t="shared" si="2"/>
        <v>996</v>
      </c>
      <c r="AS12" s="6">
        <f t="shared" si="2"/>
        <v>34</v>
      </c>
      <c r="AT12" s="6">
        <f t="shared" si="3"/>
        <v>532</v>
      </c>
      <c r="AU12" s="6">
        <f t="shared" si="3"/>
        <v>1569</v>
      </c>
      <c r="AV12" s="6">
        <f t="shared" si="3"/>
        <v>2287</v>
      </c>
      <c r="AW12" s="6">
        <f t="shared" si="3"/>
        <v>1290</v>
      </c>
      <c r="AX12" s="6">
        <f t="shared" si="3"/>
        <v>168</v>
      </c>
      <c r="AY12" s="6">
        <f t="shared" si="3"/>
        <v>1554</v>
      </c>
      <c r="AZ12" s="6">
        <f t="shared" si="3"/>
        <v>970</v>
      </c>
      <c r="BA12" s="6">
        <f t="shared" si="3"/>
        <v>2958</v>
      </c>
      <c r="BB12" s="6">
        <f t="shared" si="3"/>
        <v>1483</v>
      </c>
      <c r="BC12" s="6">
        <f t="shared" si="3"/>
        <v>1121</v>
      </c>
      <c r="BD12" s="6">
        <f t="shared" si="4"/>
        <v>2140</v>
      </c>
      <c r="BE12" s="6">
        <f t="shared" si="4"/>
        <v>814</v>
      </c>
      <c r="BF12" s="6">
        <f t="shared" si="4"/>
        <v>-368</v>
      </c>
      <c r="BG12" s="6">
        <f t="shared" si="4"/>
        <v>-174</v>
      </c>
      <c r="BH12" s="6">
        <f t="shared" si="4"/>
        <v>1609</v>
      </c>
      <c r="BI12" s="6">
        <f t="shared" si="4"/>
        <v>2413</v>
      </c>
      <c r="BJ12" s="6">
        <f t="shared" si="4"/>
        <v>1442</v>
      </c>
      <c r="BK12" s="6">
        <f t="shared" si="4"/>
        <v>1576</v>
      </c>
      <c r="BL12" s="6">
        <f t="shared" si="4"/>
        <v>2901</v>
      </c>
      <c r="BM12" s="6">
        <f t="shared" si="4"/>
        <v>1908</v>
      </c>
      <c r="BN12" s="6">
        <f>IF(AH12="(L)","(L)",IF(AG12="(L)","(L)",IF(AH12="(D)","(D)",IF(AG12="(D)","(D)",IF(AH12="(N)","(N)",IF(AG12="(N)","(N)",AH12-AG12))))))</f>
        <v>2122</v>
      </c>
      <c r="BP12" s="7">
        <f>IF(D12="(L)","(L)",IF(C12="(L)","(L)",IF(D12="(D)","(D)",IF(C12="(D)","(D)",IF(D12="(N)","(N)",IF(C12="(N)","(N)",(D12-C12)/C12))))))</f>
        <v>0.05898249324403713</v>
      </c>
      <c r="BQ12" s="7">
        <f t="shared" si="5"/>
        <v>0.09641628758460002</v>
      </c>
      <c r="BR12" s="7">
        <f t="shared" si="5"/>
        <v>0.1629224853268569</v>
      </c>
      <c r="BS12" s="7">
        <f t="shared" si="5"/>
        <v>0.09798120431604594</v>
      </c>
      <c r="BT12" s="7">
        <f t="shared" si="5"/>
        <v>0.06680932001902044</v>
      </c>
      <c r="BU12" s="7">
        <f t="shared" si="5"/>
        <v>0.06953420993982616</v>
      </c>
      <c r="BV12" s="7">
        <f t="shared" si="5"/>
        <v>0.07320969646454123</v>
      </c>
      <c r="BW12" s="7">
        <f t="shared" si="5"/>
        <v>0.0749466053977089</v>
      </c>
      <c r="BX12" s="7">
        <f t="shared" si="5"/>
        <v>0.059967487506773436</v>
      </c>
      <c r="BY12" s="7">
        <f t="shared" si="5"/>
        <v>0.0019312695257029252</v>
      </c>
      <c r="BZ12" s="7">
        <f t="shared" si="6"/>
        <v>0.030160439934236633</v>
      </c>
      <c r="CA12" s="7">
        <f t="shared" si="6"/>
        <v>0.0863463760937758</v>
      </c>
      <c r="CB12" s="7">
        <f t="shared" si="6"/>
        <v>0.11585612968591692</v>
      </c>
      <c r="CC12" s="7">
        <f t="shared" si="6"/>
        <v>0.05856448903618287</v>
      </c>
      <c r="CD12" s="7">
        <f t="shared" si="6"/>
        <v>0.00720504353047133</v>
      </c>
      <c r="CE12" s="7">
        <f t="shared" si="6"/>
        <v>0.0661698956780924</v>
      </c>
      <c r="CF12" s="7">
        <f t="shared" si="6"/>
        <v>0.03873956627660849</v>
      </c>
      <c r="CG12" s="7">
        <f t="shared" si="6"/>
        <v>0.11372986273982083</v>
      </c>
      <c r="CH12" s="7">
        <f t="shared" si="6"/>
        <v>0.05119618876652743</v>
      </c>
      <c r="CI12" s="7">
        <f t="shared" si="6"/>
        <v>0.036814449917898194</v>
      </c>
      <c r="CJ12" s="7">
        <f t="shared" si="7"/>
        <v>0.06778372557093536</v>
      </c>
      <c r="CK12" s="7">
        <f t="shared" si="7"/>
        <v>0.02414642104950906</v>
      </c>
      <c r="CL12" s="7">
        <f t="shared" si="7"/>
        <v>-0.010658942795076032</v>
      </c>
      <c r="CM12" s="7">
        <f t="shared" si="7"/>
        <v>-0.0050941241912345935</v>
      </c>
      <c r="CN12" s="7">
        <f t="shared" si="7"/>
        <v>0.04734720301327134</v>
      </c>
      <c r="CO12" s="7">
        <f t="shared" si="7"/>
        <v>0.06779613396268824</v>
      </c>
      <c r="CP12" s="7">
        <f t="shared" si="7"/>
        <v>0.03794237600315748</v>
      </c>
      <c r="CQ12" s="7">
        <f t="shared" si="8"/>
        <v>0.0399523411159277</v>
      </c>
      <c r="CR12" s="7">
        <f t="shared" si="8"/>
        <v>0.07071642737001195</v>
      </c>
      <c r="CS12" s="7">
        <f t="shared" si="8"/>
        <v>0.04343866678808852</v>
      </c>
      <c r="CT12" s="7">
        <f t="shared" si="8"/>
        <v>0.04629952871356258</v>
      </c>
    </row>
    <row r="13" spans="3:98" ht="12.75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</row>
    <row r="14" spans="1:98" ht="12.75">
      <c r="A14" s="1" t="s">
        <v>43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</row>
    <row r="15" spans="1:98" ht="12.75">
      <c r="A15" s="2" t="s">
        <v>44</v>
      </c>
      <c r="B15" s="2" t="s">
        <v>37</v>
      </c>
      <c r="C15" s="13">
        <v>969</v>
      </c>
      <c r="D15" s="13">
        <v>927</v>
      </c>
      <c r="E15" s="13">
        <v>885</v>
      </c>
      <c r="F15" s="13">
        <v>818</v>
      </c>
      <c r="G15" s="13">
        <v>806</v>
      </c>
      <c r="H15" s="13">
        <v>780</v>
      </c>
      <c r="I15" s="13">
        <v>820</v>
      </c>
      <c r="J15" s="13">
        <v>869</v>
      </c>
      <c r="K15" s="13">
        <v>883</v>
      </c>
      <c r="L15" s="13">
        <v>910</v>
      </c>
      <c r="M15" s="13">
        <v>892</v>
      </c>
      <c r="N15" s="13">
        <v>894</v>
      </c>
      <c r="O15" s="13">
        <v>901</v>
      </c>
      <c r="P15" s="13">
        <v>872</v>
      </c>
      <c r="Q15" s="13">
        <v>928</v>
      </c>
      <c r="R15" s="13">
        <v>888</v>
      </c>
      <c r="S15" s="13">
        <v>828</v>
      </c>
      <c r="T15" s="13">
        <v>800</v>
      </c>
      <c r="U15" s="13">
        <v>771</v>
      </c>
      <c r="V15" s="13">
        <v>735</v>
      </c>
      <c r="W15" s="13">
        <v>691</v>
      </c>
      <c r="X15" s="13">
        <v>658</v>
      </c>
      <c r="Y15" s="13">
        <v>652</v>
      </c>
      <c r="Z15" s="13">
        <v>645</v>
      </c>
      <c r="AA15" s="13">
        <v>604</v>
      </c>
      <c r="AB15" s="13">
        <v>577</v>
      </c>
      <c r="AC15" s="13">
        <v>565</v>
      </c>
      <c r="AD15" s="13">
        <v>533</v>
      </c>
      <c r="AE15" s="13">
        <v>522</v>
      </c>
      <c r="AF15" s="13">
        <v>505</v>
      </c>
      <c r="AG15" s="13">
        <v>514</v>
      </c>
      <c r="AH15" s="13">
        <v>532</v>
      </c>
      <c r="AJ15" s="6">
        <f aca="true" t="shared" si="9" ref="AJ15:AS16">IF(D15="(L)","(L)",IF(C15="(L)","(L)",IF(D15="(D)","(D)",IF(C15="(D)","(D)",IF(D15="(N)","(N)",IF(C15="(N)","(N)",D15-C15))))))</f>
        <v>-42</v>
      </c>
      <c r="AK15" s="6">
        <f t="shared" si="9"/>
        <v>-42</v>
      </c>
      <c r="AL15" s="6">
        <f t="shared" si="9"/>
        <v>-67</v>
      </c>
      <c r="AM15" s="6">
        <f t="shared" si="9"/>
        <v>-12</v>
      </c>
      <c r="AN15" s="6">
        <f t="shared" si="9"/>
        <v>-26</v>
      </c>
      <c r="AO15" s="6">
        <f t="shared" si="9"/>
        <v>40</v>
      </c>
      <c r="AP15" s="6">
        <f t="shared" si="9"/>
        <v>49</v>
      </c>
      <c r="AQ15" s="6">
        <f t="shared" si="9"/>
        <v>14</v>
      </c>
      <c r="AR15" s="6">
        <f t="shared" si="9"/>
        <v>27</v>
      </c>
      <c r="AS15" s="6">
        <f t="shared" si="9"/>
        <v>-18</v>
      </c>
      <c r="AT15" s="6">
        <f aca="true" t="shared" si="10" ref="AT15:BC16">IF(N15="(L)","(L)",IF(M15="(L)","(L)",IF(N15="(D)","(D)",IF(M15="(D)","(D)",IF(N15="(N)","(N)",IF(M15="(N)","(N)",N15-M15))))))</f>
        <v>2</v>
      </c>
      <c r="AU15" s="6">
        <f t="shared" si="10"/>
        <v>7</v>
      </c>
      <c r="AV15" s="6">
        <f t="shared" si="10"/>
        <v>-29</v>
      </c>
      <c r="AW15" s="6">
        <f t="shared" si="10"/>
        <v>56</v>
      </c>
      <c r="AX15" s="6">
        <f t="shared" si="10"/>
        <v>-40</v>
      </c>
      <c r="AY15" s="6">
        <f t="shared" si="10"/>
        <v>-60</v>
      </c>
      <c r="AZ15" s="6">
        <f t="shared" si="10"/>
        <v>-28</v>
      </c>
      <c r="BA15" s="6">
        <f t="shared" si="10"/>
        <v>-29</v>
      </c>
      <c r="BB15" s="6">
        <f t="shared" si="10"/>
        <v>-36</v>
      </c>
      <c r="BC15" s="6">
        <f t="shared" si="10"/>
        <v>-44</v>
      </c>
      <c r="BD15" s="6">
        <f aca="true" t="shared" si="11" ref="BD15:BM16">IF(X15="(L)","(L)",IF(W15="(L)","(L)",IF(X15="(D)","(D)",IF(W15="(D)","(D)",IF(X15="(N)","(N)",IF(W15="(N)","(N)",X15-W15))))))</f>
        <v>-33</v>
      </c>
      <c r="BE15" s="6">
        <f t="shared" si="11"/>
        <v>-6</v>
      </c>
      <c r="BF15" s="6">
        <f t="shared" si="11"/>
        <v>-7</v>
      </c>
      <c r="BG15" s="6">
        <f t="shared" si="11"/>
        <v>-41</v>
      </c>
      <c r="BH15" s="6">
        <f t="shared" si="11"/>
        <v>-27</v>
      </c>
      <c r="BI15" s="6">
        <f t="shared" si="11"/>
        <v>-12</v>
      </c>
      <c r="BJ15" s="6">
        <f t="shared" si="11"/>
        <v>-32</v>
      </c>
      <c r="BK15" s="6">
        <f t="shared" si="11"/>
        <v>-11</v>
      </c>
      <c r="BL15" s="6">
        <f t="shared" si="11"/>
        <v>-17</v>
      </c>
      <c r="BM15" s="6">
        <f t="shared" si="11"/>
        <v>9</v>
      </c>
      <c r="BN15" s="6">
        <f>IF(AH15="(L)","(L)",IF(AG15="(L)","(L)",IF(AH15="(D)","(D)",IF(AG15="(D)","(D)",IF(AH15="(N)","(N)",IF(AG15="(N)","(N)",AH15-AG15))))))</f>
        <v>18</v>
      </c>
      <c r="BP15" s="7">
        <f>IF(D15="(L)","(L)",IF(C15="(L)","(L)",IF(D15="(D)","(D)",IF(C15="(D)","(D)",IF(D15="(N)","(N)",IF(C15="(N)","(N)",(D15-C15)/C15))))))</f>
        <v>-0.043343653250773995</v>
      </c>
      <c r="BQ15" s="7">
        <f aca="true" t="shared" si="12" ref="BQ15:BY16">IF(E15="(L)","(L)",IF(D15="(L)","(L)",IF(E15="(D)","(D)",IF(D15="(D)","(D)",IF(E15="(N)","(N)",IF(D15="(N)","(N)",(E15-D15)/D15))))))</f>
        <v>-0.045307443365695796</v>
      </c>
      <c r="BR15" s="7">
        <f t="shared" si="12"/>
        <v>-0.07570621468926554</v>
      </c>
      <c r="BS15" s="7">
        <f t="shared" si="12"/>
        <v>-0.014669926650366748</v>
      </c>
      <c r="BT15" s="7">
        <f t="shared" si="12"/>
        <v>-0.03225806451612903</v>
      </c>
      <c r="BU15" s="7">
        <f t="shared" si="12"/>
        <v>0.05128205128205128</v>
      </c>
      <c r="BV15" s="7">
        <f t="shared" si="12"/>
        <v>0.05975609756097561</v>
      </c>
      <c r="BW15" s="7">
        <f t="shared" si="12"/>
        <v>0.01611047180667434</v>
      </c>
      <c r="BX15" s="7">
        <f t="shared" si="12"/>
        <v>0.030577576443941108</v>
      </c>
      <c r="BY15" s="7">
        <f t="shared" si="12"/>
        <v>-0.01978021978021978</v>
      </c>
      <c r="BZ15" s="7">
        <f aca="true" t="shared" si="13" ref="BZ15:CI16">IF(N15="(L)","(L)",IF(M15="(L)","(L)",IF(N15="(D)","(D)",IF(M15="(D)","(D)",IF(N15="(N)","(N)",IF(M15="(N)","(N)",(N15-M15)/M15))))))</f>
        <v>0.002242152466367713</v>
      </c>
      <c r="CA15" s="7">
        <f t="shared" si="13"/>
        <v>0.007829977628635347</v>
      </c>
      <c r="CB15" s="7">
        <f t="shared" si="13"/>
        <v>-0.03218645948945616</v>
      </c>
      <c r="CC15" s="7">
        <f t="shared" si="13"/>
        <v>0.06422018348623854</v>
      </c>
      <c r="CD15" s="7">
        <f t="shared" si="13"/>
        <v>-0.04310344827586207</v>
      </c>
      <c r="CE15" s="7">
        <f t="shared" si="13"/>
        <v>-0.06756756756756757</v>
      </c>
      <c r="CF15" s="7">
        <f t="shared" si="13"/>
        <v>-0.033816425120772944</v>
      </c>
      <c r="CG15" s="7">
        <f t="shared" si="13"/>
        <v>-0.03625</v>
      </c>
      <c r="CH15" s="7">
        <f t="shared" si="13"/>
        <v>-0.04669260700389105</v>
      </c>
      <c r="CI15" s="7">
        <f t="shared" si="13"/>
        <v>-0.05986394557823129</v>
      </c>
      <c r="CJ15" s="7">
        <f aca="true" t="shared" si="14" ref="CJ15:CP16">IF(X15="(L)","(L)",IF(W15="(L)","(L)",IF(X15="(D)","(D)",IF(W15="(D)","(D)",IF(X15="(N)","(N)",IF(W15="(N)","(N)",(X15-W15)/W15))))))</f>
        <v>-0.04775687409551375</v>
      </c>
      <c r="CK15" s="7">
        <f t="shared" si="14"/>
        <v>-0.00911854103343465</v>
      </c>
      <c r="CL15" s="7">
        <f t="shared" si="14"/>
        <v>-0.010736196319018405</v>
      </c>
      <c r="CM15" s="7">
        <f t="shared" si="14"/>
        <v>-0.06356589147286822</v>
      </c>
      <c r="CN15" s="7">
        <f t="shared" si="14"/>
        <v>-0.04470198675496689</v>
      </c>
      <c r="CO15" s="7">
        <f t="shared" si="14"/>
        <v>-0.02079722703639515</v>
      </c>
      <c r="CP15" s="7">
        <f t="shared" si="14"/>
        <v>-0.05663716814159292</v>
      </c>
      <c r="CQ15" s="7">
        <f aca="true" t="shared" si="15" ref="CQ15:CT16">IF(AE15="(L)","(L)",IF(AD15="(L)","(L)",IF(AE15="(D)","(D)",IF(AD15="(D)","(D)",IF(AE15="(N)","(N)",IF(AD15="(N)","(N)",(AE15-AD15)/AD15))))))</f>
        <v>-0.020637898686679174</v>
      </c>
      <c r="CR15" s="7">
        <f t="shared" si="15"/>
        <v>-0.032567049808429116</v>
      </c>
      <c r="CS15" s="7">
        <f t="shared" si="15"/>
        <v>0.01782178217821782</v>
      </c>
      <c r="CT15" s="7">
        <f t="shared" si="15"/>
        <v>0.03501945525291829</v>
      </c>
    </row>
    <row r="16" spans="1:98" ht="12.75">
      <c r="A16" s="2" t="s">
        <v>45</v>
      </c>
      <c r="B16" s="2" t="s">
        <v>37</v>
      </c>
      <c r="C16" s="13">
        <v>125251</v>
      </c>
      <c r="D16" s="13">
        <v>129086</v>
      </c>
      <c r="E16" s="13">
        <v>129641</v>
      </c>
      <c r="F16" s="13">
        <v>131276</v>
      </c>
      <c r="G16" s="13">
        <v>138678</v>
      </c>
      <c r="H16" s="13">
        <v>142384</v>
      </c>
      <c r="I16" s="13">
        <v>146719</v>
      </c>
      <c r="J16" s="13">
        <v>149052</v>
      </c>
      <c r="K16" s="13">
        <v>155190</v>
      </c>
      <c r="L16" s="13">
        <v>167135</v>
      </c>
      <c r="M16" s="13">
        <v>171510</v>
      </c>
      <c r="N16" s="13">
        <v>174812</v>
      </c>
      <c r="O16" s="13">
        <v>177797</v>
      </c>
      <c r="P16" s="13">
        <v>181141</v>
      </c>
      <c r="Q16" s="13">
        <v>190956</v>
      </c>
      <c r="R16" s="13">
        <v>200442</v>
      </c>
      <c r="S16" s="13">
        <v>207026</v>
      </c>
      <c r="T16" s="13">
        <v>217402</v>
      </c>
      <c r="U16" s="13">
        <v>229426</v>
      </c>
      <c r="V16" s="13">
        <v>236641</v>
      </c>
      <c r="W16" s="13">
        <v>245509</v>
      </c>
      <c r="X16" s="13">
        <v>249412</v>
      </c>
      <c r="Y16" s="13">
        <v>243778</v>
      </c>
      <c r="Z16" s="13">
        <v>241668</v>
      </c>
      <c r="AA16" s="13">
        <v>244582</v>
      </c>
      <c r="AB16" s="13">
        <v>251920</v>
      </c>
      <c r="AC16" s="13">
        <v>260020</v>
      </c>
      <c r="AD16" s="13">
        <v>262357</v>
      </c>
      <c r="AE16" s="13">
        <v>267875</v>
      </c>
      <c r="AF16" s="13">
        <v>274258</v>
      </c>
      <c r="AG16" s="13">
        <v>282516</v>
      </c>
      <c r="AH16" s="13">
        <v>294662</v>
      </c>
      <c r="AJ16" s="6">
        <f t="shared" si="9"/>
        <v>3835</v>
      </c>
      <c r="AK16" s="6">
        <f t="shared" si="9"/>
        <v>555</v>
      </c>
      <c r="AL16" s="6">
        <f t="shared" si="9"/>
        <v>1635</v>
      </c>
      <c r="AM16" s="6">
        <f t="shared" si="9"/>
        <v>7402</v>
      </c>
      <c r="AN16" s="6">
        <f t="shared" si="9"/>
        <v>3706</v>
      </c>
      <c r="AO16" s="6">
        <f t="shared" si="9"/>
        <v>4335</v>
      </c>
      <c r="AP16" s="6">
        <f t="shared" si="9"/>
        <v>2333</v>
      </c>
      <c r="AQ16" s="6">
        <f t="shared" si="9"/>
        <v>6138</v>
      </c>
      <c r="AR16" s="6">
        <f t="shared" si="9"/>
        <v>11945</v>
      </c>
      <c r="AS16" s="6">
        <f t="shared" si="9"/>
        <v>4375</v>
      </c>
      <c r="AT16" s="6">
        <f t="shared" si="10"/>
        <v>3302</v>
      </c>
      <c r="AU16" s="6">
        <f t="shared" si="10"/>
        <v>2985</v>
      </c>
      <c r="AV16" s="6">
        <f t="shared" si="10"/>
        <v>3344</v>
      </c>
      <c r="AW16" s="6">
        <f t="shared" si="10"/>
        <v>9815</v>
      </c>
      <c r="AX16" s="6">
        <f t="shared" si="10"/>
        <v>9486</v>
      </c>
      <c r="AY16" s="6">
        <f t="shared" si="10"/>
        <v>6584</v>
      </c>
      <c r="AZ16" s="6">
        <f t="shared" si="10"/>
        <v>10376</v>
      </c>
      <c r="BA16" s="6">
        <f t="shared" si="10"/>
        <v>12024</v>
      </c>
      <c r="BB16" s="6">
        <f t="shared" si="10"/>
        <v>7215</v>
      </c>
      <c r="BC16" s="6">
        <f t="shared" si="10"/>
        <v>8868</v>
      </c>
      <c r="BD16" s="6">
        <f t="shared" si="11"/>
        <v>3903</v>
      </c>
      <c r="BE16" s="6">
        <f t="shared" si="11"/>
        <v>-5634</v>
      </c>
      <c r="BF16" s="6">
        <f t="shared" si="11"/>
        <v>-2110</v>
      </c>
      <c r="BG16" s="6">
        <f t="shared" si="11"/>
        <v>2914</v>
      </c>
      <c r="BH16" s="6">
        <f t="shared" si="11"/>
        <v>7338</v>
      </c>
      <c r="BI16" s="6">
        <f t="shared" si="11"/>
        <v>8100</v>
      </c>
      <c r="BJ16" s="6">
        <f t="shared" si="11"/>
        <v>2337</v>
      </c>
      <c r="BK16" s="6">
        <f t="shared" si="11"/>
        <v>5518</v>
      </c>
      <c r="BL16" s="6">
        <f t="shared" si="11"/>
        <v>6383</v>
      </c>
      <c r="BM16" s="6">
        <f t="shared" si="11"/>
        <v>8258</v>
      </c>
      <c r="BN16" s="6">
        <f>IF(AH16="(L)","(L)",IF(AG16="(L)","(L)",IF(AH16="(D)","(D)",IF(AG16="(D)","(D)",IF(AH16="(N)","(N)",IF(AG16="(N)","(N)",AH16-AG16))))))</f>
        <v>12146</v>
      </c>
      <c r="BP16" s="7">
        <f>IF(D16="(L)","(L)",IF(C16="(L)","(L)",IF(D16="(D)","(D)",IF(C16="(D)","(D)",IF(D16="(N)","(N)",IF(C16="(N)","(N)",(D16-C16)/C16))))))</f>
        <v>0.030618518015824225</v>
      </c>
      <c r="BQ16" s="7">
        <f t="shared" si="12"/>
        <v>0.004299459275211874</v>
      </c>
      <c r="BR16" s="7">
        <f t="shared" si="12"/>
        <v>0.01261175091213428</v>
      </c>
      <c r="BS16" s="7">
        <f t="shared" si="12"/>
        <v>0.056385020872055824</v>
      </c>
      <c r="BT16" s="7">
        <f t="shared" si="12"/>
        <v>0.026723777383579228</v>
      </c>
      <c r="BU16" s="7">
        <f t="shared" si="12"/>
        <v>0.03044583661085515</v>
      </c>
      <c r="BV16" s="7">
        <f t="shared" si="12"/>
        <v>0.015901144364397247</v>
      </c>
      <c r="BW16" s="7">
        <f t="shared" si="12"/>
        <v>0.041180259238386606</v>
      </c>
      <c r="BX16" s="7">
        <f t="shared" si="12"/>
        <v>0.07697016560345384</v>
      </c>
      <c r="BY16" s="7">
        <f t="shared" si="12"/>
        <v>0.026176444191820983</v>
      </c>
      <c r="BZ16" s="7">
        <f t="shared" si="13"/>
        <v>0.019252521718850214</v>
      </c>
      <c r="CA16" s="7">
        <f t="shared" si="13"/>
        <v>0.017075486808685904</v>
      </c>
      <c r="CB16" s="7">
        <f t="shared" si="13"/>
        <v>0.018807966388634228</v>
      </c>
      <c r="CC16" s="7">
        <f t="shared" si="13"/>
        <v>0.05418430946058595</v>
      </c>
      <c r="CD16" s="7">
        <f t="shared" si="13"/>
        <v>0.04967636523597059</v>
      </c>
      <c r="CE16" s="7">
        <f t="shared" si="13"/>
        <v>0.03284740723002165</v>
      </c>
      <c r="CF16" s="7">
        <f t="shared" si="13"/>
        <v>0.050119308685865546</v>
      </c>
      <c r="CG16" s="7">
        <f t="shared" si="13"/>
        <v>0.05530767886219998</v>
      </c>
      <c r="CH16" s="7">
        <f t="shared" si="13"/>
        <v>0.03144804860826585</v>
      </c>
      <c r="CI16" s="7">
        <f t="shared" si="13"/>
        <v>0.037474486669681076</v>
      </c>
      <c r="CJ16" s="7">
        <f t="shared" si="14"/>
        <v>0.01589758420261579</v>
      </c>
      <c r="CK16" s="7">
        <f t="shared" si="14"/>
        <v>-0.02258912963289657</v>
      </c>
      <c r="CL16" s="7">
        <f t="shared" si="14"/>
        <v>-0.00865541599323975</v>
      </c>
      <c r="CM16" s="7">
        <f t="shared" si="14"/>
        <v>0.012057864508333746</v>
      </c>
      <c r="CN16" s="7">
        <f t="shared" si="14"/>
        <v>0.03000220784849253</v>
      </c>
      <c r="CO16" s="7">
        <f t="shared" si="14"/>
        <v>0.032153064464909495</v>
      </c>
      <c r="CP16" s="7">
        <f t="shared" si="14"/>
        <v>0.008987770171525267</v>
      </c>
      <c r="CQ16" s="7">
        <f t="shared" si="15"/>
        <v>0.02103241003670571</v>
      </c>
      <c r="CR16" s="7">
        <f t="shared" si="15"/>
        <v>0.023828278114792347</v>
      </c>
      <c r="CS16" s="7">
        <f t="shared" si="15"/>
        <v>0.030110334065004483</v>
      </c>
      <c r="CT16" s="7">
        <f t="shared" si="15"/>
        <v>0.04299225530589418</v>
      </c>
    </row>
    <row r="17" spans="3:98" ht="12.75"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</row>
    <row r="18" spans="1:98" ht="12.75">
      <c r="A18" s="1" t="s">
        <v>46</v>
      </c>
      <c r="B18" s="2" t="s">
        <v>37</v>
      </c>
      <c r="C18" s="13">
        <v>63548</v>
      </c>
      <c r="D18" s="13">
        <v>65967</v>
      </c>
      <c r="E18" s="13">
        <v>68481</v>
      </c>
      <c r="F18" s="13">
        <v>71663</v>
      </c>
      <c r="G18" s="13">
        <v>77313</v>
      </c>
      <c r="H18" s="13">
        <v>81089</v>
      </c>
      <c r="I18" s="13">
        <v>83298</v>
      </c>
      <c r="J18" s="13">
        <v>85469</v>
      </c>
      <c r="K18" s="13">
        <v>90448</v>
      </c>
      <c r="L18" s="13">
        <v>100644</v>
      </c>
      <c r="M18" s="13">
        <v>103717</v>
      </c>
      <c r="N18" s="13">
        <v>104114</v>
      </c>
      <c r="O18" s="13">
        <v>109015</v>
      </c>
      <c r="P18" s="13">
        <v>110771</v>
      </c>
      <c r="Q18" s="13">
        <v>120081</v>
      </c>
      <c r="R18" s="13">
        <v>129181</v>
      </c>
      <c r="S18" s="13">
        <v>136141</v>
      </c>
      <c r="T18" s="13">
        <v>145623</v>
      </c>
      <c r="U18" s="13">
        <v>156631</v>
      </c>
      <c r="V18" s="13">
        <v>164501</v>
      </c>
      <c r="W18" s="13">
        <v>172553</v>
      </c>
      <c r="X18" s="13">
        <v>174472</v>
      </c>
      <c r="Y18" s="13">
        <v>171344</v>
      </c>
      <c r="Z18" s="13">
        <v>170628</v>
      </c>
      <c r="AA18" s="13">
        <v>172709</v>
      </c>
      <c r="AB18" s="13">
        <v>179404</v>
      </c>
      <c r="AC18" s="13">
        <v>186870</v>
      </c>
      <c r="AD18" s="13">
        <v>188554</v>
      </c>
      <c r="AE18" s="13">
        <v>194386</v>
      </c>
      <c r="AF18" s="13">
        <v>200197</v>
      </c>
      <c r="AG18" s="13">
        <v>208356</v>
      </c>
      <c r="AH18" s="13">
        <v>219662</v>
      </c>
      <c r="AJ18" s="6">
        <f aca="true" t="shared" si="16" ref="AJ18:AJ27">IF(D18="(L)","(L)",IF(C18="(L)","(L)",IF(D18="(D)","(D)",IF(C18="(D)","(D)",IF(D18="(N)","(N)",IF(C18="(N)","(N)",D18-C18))))))</f>
        <v>2419</v>
      </c>
      <c r="AK18" s="6">
        <f aca="true" t="shared" si="17" ref="AK18:AK27">IF(E18="(L)","(L)",IF(D18="(L)","(L)",IF(E18="(D)","(D)",IF(D18="(D)","(D)",IF(E18="(N)","(N)",IF(D18="(N)","(N)",E18-D18))))))</f>
        <v>2514</v>
      </c>
      <c r="AL18" s="6">
        <f aca="true" t="shared" si="18" ref="AL18:AL27">IF(F18="(L)","(L)",IF(E18="(L)","(L)",IF(F18="(D)","(D)",IF(E18="(D)","(D)",IF(F18="(N)","(N)",IF(E18="(N)","(N)",F18-E18))))))</f>
        <v>3182</v>
      </c>
      <c r="AM18" s="6">
        <f aca="true" t="shared" si="19" ref="AM18:AM27">IF(G18="(L)","(L)",IF(F18="(L)","(L)",IF(G18="(D)","(D)",IF(F18="(D)","(D)",IF(G18="(N)","(N)",IF(F18="(N)","(N)",G18-F18))))))</f>
        <v>5650</v>
      </c>
      <c r="AN18" s="6">
        <f aca="true" t="shared" si="20" ref="AN18:AN27">IF(H18="(L)","(L)",IF(G18="(L)","(L)",IF(H18="(D)","(D)",IF(G18="(D)","(D)",IF(H18="(N)","(N)",IF(G18="(N)","(N)",H18-G18))))))</f>
        <v>3776</v>
      </c>
      <c r="AO18" s="6">
        <f aca="true" t="shared" si="21" ref="AO18:AO27">IF(I18="(L)","(L)",IF(H18="(L)","(L)",IF(I18="(D)","(D)",IF(H18="(D)","(D)",IF(I18="(N)","(N)",IF(H18="(N)","(N)",I18-H18))))))</f>
        <v>2209</v>
      </c>
      <c r="AP18" s="6">
        <f aca="true" t="shared" si="22" ref="AP18:AP27">IF(J18="(L)","(L)",IF(I18="(L)","(L)",IF(J18="(D)","(D)",IF(I18="(D)","(D)",IF(J18="(N)","(N)",IF(I18="(N)","(N)",J18-I18))))))</f>
        <v>2171</v>
      </c>
      <c r="AQ18" s="6">
        <f aca="true" t="shared" si="23" ref="AQ18:AQ27">IF(K18="(L)","(L)",IF(J18="(L)","(L)",IF(K18="(D)","(D)",IF(J18="(D)","(D)",IF(K18="(N)","(N)",IF(J18="(N)","(N)",K18-J18))))))</f>
        <v>4979</v>
      </c>
      <c r="AR18" s="6">
        <f aca="true" t="shared" si="24" ref="AR18:AR27">IF(L18="(L)","(L)",IF(K18="(L)","(L)",IF(L18="(D)","(D)",IF(K18="(D)","(D)",IF(L18="(N)","(N)",IF(K18="(N)","(N)",L18-K18))))))</f>
        <v>10196</v>
      </c>
      <c r="AS18" s="6">
        <f aca="true" t="shared" si="25" ref="AS18:AS27">IF(M18="(L)","(L)",IF(L18="(L)","(L)",IF(M18="(D)","(D)",IF(L18="(D)","(D)",IF(M18="(N)","(N)",IF(L18="(N)","(N)",M18-L18))))))</f>
        <v>3073</v>
      </c>
      <c r="AT18" s="6">
        <f aca="true" t="shared" si="26" ref="AT18:AT27">IF(N18="(L)","(L)",IF(M18="(L)","(L)",IF(N18="(D)","(D)",IF(M18="(D)","(D)",IF(N18="(N)","(N)",IF(M18="(N)","(N)",N18-M18))))))</f>
        <v>397</v>
      </c>
      <c r="AU18" s="6">
        <f aca="true" t="shared" si="27" ref="AU18:AU27">IF(O18="(L)","(L)",IF(N18="(L)","(L)",IF(O18="(D)","(D)",IF(N18="(D)","(D)",IF(O18="(N)","(N)",IF(N18="(N)","(N)",O18-N18))))))</f>
        <v>4901</v>
      </c>
      <c r="AV18" s="6">
        <f aca="true" t="shared" si="28" ref="AV18:AV27">IF(P18="(L)","(L)",IF(O18="(L)","(L)",IF(P18="(D)","(D)",IF(O18="(D)","(D)",IF(P18="(N)","(N)",IF(O18="(N)","(N)",P18-O18))))))</f>
        <v>1756</v>
      </c>
      <c r="AW18" s="6">
        <f aca="true" t="shared" si="29" ref="AW18:AW27">IF(Q18="(L)","(L)",IF(P18="(L)","(L)",IF(Q18="(D)","(D)",IF(P18="(D)","(D)",IF(Q18="(N)","(N)",IF(P18="(N)","(N)",Q18-P18))))))</f>
        <v>9310</v>
      </c>
      <c r="AX18" s="6">
        <f aca="true" t="shared" si="30" ref="AX18:AX27">IF(R18="(L)","(L)",IF(Q18="(L)","(L)",IF(R18="(D)","(D)",IF(Q18="(D)","(D)",IF(R18="(N)","(N)",IF(Q18="(N)","(N)",R18-Q18))))))</f>
        <v>9100</v>
      </c>
      <c r="AY18" s="6">
        <f aca="true" t="shared" si="31" ref="AY18:AY27">IF(S18="(L)","(L)",IF(R18="(L)","(L)",IF(S18="(D)","(D)",IF(R18="(D)","(D)",IF(S18="(N)","(N)",IF(R18="(N)","(N)",S18-R18))))))</f>
        <v>6960</v>
      </c>
      <c r="AZ18" s="6">
        <f aca="true" t="shared" si="32" ref="AZ18:AZ27">IF(T18="(L)","(L)",IF(S18="(L)","(L)",IF(T18="(D)","(D)",IF(S18="(D)","(D)",IF(T18="(N)","(N)",IF(S18="(N)","(N)",T18-S18))))))</f>
        <v>9482</v>
      </c>
      <c r="BA18" s="6">
        <f aca="true" t="shared" si="33" ref="BA18:BA27">IF(U18="(L)","(L)",IF(T18="(L)","(L)",IF(U18="(D)","(D)",IF(T18="(D)","(D)",IF(U18="(N)","(N)",IF(T18="(N)","(N)",U18-T18))))))</f>
        <v>11008</v>
      </c>
      <c r="BB18" s="6">
        <f aca="true" t="shared" si="34" ref="BB18:BB27">IF(V18="(L)","(L)",IF(U18="(L)","(L)",IF(V18="(D)","(D)",IF(U18="(D)","(D)",IF(V18="(N)","(N)",IF(U18="(N)","(N)",V18-U18))))))</f>
        <v>7870</v>
      </c>
      <c r="BC18" s="6">
        <f aca="true" t="shared" si="35" ref="BC18:BC27">IF(W18="(L)","(L)",IF(V18="(L)","(L)",IF(W18="(D)","(D)",IF(V18="(D)","(D)",IF(W18="(N)","(N)",IF(V18="(N)","(N)",W18-V18))))))</f>
        <v>8052</v>
      </c>
      <c r="BD18" s="6">
        <f aca="true" t="shared" si="36" ref="BD18:BD27">IF(X18="(L)","(L)",IF(W18="(L)","(L)",IF(X18="(D)","(D)",IF(W18="(D)","(D)",IF(X18="(N)","(N)",IF(W18="(N)","(N)",X18-W18))))))</f>
        <v>1919</v>
      </c>
      <c r="BE18" s="6">
        <f aca="true" t="shared" si="37" ref="BE18:BE27">IF(Y18="(L)","(L)",IF(X18="(L)","(L)",IF(Y18="(D)","(D)",IF(X18="(D)","(D)",IF(Y18="(N)","(N)",IF(X18="(N)","(N)",Y18-X18))))))</f>
        <v>-3128</v>
      </c>
      <c r="BF18" s="6">
        <f aca="true" t="shared" si="38" ref="BF18:BF27">IF(Z18="(L)","(L)",IF(Y18="(L)","(L)",IF(Z18="(D)","(D)",IF(Y18="(D)","(D)",IF(Z18="(N)","(N)",IF(Y18="(N)","(N)",Z18-Y18))))))</f>
        <v>-716</v>
      </c>
      <c r="BG18" s="6">
        <f aca="true" t="shared" si="39" ref="BG18:BG27">IF(AA18="(L)","(L)",IF(Z18="(L)","(L)",IF(AA18="(D)","(D)",IF(Z18="(D)","(D)",IF(AA18="(N)","(N)",IF(Z18="(N)","(N)",AA18-Z18))))))</f>
        <v>2081</v>
      </c>
      <c r="BH18" s="6">
        <f aca="true" t="shared" si="40" ref="BH18:BH27">IF(AB18="(L)","(L)",IF(AA18="(L)","(L)",IF(AB18="(D)","(D)",IF(AA18="(D)","(D)",IF(AB18="(N)","(N)",IF(AA18="(N)","(N)",AB18-AA18))))))</f>
        <v>6695</v>
      </c>
      <c r="BI18" s="6">
        <f aca="true" t="shared" si="41" ref="BI18:BI27">IF(AC18="(L)","(L)",IF(AB18="(L)","(L)",IF(AC18="(D)","(D)",IF(AB18="(D)","(D)",IF(AC18="(N)","(N)",IF(AB18="(N)","(N)",AC18-AB18))))))</f>
        <v>7466</v>
      </c>
      <c r="BJ18" s="6">
        <f aca="true" t="shared" si="42" ref="BJ18:BJ27">IF(AD18="(L)","(L)",IF(AC18="(L)","(L)",IF(AD18="(D)","(D)",IF(AC18="(D)","(D)",IF(AD18="(N)","(N)",IF(AC18="(N)","(N)",AD18-AC18))))))</f>
        <v>1684</v>
      </c>
      <c r="BK18" s="6">
        <f aca="true" t="shared" si="43" ref="BK18:BK27">IF(AE18="(L)","(L)",IF(AD18="(L)","(L)",IF(AE18="(D)","(D)",IF(AD18="(D)","(D)",IF(AE18="(N)","(N)",IF(AD18="(N)","(N)",AE18-AD18))))))</f>
        <v>5832</v>
      </c>
      <c r="BL18" s="6">
        <f aca="true" t="shared" si="44" ref="BL18:BL27">IF(AF18="(L)","(L)",IF(AE18="(L)","(L)",IF(AF18="(D)","(D)",IF(AE18="(D)","(D)",IF(AF18="(N)","(N)",IF(AE18="(N)","(N)",AF18-AE18))))))</f>
        <v>5811</v>
      </c>
      <c r="BM18" s="6">
        <f aca="true" t="shared" si="45" ref="BM18:BM27">IF(AG18="(L)","(L)",IF(AF18="(L)","(L)",IF(AG18="(D)","(D)",IF(AF18="(D)","(D)",IF(AG18="(N)","(N)",IF(AF18="(N)","(N)",AG18-AF18))))))</f>
        <v>8159</v>
      </c>
      <c r="BN18" s="6">
        <f aca="true" t="shared" si="46" ref="BN18:BN27">IF(AH18="(L)","(L)",IF(AG18="(L)","(L)",IF(AH18="(D)","(D)",IF(AG18="(D)","(D)",IF(AH18="(N)","(N)",IF(AG18="(N)","(N)",AH18-AG18))))))</f>
        <v>11306</v>
      </c>
      <c r="BP18" s="7">
        <f aca="true" t="shared" si="47" ref="BP18:BP27">IF(D18="(L)","(L)",IF(C18="(L)","(L)",IF(D18="(D)","(D)",IF(C18="(D)","(D)",IF(D18="(N)","(N)",IF(C18="(N)","(N)",(D18-C18)/C18))))))</f>
        <v>0.03806571410587273</v>
      </c>
      <c r="BQ18" s="7">
        <f aca="true" t="shared" si="48" ref="BQ18:BQ27">IF(E18="(L)","(L)",IF(D18="(L)","(L)",IF(E18="(D)","(D)",IF(D18="(D)","(D)",IF(E18="(N)","(N)",IF(D18="(N)","(N)",(E18-D18)/D18))))))</f>
        <v>0.03810996407294556</v>
      </c>
      <c r="BR18" s="7">
        <f aca="true" t="shared" si="49" ref="BR18:BR27">IF(F18="(L)","(L)",IF(E18="(L)","(L)",IF(F18="(D)","(D)",IF(E18="(D)","(D)",IF(F18="(N)","(N)",IF(E18="(N)","(N)",(F18-E18)/E18))))))</f>
        <v>0.046465442969582806</v>
      </c>
      <c r="BS18" s="7">
        <f aca="true" t="shared" si="50" ref="BS18:BS27">IF(G18="(L)","(L)",IF(F18="(L)","(L)",IF(G18="(D)","(D)",IF(F18="(D)","(D)",IF(G18="(N)","(N)",IF(F18="(N)","(N)",(G18-F18)/F18))))))</f>
        <v>0.0788412430403416</v>
      </c>
      <c r="BT18" s="7">
        <f aca="true" t="shared" si="51" ref="BT18:BT27">IF(H18="(L)","(L)",IF(G18="(L)","(L)",IF(H18="(D)","(D)",IF(G18="(D)","(D)",IF(H18="(N)","(N)",IF(G18="(N)","(N)",(H18-G18)/G18))))))</f>
        <v>0.048840427871121285</v>
      </c>
      <c r="BU18" s="7">
        <f aca="true" t="shared" si="52" ref="BU18:BU27">IF(I18="(L)","(L)",IF(H18="(L)","(L)",IF(I18="(D)","(D)",IF(H18="(D)","(D)",IF(I18="(N)","(N)",IF(H18="(N)","(N)",(I18-H18)/H18))))))</f>
        <v>0.027241672729963372</v>
      </c>
      <c r="BV18" s="7">
        <f aca="true" t="shared" si="53" ref="BV18:BV27">IF(J18="(L)","(L)",IF(I18="(L)","(L)",IF(J18="(D)","(D)",IF(I18="(D)","(D)",IF(J18="(N)","(N)",IF(I18="(N)","(N)",(J18-I18)/I18))))))</f>
        <v>0.02606305073351101</v>
      </c>
      <c r="BW18" s="7">
        <f aca="true" t="shared" si="54" ref="BW18:BW27">IF(K18="(L)","(L)",IF(J18="(L)","(L)",IF(K18="(D)","(D)",IF(J18="(D)","(D)",IF(K18="(N)","(N)",IF(J18="(N)","(N)",(K18-J18)/J18))))))</f>
        <v>0.058255039839005957</v>
      </c>
      <c r="BX18" s="7">
        <f aca="true" t="shared" si="55" ref="BX18:BX27">IF(L18="(L)","(L)",IF(K18="(L)","(L)",IF(L18="(D)","(D)",IF(K18="(D)","(D)",IF(L18="(N)","(N)",IF(K18="(N)","(N)",(L18-K18)/K18))))))</f>
        <v>0.11272775517424377</v>
      </c>
      <c r="BY18" s="7">
        <f aca="true" t="shared" si="56" ref="BY18:BY27">IF(M18="(L)","(L)",IF(L18="(L)","(L)",IF(M18="(D)","(D)",IF(L18="(D)","(D)",IF(M18="(N)","(N)",IF(L18="(N)","(N)",(M18-L18)/L18))))))</f>
        <v>0.030533365128571997</v>
      </c>
      <c r="BZ18" s="7">
        <f aca="true" t="shared" si="57" ref="BZ18:BZ27">IF(N18="(L)","(L)",IF(M18="(L)","(L)",IF(N18="(D)","(D)",IF(M18="(D)","(D)",IF(N18="(N)","(N)",IF(M18="(N)","(N)",(N18-M18)/M18))))))</f>
        <v>0.0038277235168776573</v>
      </c>
      <c r="CA18" s="7">
        <f aca="true" t="shared" si="58" ref="CA18:CA27">IF(O18="(L)","(L)",IF(N18="(L)","(L)",IF(O18="(D)","(D)",IF(N18="(D)","(D)",IF(O18="(N)","(N)",IF(N18="(N)","(N)",(O18-N18)/N18))))))</f>
        <v>0.04707340031119734</v>
      </c>
      <c r="CB18" s="7">
        <f aca="true" t="shared" si="59" ref="CB18:CB27">IF(P18="(L)","(L)",IF(O18="(L)","(L)",IF(P18="(D)","(D)",IF(O18="(D)","(D)",IF(P18="(N)","(N)",IF(O18="(N)","(N)",(P18-O18)/O18))))))</f>
        <v>0.016107875063064717</v>
      </c>
      <c r="CC18" s="7">
        <f aca="true" t="shared" si="60" ref="CC18:CC27">IF(Q18="(L)","(L)",IF(P18="(L)","(L)",IF(Q18="(D)","(D)",IF(P18="(D)","(D)",IF(Q18="(N)","(N)",IF(P18="(N)","(N)",(Q18-P18)/P18))))))</f>
        <v>0.08404726868945843</v>
      </c>
      <c r="CD18" s="7">
        <f aca="true" t="shared" si="61" ref="CD18:CD27">IF(R18="(L)","(L)",IF(Q18="(L)","(L)",IF(R18="(D)","(D)",IF(Q18="(D)","(D)",IF(R18="(N)","(N)",IF(Q18="(N)","(N)",(R18-Q18)/Q18))))))</f>
        <v>0.07578218036158926</v>
      </c>
      <c r="CE18" s="7">
        <f aca="true" t="shared" si="62" ref="CE18:CE27">IF(S18="(L)","(L)",IF(R18="(L)","(L)",IF(S18="(D)","(D)",IF(R18="(D)","(D)",IF(S18="(N)","(N)",IF(R18="(N)","(N)",(S18-R18)/R18))))))</f>
        <v>0.053877892259697635</v>
      </c>
      <c r="CF18" s="7">
        <f aca="true" t="shared" si="63" ref="CF18:CF27">IF(T18="(L)","(L)",IF(S18="(L)","(L)",IF(T18="(D)","(D)",IF(S18="(D)","(D)",IF(T18="(N)","(N)",IF(S18="(N)","(N)",(T18-S18)/S18))))))</f>
        <v>0.0696483792538618</v>
      </c>
      <c r="CG18" s="7">
        <f aca="true" t="shared" si="64" ref="CG18:CG27">IF(U18="(L)","(L)",IF(T18="(L)","(L)",IF(U18="(D)","(D)",IF(T18="(D)","(D)",IF(U18="(N)","(N)",IF(T18="(N)","(N)",(U18-T18)/T18))))))</f>
        <v>0.07559245448864534</v>
      </c>
      <c r="CH18" s="7">
        <f aca="true" t="shared" si="65" ref="CH18:CH27">IF(V18="(L)","(L)",IF(U18="(L)","(L)",IF(V18="(D)","(D)",IF(U18="(D)","(D)",IF(V18="(N)","(N)",IF(U18="(N)","(N)",(V18-U18)/U18))))))</f>
        <v>0.05024548141811008</v>
      </c>
      <c r="CI18" s="7">
        <f aca="true" t="shared" si="66" ref="CI18:CI27">IF(W18="(L)","(L)",IF(V18="(L)","(L)",IF(W18="(D)","(D)",IF(V18="(D)","(D)",IF(W18="(N)","(N)",IF(V18="(N)","(N)",(W18-V18)/V18))))))</f>
        <v>0.048948030711059506</v>
      </c>
      <c r="CJ18" s="7">
        <f aca="true" t="shared" si="67" ref="CJ18:CJ27">IF(X18="(L)","(L)",IF(W18="(L)","(L)",IF(X18="(D)","(D)",IF(W18="(D)","(D)",IF(X18="(N)","(N)",IF(W18="(N)","(N)",(X18-W18)/W18))))))</f>
        <v>0.011121220726385517</v>
      </c>
      <c r="CK18" s="7">
        <f aca="true" t="shared" si="68" ref="CK18:CK27">IF(Y18="(L)","(L)",IF(X18="(L)","(L)",IF(Y18="(D)","(D)",IF(X18="(D)","(D)",IF(Y18="(N)","(N)",IF(X18="(N)","(N)",(Y18-X18)/X18))))))</f>
        <v>-0.01792837819248934</v>
      </c>
      <c r="CL18" s="7">
        <f aca="true" t="shared" si="69" ref="CL18:CL27">IF(Z18="(L)","(L)",IF(Y18="(L)","(L)",IF(Z18="(D)","(D)",IF(Y18="(D)","(D)",IF(Z18="(N)","(N)",IF(Y18="(N)","(N)",(Z18-Y18)/Y18))))))</f>
        <v>-0.004178728172565132</v>
      </c>
      <c r="CM18" s="7">
        <f aca="true" t="shared" si="70" ref="CM18:CM27">IF(AA18="(L)","(L)",IF(Z18="(L)","(L)",IF(AA18="(D)","(D)",IF(Z18="(D)","(D)",IF(AA18="(N)","(N)",IF(Z18="(N)","(N)",(AA18-Z18)/Z18))))))</f>
        <v>0.012196122559017277</v>
      </c>
      <c r="CN18" s="7">
        <f aca="true" t="shared" si="71" ref="CN18:CN27">IF(AB18="(L)","(L)",IF(AA18="(L)","(L)",IF(AB18="(D)","(D)",IF(AA18="(D)","(D)",IF(AB18="(N)","(N)",IF(AA18="(N)","(N)",(AB18-AA18)/AA18))))))</f>
        <v>0.038764627205299086</v>
      </c>
      <c r="CO18" s="7">
        <f aca="true" t="shared" si="72" ref="CO18:CO27">IF(AC18="(L)","(L)",IF(AB18="(L)","(L)",IF(AC18="(D)","(D)",IF(AB18="(D)","(D)",IF(AC18="(N)","(N)",IF(AB18="(N)","(N)",(AC18-AB18)/AB18))))))</f>
        <v>0.04161557155916256</v>
      </c>
      <c r="CP18" s="7">
        <f aca="true" t="shared" si="73" ref="CP18:CP27">IF(AD18="(L)","(L)",IF(AC18="(L)","(L)",IF(AD18="(D)","(D)",IF(AC18="(D)","(D)",IF(AD18="(N)","(N)",IF(AC18="(N)","(N)",(AD18-AC18)/AC18))))))</f>
        <v>0.00901161235083213</v>
      </c>
      <c r="CQ18" s="7">
        <f aca="true" t="shared" si="74" ref="CQ18:CQ27">IF(AE18="(L)","(L)",IF(AD18="(L)","(L)",IF(AE18="(D)","(D)",IF(AD18="(D)","(D)",IF(AE18="(N)","(N)",IF(AD18="(N)","(N)",(AE18-AD18)/AD18))))))</f>
        <v>0.030930131421237416</v>
      </c>
      <c r="CR18" s="7">
        <f aca="true" t="shared" si="75" ref="CR18:CR27">IF(AF18="(L)","(L)",IF(AE18="(L)","(L)",IF(AF18="(D)","(D)",IF(AE18="(D)","(D)",IF(AF18="(N)","(N)",IF(AE18="(N)","(N)",(AF18-AE18)/AE18))))))</f>
        <v>0.0298941281779552</v>
      </c>
      <c r="CS18" s="7">
        <f aca="true" t="shared" si="76" ref="CS18:CS27">IF(AG18="(L)","(L)",IF(AF18="(L)","(L)",IF(AG18="(D)","(D)",IF(AF18="(D)","(D)",IF(AG18="(N)","(N)",IF(AF18="(N)","(N)",(AG18-AF18)/AF18))))))</f>
        <v>0.040754856466380614</v>
      </c>
      <c r="CT18" s="7">
        <f aca="true" t="shared" si="77" ref="CT18:CT27">IF(AH18="(L)","(L)",IF(AG18="(L)","(L)",IF(AH18="(D)","(D)",IF(AG18="(D)","(D)",IF(AH18="(N)","(N)",IF(AG18="(N)","(N)",(AH18-AG18)/AG18))))))</f>
        <v>0.05426289619689378</v>
      </c>
    </row>
    <row r="19" spans="1:98" ht="12.75">
      <c r="A19" s="2" t="s">
        <v>47</v>
      </c>
      <c r="B19" s="2" t="s">
        <v>37</v>
      </c>
      <c r="C19" s="13">
        <v>530</v>
      </c>
      <c r="D19" s="13">
        <v>535</v>
      </c>
      <c r="E19" s="13">
        <v>547</v>
      </c>
      <c r="F19" s="13">
        <v>526</v>
      </c>
      <c r="G19" s="13">
        <v>666</v>
      </c>
      <c r="H19" s="13">
        <v>577</v>
      </c>
      <c r="I19" s="13">
        <v>564</v>
      </c>
      <c r="J19" s="13">
        <v>630</v>
      </c>
      <c r="K19" s="13">
        <v>663</v>
      </c>
      <c r="L19" s="13">
        <v>809</v>
      </c>
      <c r="M19" s="13">
        <v>887</v>
      </c>
      <c r="N19" s="13">
        <v>893</v>
      </c>
      <c r="O19" s="13">
        <v>891</v>
      </c>
      <c r="P19" s="13">
        <v>899</v>
      </c>
      <c r="Q19" s="13">
        <v>1043</v>
      </c>
      <c r="R19" s="13">
        <v>1111</v>
      </c>
      <c r="S19" s="13">
        <v>1223</v>
      </c>
      <c r="T19" s="13">
        <v>1423</v>
      </c>
      <c r="U19" s="13">
        <v>1569</v>
      </c>
      <c r="V19" s="13">
        <v>1568</v>
      </c>
      <c r="W19" s="13">
        <v>1623</v>
      </c>
      <c r="X19" s="13">
        <v>1676</v>
      </c>
      <c r="Y19" s="13">
        <v>1597</v>
      </c>
      <c r="Z19" s="13">
        <v>1820</v>
      </c>
      <c r="AA19" s="13">
        <v>2061</v>
      </c>
      <c r="AB19" s="13">
        <v>2203</v>
      </c>
      <c r="AC19" s="13">
        <v>2265</v>
      </c>
      <c r="AD19" s="13">
        <v>2447</v>
      </c>
      <c r="AE19" s="13">
        <v>2498</v>
      </c>
      <c r="AF19" s="13">
        <v>2499</v>
      </c>
      <c r="AG19" s="13">
        <v>2848</v>
      </c>
      <c r="AH19" s="13">
        <v>2954</v>
      </c>
      <c r="AJ19" s="6">
        <f t="shared" si="16"/>
        <v>5</v>
      </c>
      <c r="AK19" s="6">
        <f t="shared" si="17"/>
        <v>12</v>
      </c>
      <c r="AL19" s="6">
        <f t="shared" si="18"/>
        <v>-21</v>
      </c>
      <c r="AM19" s="6">
        <f t="shared" si="19"/>
        <v>140</v>
      </c>
      <c r="AN19" s="6">
        <f t="shared" si="20"/>
        <v>-89</v>
      </c>
      <c r="AO19" s="6">
        <f t="shared" si="21"/>
        <v>-13</v>
      </c>
      <c r="AP19" s="6">
        <f t="shared" si="22"/>
        <v>66</v>
      </c>
      <c r="AQ19" s="6">
        <f t="shared" si="23"/>
        <v>33</v>
      </c>
      <c r="AR19" s="6">
        <f t="shared" si="24"/>
        <v>146</v>
      </c>
      <c r="AS19" s="6">
        <f t="shared" si="25"/>
        <v>78</v>
      </c>
      <c r="AT19" s="6">
        <f t="shared" si="26"/>
        <v>6</v>
      </c>
      <c r="AU19" s="6">
        <f t="shared" si="27"/>
        <v>-2</v>
      </c>
      <c r="AV19" s="6">
        <f t="shared" si="28"/>
        <v>8</v>
      </c>
      <c r="AW19" s="6">
        <f t="shared" si="29"/>
        <v>144</v>
      </c>
      <c r="AX19" s="6">
        <f t="shared" si="30"/>
        <v>68</v>
      </c>
      <c r="AY19" s="6">
        <f t="shared" si="31"/>
        <v>112</v>
      </c>
      <c r="AZ19" s="6">
        <f t="shared" si="32"/>
        <v>200</v>
      </c>
      <c r="BA19" s="6">
        <f t="shared" si="33"/>
        <v>146</v>
      </c>
      <c r="BB19" s="6">
        <f t="shared" si="34"/>
        <v>-1</v>
      </c>
      <c r="BC19" s="6">
        <f t="shared" si="35"/>
        <v>55</v>
      </c>
      <c r="BD19" s="6">
        <f t="shared" si="36"/>
        <v>53</v>
      </c>
      <c r="BE19" s="6">
        <f t="shared" si="37"/>
        <v>-79</v>
      </c>
      <c r="BF19" s="6">
        <f t="shared" si="38"/>
        <v>223</v>
      </c>
      <c r="BG19" s="6">
        <f t="shared" si="39"/>
        <v>241</v>
      </c>
      <c r="BH19" s="6">
        <f t="shared" si="40"/>
        <v>142</v>
      </c>
      <c r="BI19" s="6">
        <f t="shared" si="41"/>
        <v>62</v>
      </c>
      <c r="BJ19" s="6">
        <f t="shared" si="42"/>
        <v>182</v>
      </c>
      <c r="BK19" s="6">
        <f t="shared" si="43"/>
        <v>51</v>
      </c>
      <c r="BL19" s="6">
        <f t="shared" si="44"/>
        <v>1</v>
      </c>
      <c r="BM19" s="6">
        <f t="shared" si="45"/>
        <v>349</v>
      </c>
      <c r="BN19" s="6">
        <f t="shared" si="46"/>
        <v>106</v>
      </c>
      <c r="BP19" s="7">
        <f t="shared" si="47"/>
        <v>0.009433962264150943</v>
      </c>
      <c r="BQ19" s="7">
        <f t="shared" si="48"/>
        <v>0.022429906542056073</v>
      </c>
      <c r="BR19" s="7">
        <f t="shared" si="49"/>
        <v>-0.038391224862888484</v>
      </c>
      <c r="BS19" s="7">
        <f t="shared" si="50"/>
        <v>0.2661596958174905</v>
      </c>
      <c r="BT19" s="7">
        <f t="shared" si="51"/>
        <v>-0.13363363363363365</v>
      </c>
      <c r="BU19" s="7">
        <f t="shared" si="52"/>
        <v>-0.022530329289428077</v>
      </c>
      <c r="BV19" s="7">
        <f t="shared" si="53"/>
        <v>0.11702127659574468</v>
      </c>
      <c r="BW19" s="7">
        <f t="shared" si="54"/>
        <v>0.05238095238095238</v>
      </c>
      <c r="BX19" s="7">
        <f t="shared" si="55"/>
        <v>0.22021116138763197</v>
      </c>
      <c r="BY19" s="7">
        <f t="shared" si="56"/>
        <v>0.09641532756489493</v>
      </c>
      <c r="BZ19" s="7">
        <f t="shared" si="57"/>
        <v>0.006764374295377677</v>
      </c>
      <c r="CA19" s="7">
        <f t="shared" si="58"/>
        <v>-0.0022396416573348264</v>
      </c>
      <c r="CB19" s="7">
        <f t="shared" si="59"/>
        <v>0.008978675645342313</v>
      </c>
      <c r="CC19" s="7">
        <f t="shared" si="60"/>
        <v>0.16017797552836485</v>
      </c>
      <c r="CD19" s="7">
        <f t="shared" si="61"/>
        <v>0.06519654841802493</v>
      </c>
      <c r="CE19" s="7">
        <f t="shared" si="62"/>
        <v>0.10081008100810081</v>
      </c>
      <c r="CF19" s="7">
        <f t="shared" si="63"/>
        <v>0.1635322976287817</v>
      </c>
      <c r="CG19" s="7">
        <f t="shared" si="64"/>
        <v>0.10260014054813774</v>
      </c>
      <c r="CH19" s="7">
        <f t="shared" si="65"/>
        <v>-0.0006373486297004461</v>
      </c>
      <c r="CI19" s="7">
        <f t="shared" si="66"/>
        <v>0.035076530612244895</v>
      </c>
      <c r="CJ19" s="7">
        <f t="shared" si="67"/>
        <v>0.03265557609365373</v>
      </c>
      <c r="CK19" s="7">
        <f t="shared" si="68"/>
        <v>-0.04713603818615752</v>
      </c>
      <c r="CL19" s="7">
        <f t="shared" si="69"/>
        <v>0.13963681903569192</v>
      </c>
      <c r="CM19" s="7">
        <f t="shared" si="70"/>
        <v>0.13241758241758242</v>
      </c>
      <c r="CN19" s="7">
        <f t="shared" si="71"/>
        <v>0.06889859291606017</v>
      </c>
      <c r="CO19" s="7">
        <f t="shared" si="72"/>
        <v>0.02814344076259646</v>
      </c>
      <c r="CP19" s="7">
        <f t="shared" si="73"/>
        <v>0.08035320088300221</v>
      </c>
      <c r="CQ19" s="7">
        <f t="shared" si="74"/>
        <v>0.020841847159787496</v>
      </c>
      <c r="CR19" s="7">
        <f t="shared" si="75"/>
        <v>0.00040032025620496394</v>
      </c>
      <c r="CS19" s="7">
        <f t="shared" si="76"/>
        <v>0.139655862344938</v>
      </c>
      <c r="CT19" s="7">
        <f t="shared" si="77"/>
        <v>0.037219101123595506</v>
      </c>
    </row>
    <row r="20" spans="1:98" ht="12.75">
      <c r="A20" s="2" t="s">
        <v>48</v>
      </c>
      <c r="B20" s="2" t="s">
        <v>37</v>
      </c>
      <c r="C20" s="13">
        <v>73</v>
      </c>
      <c r="D20" s="13">
        <v>70</v>
      </c>
      <c r="E20" s="13">
        <v>78</v>
      </c>
      <c r="F20" s="13">
        <v>89</v>
      </c>
      <c r="G20" s="13">
        <v>84</v>
      </c>
      <c r="H20" s="13">
        <v>53</v>
      </c>
      <c r="I20" s="13">
        <v>46</v>
      </c>
      <c r="J20" s="13">
        <v>99</v>
      </c>
      <c r="K20" s="13">
        <v>102</v>
      </c>
      <c r="L20" s="13">
        <v>104</v>
      </c>
      <c r="M20" s="13">
        <v>122</v>
      </c>
      <c r="N20" s="13">
        <v>91</v>
      </c>
      <c r="O20" s="13">
        <v>96</v>
      </c>
      <c r="P20" s="13">
        <v>134</v>
      </c>
      <c r="Q20" s="13">
        <v>153</v>
      </c>
      <c r="R20" s="13">
        <v>158</v>
      </c>
      <c r="S20" s="13">
        <v>185</v>
      </c>
      <c r="T20" s="13">
        <v>171</v>
      </c>
      <c r="U20" s="13">
        <v>276</v>
      </c>
      <c r="V20" s="13">
        <v>286</v>
      </c>
      <c r="W20" s="13">
        <v>304</v>
      </c>
      <c r="X20" s="13">
        <v>252</v>
      </c>
      <c r="Y20" s="13">
        <v>267</v>
      </c>
      <c r="Z20" s="13">
        <v>254</v>
      </c>
      <c r="AA20" s="13">
        <v>221</v>
      </c>
      <c r="AB20" s="13">
        <v>231</v>
      </c>
      <c r="AC20" s="13">
        <v>208</v>
      </c>
      <c r="AD20" s="13">
        <v>180</v>
      </c>
      <c r="AE20" s="13">
        <v>215</v>
      </c>
      <c r="AF20" s="13">
        <v>241</v>
      </c>
      <c r="AG20" s="13">
        <v>291</v>
      </c>
      <c r="AH20" s="13">
        <v>244</v>
      </c>
      <c r="AJ20" s="6">
        <f t="shared" si="16"/>
        <v>-3</v>
      </c>
      <c r="AK20" s="6">
        <f t="shared" si="17"/>
        <v>8</v>
      </c>
      <c r="AL20" s="6">
        <f t="shared" si="18"/>
        <v>11</v>
      </c>
      <c r="AM20" s="6">
        <f t="shared" si="19"/>
        <v>-5</v>
      </c>
      <c r="AN20" s="6">
        <f t="shared" si="20"/>
        <v>-31</v>
      </c>
      <c r="AO20" s="6">
        <f t="shared" si="21"/>
        <v>-7</v>
      </c>
      <c r="AP20" s="6">
        <f t="shared" si="22"/>
        <v>53</v>
      </c>
      <c r="AQ20" s="6">
        <f t="shared" si="23"/>
        <v>3</v>
      </c>
      <c r="AR20" s="6">
        <f t="shared" si="24"/>
        <v>2</v>
      </c>
      <c r="AS20" s="6">
        <f t="shared" si="25"/>
        <v>18</v>
      </c>
      <c r="AT20" s="6">
        <f t="shared" si="26"/>
        <v>-31</v>
      </c>
      <c r="AU20" s="6">
        <f t="shared" si="27"/>
        <v>5</v>
      </c>
      <c r="AV20" s="6">
        <f t="shared" si="28"/>
        <v>38</v>
      </c>
      <c r="AW20" s="6">
        <f t="shared" si="29"/>
        <v>19</v>
      </c>
      <c r="AX20" s="6">
        <f t="shared" si="30"/>
        <v>5</v>
      </c>
      <c r="AY20" s="6">
        <f t="shared" si="31"/>
        <v>27</v>
      </c>
      <c r="AZ20" s="6">
        <f t="shared" si="32"/>
        <v>-14</v>
      </c>
      <c r="BA20" s="6">
        <f t="shared" si="33"/>
        <v>105</v>
      </c>
      <c r="BB20" s="6">
        <f t="shared" si="34"/>
        <v>10</v>
      </c>
      <c r="BC20" s="6">
        <f t="shared" si="35"/>
        <v>18</v>
      </c>
      <c r="BD20" s="6">
        <f t="shared" si="36"/>
        <v>-52</v>
      </c>
      <c r="BE20" s="6">
        <f t="shared" si="37"/>
        <v>15</v>
      </c>
      <c r="BF20" s="6">
        <f t="shared" si="38"/>
        <v>-13</v>
      </c>
      <c r="BG20" s="6">
        <f t="shared" si="39"/>
        <v>-33</v>
      </c>
      <c r="BH20" s="6">
        <f t="shared" si="40"/>
        <v>10</v>
      </c>
      <c r="BI20" s="6">
        <f t="shared" si="41"/>
        <v>-23</v>
      </c>
      <c r="BJ20" s="6">
        <f t="shared" si="42"/>
        <v>-28</v>
      </c>
      <c r="BK20" s="6">
        <f t="shared" si="43"/>
        <v>35</v>
      </c>
      <c r="BL20" s="6">
        <f t="shared" si="44"/>
        <v>26</v>
      </c>
      <c r="BM20" s="6">
        <f t="shared" si="45"/>
        <v>50</v>
      </c>
      <c r="BN20" s="6">
        <f t="shared" si="46"/>
        <v>-47</v>
      </c>
      <c r="BP20" s="7">
        <f t="shared" si="47"/>
        <v>-0.0410958904109589</v>
      </c>
      <c r="BQ20" s="7">
        <f t="shared" si="48"/>
        <v>0.11428571428571428</v>
      </c>
      <c r="BR20" s="7">
        <f t="shared" si="49"/>
        <v>0.14102564102564102</v>
      </c>
      <c r="BS20" s="7">
        <f t="shared" si="50"/>
        <v>-0.056179775280898875</v>
      </c>
      <c r="BT20" s="7">
        <f t="shared" si="51"/>
        <v>-0.36904761904761907</v>
      </c>
      <c r="BU20" s="7">
        <f t="shared" si="52"/>
        <v>-0.1320754716981132</v>
      </c>
      <c r="BV20" s="7">
        <f t="shared" si="53"/>
        <v>1.1521739130434783</v>
      </c>
      <c r="BW20" s="7">
        <f t="shared" si="54"/>
        <v>0.030303030303030304</v>
      </c>
      <c r="BX20" s="7">
        <f t="shared" si="55"/>
        <v>0.0196078431372549</v>
      </c>
      <c r="BY20" s="7">
        <f t="shared" si="56"/>
        <v>0.17307692307692307</v>
      </c>
      <c r="BZ20" s="7">
        <f t="shared" si="57"/>
        <v>-0.2540983606557377</v>
      </c>
      <c r="CA20" s="7">
        <f t="shared" si="58"/>
        <v>0.054945054945054944</v>
      </c>
      <c r="CB20" s="7">
        <f t="shared" si="59"/>
        <v>0.3958333333333333</v>
      </c>
      <c r="CC20" s="7">
        <f t="shared" si="60"/>
        <v>0.1417910447761194</v>
      </c>
      <c r="CD20" s="7">
        <f t="shared" si="61"/>
        <v>0.032679738562091505</v>
      </c>
      <c r="CE20" s="7">
        <f t="shared" si="62"/>
        <v>0.17088607594936708</v>
      </c>
      <c r="CF20" s="7">
        <f t="shared" si="63"/>
        <v>-0.07567567567567568</v>
      </c>
      <c r="CG20" s="7">
        <f t="shared" si="64"/>
        <v>0.6140350877192983</v>
      </c>
      <c r="CH20" s="7">
        <f t="shared" si="65"/>
        <v>0.036231884057971016</v>
      </c>
      <c r="CI20" s="7">
        <f t="shared" si="66"/>
        <v>0.06293706293706294</v>
      </c>
      <c r="CJ20" s="7">
        <f t="shared" si="67"/>
        <v>-0.17105263157894737</v>
      </c>
      <c r="CK20" s="7">
        <f t="shared" si="68"/>
        <v>0.05952380952380952</v>
      </c>
      <c r="CL20" s="7">
        <f t="shared" si="69"/>
        <v>-0.04868913857677903</v>
      </c>
      <c r="CM20" s="7">
        <f t="shared" si="70"/>
        <v>-0.12992125984251968</v>
      </c>
      <c r="CN20" s="7">
        <f t="shared" si="71"/>
        <v>0.04524886877828054</v>
      </c>
      <c r="CO20" s="7">
        <f t="shared" si="72"/>
        <v>-0.09956709956709957</v>
      </c>
      <c r="CP20" s="7">
        <f t="shared" si="73"/>
        <v>-0.1346153846153846</v>
      </c>
      <c r="CQ20" s="7">
        <f t="shared" si="74"/>
        <v>0.19444444444444445</v>
      </c>
      <c r="CR20" s="7">
        <f t="shared" si="75"/>
        <v>0.12093023255813953</v>
      </c>
      <c r="CS20" s="7">
        <f t="shared" si="76"/>
        <v>0.2074688796680498</v>
      </c>
      <c r="CT20" s="7">
        <f t="shared" si="77"/>
        <v>-0.16151202749140894</v>
      </c>
    </row>
    <row r="21" spans="1:98" ht="12.75">
      <c r="A21" s="2" t="s">
        <v>49</v>
      </c>
      <c r="B21" s="2" t="s">
        <v>37</v>
      </c>
      <c r="C21" s="13">
        <v>5234</v>
      </c>
      <c r="D21" s="13">
        <v>5720</v>
      </c>
      <c r="E21" s="13">
        <v>6405</v>
      </c>
      <c r="F21" s="13">
        <v>6405</v>
      </c>
      <c r="G21" s="13">
        <v>7395</v>
      </c>
      <c r="H21" s="13">
        <v>7524</v>
      </c>
      <c r="I21" s="13">
        <v>7014</v>
      </c>
      <c r="J21" s="13">
        <v>7463</v>
      </c>
      <c r="K21" s="13">
        <v>8092</v>
      </c>
      <c r="L21" s="13">
        <v>9514</v>
      </c>
      <c r="M21" s="13">
        <v>9804</v>
      </c>
      <c r="N21" s="13">
        <v>9389</v>
      </c>
      <c r="O21" s="13">
        <v>9221</v>
      </c>
      <c r="P21" s="13">
        <v>8363</v>
      </c>
      <c r="Q21" s="13">
        <v>9671</v>
      </c>
      <c r="R21" s="13">
        <v>11520</v>
      </c>
      <c r="S21" s="13">
        <v>12509</v>
      </c>
      <c r="T21" s="13">
        <v>14060</v>
      </c>
      <c r="U21" s="13">
        <v>15838</v>
      </c>
      <c r="V21" s="13">
        <v>16468</v>
      </c>
      <c r="W21" s="13">
        <v>17608</v>
      </c>
      <c r="X21" s="13">
        <v>16932</v>
      </c>
      <c r="Y21" s="13">
        <v>14989</v>
      </c>
      <c r="Z21" s="13">
        <v>14301</v>
      </c>
      <c r="AA21" s="13">
        <v>14430</v>
      </c>
      <c r="AB21" s="13">
        <v>14951</v>
      </c>
      <c r="AC21" s="13">
        <v>15830</v>
      </c>
      <c r="AD21" s="13">
        <v>15644</v>
      </c>
      <c r="AE21" s="13">
        <v>15987</v>
      </c>
      <c r="AF21" s="13">
        <v>15827</v>
      </c>
      <c r="AG21" s="13">
        <v>17089</v>
      </c>
      <c r="AH21" s="13">
        <v>17951</v>
      </c>
      <c r="AJ21" s="6">
        <f t="shared" si="16"/>
        <v>486</v>
      </c>
      <c r="AK21" s="6">
        <f t="shared" si="17"/>
        <v>685</v>
      </c>
      <c r="AL21" s="6">
        <f t="shared" si="18"/>
        <v>0</v>
      </c>
      <c r="AM21" s="6">
        <f t="shared" si="19"/>
        <v>990</v>
      </c>
      <c r="AN21" s="6">
        <f t="shared" si="20"/>
        <v>129</v>
      </c>
      <c r="AO21" s="6">
        <f t="shared" si="21"/>
        <v>-510</v>
      </c>
      <c r="AP21" s="6">
        <f t="shared" si="22"/>
        <v>449</v>
      </c>
      <c r="AQ21" s="6">
        <f t="shared" si="23"/>
        <v>629</v>
      </c>
      <c r="AR21" s="6">
        <f t="shared" si="24"/>
        <v>1422</v>
      </c>
      <c r="AS21" s="6">
        <f t="shared" si="25"/>
        <v>290</v>
      </c>
      <c r="AT21" s="6">
        <f t="shared" si="26"/>
        <v>-415</v>
      </c>
      <c r="AU21" s="6">
        <f t="shared" si="27"/>
        <v>-168</v>
      </c>
      <c r="AV21" s="6">
        <f t="shared" si="28"/>
        <v>-858</v>
      </c>
      <c r="AW21" s="6">
        <f t="shared" si="29"/>
        <v>1308</v>
      </c>
      <c r="AX21" s="6">
        <f t="shared" si="30"/>
        <v>1849</v>
      </c>
      <c r="AY21" s="6">
        <f t="shared" si="31"/>
        <v>989</v>
      </c>
      <c r="AZ21" s="6">
        <f t="shared" si="32"/>
        <v>1551</v>
      </c>
      <c r="BA21" s="6">
        <f t="shared" si="33"/>
        <v>1778</v>
      </c>
      <c r="BB21" s="6">
        <f t="shared" si="34"/>
        <v>630</v>
      </c>
      <c r="BC21" s="6">
        <f t="shared" si="35"/>
        <v>1140</v>
      </c>
      <c r="BD21" s="6">
        <f t="shared" si="36"/>
        <v>-676</v>
      </c>
      <c r="BE21" s="6">
        <f t="shared" si="37"/>
        <v>-1943</v>
      </c>
      <c r="BF21" s="6">
        <f t="shared" si="38"/>
        <v>-688</v>
      </c>
      <c r="BG21" s="6">
        <f t="shared" si="39"/>
        <v>129</v>
      </c>
      <c r="BH21" s="6">
        <f t="shared" si="40"/>
        <v>521</v>
      </c>
      <c r="BI21" s="6">
        <f t="shared" si="41"/>
        <v>879</v>
      </c>
      <c r="BJ21" s="6">
        <f t="shared" si="42"/>
        <v>-186</v>
      </c>
      <c r="BK21" s="6">
        <f t="shared" si="43"/>
        <v>343</v>
      </c>
      <c r="BL21" s="6">
        <f t="shared" si="44"/>
        <v>-160</v>
      </c>
      <c r="BM21" s="6">
        <f t="shared" si="45"/>
        <v>1262</v>
      </c>
      <c r="BN21" s="6">
        <f t="shared" si="46"/>
        <v>862</v>
      </c>
      <c r="BP21" s="7">
        <f t="shared" si="47"/>
        <v>0.09285441345051586</v>
      </c>
      <c r="BQ21" s="7">
        <f t="shared" si="48"/>
        <v>0.11975524475524475</v>
      </c>
      <c r="BR21" s="7">
        <f t="shared" si="49"/>
        <v>0</v>
      </c>
      <c r="BS21" s="7">
        <f t="shared" si="50"/>
        <v>0.15456674473067916</v>
      </c>
      <c r="BT21" s="7">
        <f t="shared" si="51"/>
        <v>0.01744421906693712</v>
      </c>
      <c r="BU21" s="7">
        <f t="shared" si="52"/>
        <v>-0.06778309409888357</v>
      </c>
      <c r="BV21" s="7">
        <f t="shared" si="53"/>
        <v>0.06401482748788138</v>
      </c>
      <c r="BW21" s="7">
        <f t="shared" si="54"/>
        <v>0.08428246013667426</v>
      </c>
      <c r="BX21" s="7">
        <f t="shared" si="55"/>
        <v>0.17572911517548195</v>
      </c>
      <c r="BY21" s="7">
        <f t="shared" si="56"/>
        <v>0.030481395837712845</v>
      </c>
      <c r="BZ21" s="7">
        <f t="shared" si="57"/>
        <v>-0.042329661362709096</v>
      </c>
      <c r="CA21" s="7">
        <f t="shared" si="58"/>
        <v>-0.017893279369474917</v>
      </c>
      <c r="CB21" s="7">
        <f t="shared" si="59"/>
        <v>-0.0930484763040885</v>
      </c>
      <c r="CC21" s="7">
        <f t="shared" si="60"/>
        <v>0.15640320459165372</v>
      </c>
      <c r="CD21" s="7">
        <f t="shared" si="61"/>
        <v>0.19119015613690415</v>
      </c>
      <c r="CE21" s="7">
        <f t="shared" si="62"/>
        <v>0.08585069444444444</v>
      </c>
      <c r="CF21" s="7">
        <f t="shared" si="63"/>
        <v>0.12399072667679271</v>
      </c>
      <c r="CG21" s="7">
        <f t="shared" si="64"/>
        <v>0.12645803698435276</v>
      </c>
      <c r="CH21" s="7">
        <f t="shared" si="65"/>
        <v>0.039777749715873216</v>
      </c>
      <c r="CI21" s="7">
        <f t="shared" si="66"/>
        <v>0.06922516395433569</v>
      </c>
      <c r="CJ21" s="7">
        <f t="shared" si="67"/>
        <v>-0.038391640163562016</v>
      </c>
      <c r="CK21" s="7">
        <f t="shared" si="68"/>
        <v>-0.11475313016772974</v>
      </c>
      <c r="CL21" s="7">
        <f t="shared" si="69"/>
        <v>-0.045900326906398024</v>
      </c>
      <c r="CM21" s="7">
        <f t="shared" si="70"/>
        <v>0.009020348227396686</v>
      </c>
      <c r="CN21" s="7">
        <f t="shared" si="71"/>
        <v>0.0361053361053361</v>
      </c>
      <c r="CO21" s="7">
        <f t="shared" si="72"/>
        <v>0.058792054043207816</v>
      </c>
      <c r="CP21" s="7">
        <f t="shared" si="73"/>
        <v>-0.011749842072015161</v>
      </c>
      <c r="CQ21" s="7">
        <f t="shared" si="74"/>
        <v>0.021925338788033752</v>
      </c>
      <c r="CR21" s="7">
        <f t="shared" si="75"/>
        <v>-0.01000813160693063</v>
      </c>
      <c r="CS21" s="7">
        <f t="shared" si="76"/>
        <v>0.07973715802110318</v>
      </c>
      <c r="CT21" s="7">
        <f t="shared" si="77"/>
        <v>0.05044180466967055</v>
      </c>
    </row>
    <row r="22" spans="1:98" ht="12.75">
      <c r="A22" s="2" t="s">
        <v>50</v>
      </c>
      <c r="B22" s="2" t="s">
        <v>37</v>
      </c>
      <c r="C22" s="13">
        <v>16322</v>
      </c>
      <c r="D22" s="13">
        <v>16128</v>
      </c>
      <c r="E22" s="13">
        <v>15333</v>
      </c>
      <c r="F22" s="13">
        <v>15392</v>
      </c>
      <c r="G22" s="13">
        <v>16198</v>
      </c>
      <c r="H22" s="13">
        <v>16410</v>
      </c>
      <c r="I22" s="13">
        <v>15734</v>
      </c>
      <c r="J22" s="13">
        <v>15996</v>
      </c>
      <c r="K22" s="13">
        <v>16281</v>
      </c>
      <c r="L22" s="13">
        <v>17534</v>
      </c>
      <c r="M22" s="13">
        <v>19062</v>
      </c>
      <c r="N22" s="13">
        <v>18528</v>
      </c>
      <c r="O22" s="13">
        <v>19614</v>
      </c>
      <c r="P22" s="13">
        <v>19657</v>
      </c>
      <c r="Q22" s="13">
        <v>20620</v>
      </c>
      <c r="R22" s="13">
        <v>21483</v>
      </c>
      <c r="S22" s="13">
        <v>22586</v>
      </c>
      <c r="T22" s="13">
        <v>22407</v>
      </c>
      <c r="U22" s="13">
        <v>22910</v>
      </c>
      <c r="V22" s="13">
        <v>24016</v>
      </c>
      <c r="W22" s="13">
        <v>23590</v>
      </c>
      <c r="X22" s="13">
        <v>20810</v>
      </c>
      <c r="Y22" s="13">
        <v>19336</v>
      </c>
      <c r="Z22" s="13">
        <v>16870</v>
      </c>
      <c r="AA22" s="13">
        <v>15575</v>
      </c>
      <c r="AB22" s="13">
        <v>15289</v>
      </c>
      <c r="AC22" s="13">
        <v>15290</v>
      </c>
      <c r="AD22" s="13">
        <v>14637</v>
      </c>
      <c r="AE22" s="13">
        <v>15612</v>
      </c>
      <c r="AF22" s="13">
        <v>15798</v>
      </c>
      <c r="AG22" s="13">
        <v>15483</v>
      </c>
      <c r="AH22" s="13">
        <v>15894</v>
      </c>
      <c r="AJ22" s="6">
        <f t="shared" si="16"/>
        <v>-194</v>
      </c>
      <c r="AK22" s="6">
        <f t="shared" si="17"/>
        <v>-795</v>
      </c>
      <c r="AL22" s="6">
        <f t="shared" si="18"/>
        <v>59</v>
      </c>
      <c r="AM22" s="6">
        <f t="shared" si="19"/>
        <v>806</v>
      </c>
      <c r="AN22" s="6">
        <f t="shared" si="20"/>
        <v>212</v>
      </c>
      <c r="AO22" s="6">
        <f t="shared" si="21"/>
        <v>-676</v>
      </c>
      <c r="AP22" s="6">
        <f t="shared" si="22"/>
        <v>262</v>
      </c>
      <c r="AQ22" s="6">
        <f t="shared" si="23"/>
        <v>285</v>
      </c>
      <c r="AR22" s="6">
        <f t="shared" si="24"/>
        <v>1253</v>
      </c>
      <c r="AS22" s="6">
        <f t="shared" si="25"/>
        <v>1528</v>
      </c>
      <c r="AT22" s="6">
        <f t="shared" si="26"/>
        <v>-534</v>
      </c>
      <c r="AU22" s="6">
        <f t="shared" si="27"/>
        <v>1086</v>
      </c>
      <c r="AV22" s="6">
        <f t="shared" si="28"/>
        <v>43</v>
      </c>
      <c r="AW22" s="6">
        <f t="shared" si="29"/>
        <v>963</v>
      </c>
      <c r="AX22" s="6">
        <f t="shared" si="30"/>
        <v>863</v>
      </c>
      <c r="AY22" s="6">
        <f t="shared" si="31"/>
        <v>1103</v>
      </c>
      <c r="AZ22" s="6">
        <f t="shared" si="32"/>
        <v>-179</v>
      </c>
      <c r="BA22" s="6">
        <f t="shared" si="33"/>
        <v>503</v>
      </c>
      <c r="BB22" s="6">
        <f t="shared" si="34"/>
        <v>1106</v>
      </c>
      <c r="BC22" s="6">
        <f t="shared" si="35"/>
        <v>-426</v>
      </c>
      <c r="BD22" s="6">
        <f t="shared" si="36"/>
        <v>-2780</v>
      </c>
      <c r="BE22" s="6">
        <f t="shared" si="37"/>
        <v>-1474</v>
      </c>
      <c r="BF22" s="6">
        <f t="shared" si="38"/>
        <v>-2466</v>
      </c>
      <c r="BG22" s="6">
        <f t="shared" si="39"/>
        <v>-1295</v>
      </c>
      <c r="BH22" s="6">
        <f t="shared" si="40"/>
        <v>-286</v>
      </c>
      <c r="BI22" s="6">
        <f t="shared" si="41"/>
        <v>1</v>
      </c>
      <c r="BJ22" s="6">
        <f t="shared" si="42"/>
        <v>-653</v>
      </c>
      <c r="BK22" s="6">
        <f t="shared" si="43"/>
        <v>975</v>
      </c>
      <c r="BL22" s="6">
        <f t="shared" si="44"/>
        <v>186</v>
      </c>
      <c r="BM22" s="6">
        <f t="shared" si="45"/>
        <v>-315</v>
      </c>
      <c r="BN22" s="6">
        <f t="shared" si="46"/>
        <v>411</v>
      </c>
      <c r="BP22" s="7">
        <f t="shared" si="47"/>
        <v>-0.011885798309030755</v>
      </c>
      <c r="BQ22" s="7">
        <f t="shared" si="48"/>
        <v>-0.04929315476190476</v>
      </c>
      <c r="BR22" s="7">
        <f t="shared" si="49"/>
        <v>0.0038479097371681994</v>
      </c>
      <c r="BS22" s="7">
        <f t="shared" si="50"/>
        <v>0.052364864864864864</v>
      </c>
      <c r="BT22" s="7">
        <f t="shared" si="51"/>
        <v>0.013088035559945673</v>
      </c>
      <c r="BU22" s="7">
        <f t="shared" si="52"/>
        <v>-0.04119439366240098</v>
      </c>
      <c r="BV22" s="7">
        <f t="shared" si="53"/>
        <v>0.01665183678657684</v>
      </c>
      <c r="BW22" s="7">
        <f t="shared" si="54"/>
        <v>0.01781695423855964</v>
      </c>
      <c r="BX22" s="7">
        <f t="shared" si="55"/>
        <v>0.07696087463914993</v>
      </c>
      <c r="BY22" s="7">
        <f t="shared" si="56"/>
        <v>0.08714497547621763</v>
      </c>
      <c r="BZ22" s="7">
        <f t="shared" si="57"/>
        <v>-0.028013849543594586</v>
      </c>
      <c r="CA22" s="7">
        <f t="shared" si="58"/>
        <v>0.0586139896373057</v>
      </c>
      <c r="CB22" s="7">
        <f t="shared" si="59"/>
        <v>0.002192311614153156</v>
      </c>
      <c r="CC22" s="7">
        <f t="shared" si="60"/>
        <v>0.048990181614691965</v>
      </c>
      <c r="CD22" s="7">
        <f t="shared" si="61"/>
        <v>0.041852570320077595</v>
      </c>
      <c r="CE22" s="7">
        <f t="shared" si="62"/>
        <v>0.051342922310664244</v>
      </c>
      <c r="CF22" s="7">
        <f t="shared" si="63"/>
        <v>-0.007925263437527672</v>
      </c>
      <c r="CG22" s="7">
        <f t="shared" si="64"/>
        <v>0.022448342035970903</v>
      </c>
      <c r="CH22" s="7">
        <f t="shared" si="65"/>
        <v>0.04827586206896552</v>
      </c>
      <c r="CI22" s="7">
        <f t="shared" si="66"/>
        <v>-0.0177381745502998</v>
      </c>
      <c r="CJ22" s="7">
        <f t="shared" si="67"/>
        <v>-0.11784654514624841</v>
      </c>
      <c r="CK22" s="7">
        <f t="shared" si="68"/>
        <v>-0.07083133109082172</v>
      </c>
      <c r="CL22" s="7">
        <f t="shared" si="69"/>
        <v>-0.12753413322300372</v>
      </c>
      <c r="CM22" s="7">
        <f t="shared" si="70"/>
        <v>-0.07676348547717843</v>
      </c>
      <c r="CN22" s="7">
        <f t="shared" si="71"/>
        <v>-0.018362760834670946</v>
      </c>
      <c r="CO22" s="7">
        <f t="shared" si="72"/>
        <v>6.540650140623977E-05</v>
      </c>
      <c r="CP22" s="7">
        <f t="shared" si="73"/>
        <v>-0.04270765206017005</v>
      </c>
      <c r="CQ22" s="7">
        <f t="shared" si="74"/>
        <v>0.0666120106579217</v>
      </c>
      <c r="CR22" s="7">
        <f t="shared" si="75"/>
        <v>0.01191391237509608</v>
      </c>
      <c r="CS22" s="7">
        <f t="shared" si="76"/>
        <v>-0.01993923281428029</v>
      </c>
      <c r="CT22" s="7">
        <f t="shared" si="77"/>
        <v>0.026545243169928307</v>
      </c>
    </row>
    <row r="23" spans="1:98" ht="12.75">
      <c r="A23" s="2" t="s">
        <v>51</v>
      </c>
      <c r="B23" s="2" t="s">
        <v>37</v>
      </c>
      <c r="C23" s="13">
        <v>4379</v>
      </c>
      <c r="D23" s="13">
        <v>4449</v>
      </c>
      <c r="E23" s="13">
        <v>4470</v>
      </c>
      <c r="F23" s="13">
        <v>4639</v>
      </c>
      <c r="G23" s="13">
        <v>4784</v>
      </c>
      <c r="H23" s="13">
        <v>4913</v>
      </c>
      <c r="I23" s="13">
        <v>4948</v>
      </c>
      <c r="J23" s="13">
        <v>4954</v>
      </c>
      <c r="K23" s="13">
        <v>5330</v>
      </c>
      <c r="L23" s="13">
        <v>5611</v>
      </c>
      <c r="M23" s="13">
        <v>5990</v>
      </c>
      <c r="N23" s="13">
        <v>5998</v>
      </c>
      <c r="O23" s="13">
        <v>6967</v>
      </c>
      <c r="P23" s="13">
        <v>7246</v>
      </c>
      <c r="Q23" s="13">
        <v>7730</v>
      </c>
      <c r="R23" s="13">
        <v>8361</v>
      </c>
      <c r="S23" s="13">
        <v>8844</v>
      </c>
      <c r="T23" s="13">
        <v>9397</v>
      </c>
      <c r="U23" s="13">
        <v>10033</v>
      </c>
      <c r="V23" s="13">
        <v>10430</v>
      </c>
      <c r="W23" s="13">
        <v>11374</v>
      </c>
      <c r="X23" s="13">
        <v>12946</v>
      </c>
      <c r="Y23" s="13">
        <v>12828</v>
      </c>
      <c r="Z23" s="13">
        <v>12440</v>
      </c>
      <c r="AA23" s="13">
        <v>12887</v>
      </c>
      <c r="AB23" s="13">
        <v>13894</v>
      </c>
      <c r="AC23" s="13">
        <v>14505</v>
      </c>
      <c r="AD23" s="13">
        <v>14842</v>
      </c>
      <c r="AE23" s="13">
        <v>15288</v>
      </c>
      <c r="AF23" s="13">
        <v>15561</v>
      </c>
      <c r="AG23" s="13">
        <v>16394</v>
      </c>
      <c r="AH23" s="13">
        <v>17809</v>
      </c>
      <c r="AJ23" s="6">
        <f t="shared" si="16"/>
        <v>70</v>
      </c>
      <c r="AK23" s="6">
        <f t="shared" si="17"/>
        <v>21</v>
      </c>
      <c r="AL23" s="6">
        <f t="shared" si="18"/>
        <v>169</v>
      </c>
      <c r="AM23" s="6">
        <f t="shared" si="19"/>
        <v>145</v>
      </c>
      <c r="AN23" s="6">
        <f t="shared" si="20"/>
        <v>129</v>
      </c>
      <c r="AO23" s="6">
        <f t="shared" si="21"/>
        <v>35</v>
      </c>
      <c r="AP23" s="6">
        <f t="shared" si="22"/>
        <v>6</v>
      </c>
      <c r="AQ23" s="6">
        <f t="shared" si="23"/>
        <v>376</v>
      </c>
      <c r="AR23" s="6">
        <f t="shared" si="24"/>
        <v>281</v>
      </c>
      <c r="AS23" s="6">
        <f t="shared" si="25"/>
        <v>379</v>
      </c>
      <c r="AT23" s="6">
        <f t="shared" si="26"/>
        <v>8</v>
      </c>
      <c r="AU23" s="6">
        <f t="shared" si="27"/>
        <v>969</v>
      </c>
      <c r="AV23" s="6">
        <f t="shared" si="28"/>
        <v>279</v>
      </c>
      <c r="AW23" s="6">
        <f t="shared" si="29"/>
        <v>484</v>
      </c>
      <c r="AX23" s="6">
        <f t="shared" si="30"/>
        <v>631</v>
      </c>
      <c r="AY23" s="6">
        <f t="shared" si="31"/>
        <v>483</v>
      </c>
      <c r="AZ23" s="6">
        <f t="shared" si="32"/>
        <v>553</v>
      </c>
      <c r="BA23" s="6">
        <f t="shared" si="33"/>
        <v>636</v>
      </c>
      <c r="BB23" s="6">
        <f t="shared" si="34"/>
        <v>397</v>
      </c>
      <c r="BC23" s="6">
        <f t="shared" si="35"/>
        <v>944</v>
      </c>
      <c r="BD23" s="6">
        <f t="shared" si="36"/>
        <v>1572</v>
      </c>
      <c r="BE23" s="6">
        <f t="shared" si="37"/>
        <v>-118</v>
      </c>
      <c r="BF23" s="6">
        <f t="shared" si="38"/>
        <v>-388</v>
      </c>
      <c r="BG23" s="6">
        <f t="shared" si="39"/>
        <v>447</v>
      </c>
      <c r="BH23" s="6">
        <f t="shared" si="40"/>
        <v>1007</v>
      </c>
      <c r="BI23" s="6">
        <f t="shared" si="41"/>
        <v>611</v>
      </c>
      <c r="BJ23" s="6">
        <f t="shared" si="42"/>
        <v>337</v>
      </c>
      <c r="BK23" s="6">
        <f t="shared" si="43"/>
        <v>446</v>
      </c>
      <c r="BL23" s="6">
        <f t="shared" si="44"/>
        <v>273</v>
      </c>
      <c r="BM23" s="6">
        <f t="shared" si="45"/>
        <v>833</v>
      </c>
      <c r="BN23" s="6">
        <f t="shared" si="46"/>
        <v>1415</v>
      </c>
      <c r="BP23" s="7">
        <f t="shared" si="47"/>
        <v>0.015985384791048184</v>
      </c>
      <c r="BQ23" s="7">
        <f t="shared" si="48"/>
        <v>0.004720161834120027</v>
      </c>
      <c r="BR23" s="7">
        <f t="shared" si="49"/>
        <v>0.0378076062639821</v>
      </c>
      <c r="BS23" s="7">
        <f t="shared" si="50"/>
        <v>0.03125673636559603</v>
      </c>
      <c r="BT23" s="7">
        <f t="shared" si="51"/>
        <v>0.026964882943143812</v>
      </c>
      <c r="BU23" s="7">
        <f t="shared" si="52"/>
        <v>0.007123956849175657</v>
      </c>
      <c r="BV23" s="7">
        <f t="shared" si="53"/>
        <v>0.0012126111560226355</v>
      </c>
      <c r="BW23" s="7">
        <f t="shared" si="54"/>
        <v>0.07589826402906742</v>
      </c>
      <c r="BX23" s="7">
        <f t="shared" si="55"/>
        <v>0.05272045028142589</v>
      </c>
      <c r="BY23" s="7">
        <f t="shared" si="56"/>
        <v>0.06754589199786135</v>
      </c>
      <c r="BZ23" s="7">
        <f t="shared" si="57"/>
        <v>0.001335559265442404</v>
      </c>
      <c r="CA23" s="7">
        <f t="shared" si="58"/>
        <v>0.16155385128376126</v>
      </c>
      <c r="CB23" s="7">
        <f t="shared" si="59"/>
        <v>0.040045930816707334</v>
      </c>
      <c r="CC23" s="7">
        <f t="shared" si="60"/>
        <v>0.06679547336461496</v>
      </c>
      <c r="CD23" s="7">
        <f t="shared" si="61"/>
        <v>0.08163001293661061</v>
      </c>
      <c r="CE23" s="7">
        <f t="shared" si="62"/>
        <v>0.05776820954431288</v>
      </c>
      <c r="CF23" s="7">
        <f t="shared" si="63"/>
        <v>0.06252826775214836</v>
      </c>
      <c r="CG23" s="7">
        <f t="shared" si="64"/>
        <v>0.06768117484303501</v>
      </c>
      <c r="CH23" s="7">
        <f t="shared" si="65"/>
        <v>0.03956942091099372</v>
      </c>
      <c r="CI23" s="7">
        <f t="shared" si="66"/>
        <v>0.09050814956855226</v>
      </c>
      <c r="CJ23" s="7">
        <f t="shared" si="67"/>
        <v>0.13820995252329876</v>
      </c>
      <c r="CK23" s="7">
        <f t="shared" si="68"/>
        <v>-0.00911478448941758</v>
      </c>
      <c r="CL23" s="7">
        <f t="shared" si="69"/>
        <v>-0.030246336139694418</v>
      </c>
      <c r="CM23" s="7">
        <f t="shared" si="70"/>
        <v>0.03593247588424437</v>
      </c>
      <c r="CN23" s="7">
        <f t="shared" si="71"/>
        <v>0.07814076200822534</v>
      </c>
      <c r="CO23" s="7">
        <f t="shared" si="72"/>
        <v>0.04397581689938103</v>
      </c>
      <c r="CP23" s="7">
        <f t="shared" si="73"/>
        <v>0.023233367804205447</v>
      </c>
      <c r="CQ23" s="7">
        <f t="shared" si="74"/>
        <v>0.03004985850963482</v>
      </c>
      <c r="CR23" s="7">
        <f t="shared" si="75"/>
        <v>0.017857142857142856</v>
      </c>
      <c r="CS23" s="7">
        <f t="shared" si="76"/>
        <v>0.053531264057579846</v>
      </c>
      <c r="CT23" s="7">
        <f t="shared" si="77"/>
        <v>0.08631206538977675</v>
      </c>
    </row>
    <row r="24" spans="1:98" ht="12.75">
      <c r="A24" s="2" t="s">
        <v>52</v>
      </c>
      <c r="B24" s="2" t="s">
        <v>37</v>
      </c>
      <c r="C24" s="13">
        <v>1092</v>
      </c>
      <c r="D24" s="13">
        <v>1376</v>
      </c>
      <c r="E24" s="13">
        <v>1848</v>
      </c>
      <c r="F24" s="13">
        <v>2205</v>
      </c>
      <c r="G24" s="13">
        <v>2823</v>
      </c>
      <c r="H24" s="13">
        <v>3201</v>
      </c>
      <c r="I24" s="13">
        <v>3182</v>
      </c>
      <c r="J24" s="13">
        <v>3031</v>
      </c>
      <c r="K24" s="13">
        <v>3379</v>
      </c>
      <c r="L24" s="13">
        <v>4058</v>
      </c>
      <c r="M24" s="13">
        <v>4167</v>
      </c>
      <c r="N24" s="13">
        <v>4087</v>
      </c>
      <c r="O24" s="13">
        <v>4233</v>
      </c>
      <c r="P24" s="13">
        <v>4412</v>
      </c>
      <c r="Q24" s="13">
        <v>5046</v>
      </c>
      <c r="R24" s="13">
        <v>5258</v>
      </c>
      <c r="S24" s="13">
        <v>5393</v>
      </c>
      <c r="T24" s="13">
        <v>5638</v>
      </c>
      <c r="U24" s="13">
        <v>6531</v>
      </c>
      <c r="V24" s="13">
        <v>7122</v>
      </c>
      <c r="W24" s="13">
        <v>8239</v>
      </c>
      <c r="X24" s="13">
        <v>8269</v>
      </c>
      <c r="Y24" s="13">
        <v>8545</v>
      </c>
      <c r="Z24" s="13">
        <v>8869</v>
      </c>
      <c r="AA24" s="13">
        <v>9187</v>
      </c>
      <c r="AB24" s="13">
        <v>9548</v>
      </c>
      <c r="AC24" s="13">
        <v>9929</v>
      </c>
      <c r="AD24" s="13">
        <v>9753</v>
      </c>
      <c r="AE24" s="13">
        <v>9769</v>
      </c>
      <c r="AF24" s="13">
        <v>9761</v>
      </c>
      <c r="AG24" s="13">
        <v>10210</v>
      </c>
      <c r="AH24" s="13">
        <v>10851</v>
      </c>
      <c r="AJ24" s="6">
        <f t="shared" si="16"/>
        <v>284</v>
      </c>
      <c r="AK24" s="6">
        <f t="shared" si="17"/>
        <v>472</v>
      </c>
      <c r="AL24" s="6">
        <f t="shared" si="18"/>
        <v>357</v>
      </c>
      <c r="AM24" s="6">
        <f t="shared" si="19"/>
        <v>618</v>
      </c>
      <c r="AN24" s="6">
        <f t="shared" si="20"/>
        <v>378</v>
      </c>
      <c r="AO24" s="6">
        <f t="shared" si="21"/>
        <v>-19</v>
      </c>
      <c r="AP24" s="6">
        <f t="shared" si="22"/>
        <v>-151</v>
      </c>
      <c r="AQ24" s="6">
        <f t="shared" si="23"/>
        <v>348</v>
      </c>
      <c r="AR24" s="6">
        <f t="shared" si="24"/>
        <v>679</v>
      </c>
      <c r="AS24" s="6">
        <f t="shared" si="25"/>
        <v>109</v>
      </c>
      <c r="AT24" s="6">
        <f t="shared" si="26"/>
        <v>-80</v>
      </c>
      <c r="AU24" s="6">
        <f t="shared" si="27"/>
        <v>146</v>
      </c>
      <c r="AV24" s="6">
        <f t="shared" si="28"/>
        <v>179</v>
      </c>
      <c r="AW24" s="6">
        <f t="shared" si="29"/>
        <v>634</v>
      </c>
      <c r="AX24" s="6">
        <f t="shared" si="30"/>
        <v>212</v>
      </c>
      <c r="AY24" s="6">
        <f t="shared" si="31"/>
        <v>135</v>
      </c>
      <c r="AZ24" s="6">
        <f t="shared" si="32"/>
        <v>245</v>
      </c>
      <c r="BA24" s="6">
        <f t="shared" si="33"/>
        <v>893</v>
      </c>
      <c r="BB24" s="6">
        <f t="shared" si="34"/>
        <v>591</v>
      </c>
      <c r="BC24" s="6">
        <f t="shared" si="35"/>
        <v>1117</v>
      </c>
      <c r="BD24" s="6">
        <f t="shared" si="36"/>
        <v>30</v>
      </c>
      <c r="BE24" s="6">
        <f t="shared" si="37"/>
        <v>276</v>
      </c>
      <c r="BF24" s="6">
        <f t="shared" si="38"/>
        <v>324</v>
      </c>
      <c r="BG24" s="6">
        <f t="shared" si="39"/>
        <v>318</v>
      </c>
      <c r="BH24" s="6">
        <f t="shared" si="40"/>
        <v>361</v>
      </c>
      <c r="BI24" s="6">
        <f t="shared" si="41"/>
        <v>381</v>
      </c>
      <c r="BJ24" s="6">
        <f t="shared" si="42"/>
        <v>-176</v>
      </c>
      <c r="BK24" s="6">
        <f t="shared" si="43"/>
        <v>16</v>
      </c>
      <c r="BL24" s="6">
        <f t="shared" si="44"/>
        <v>-8</v>
      </c>
      <c r="BM24" s="6">
        <f t="shared" si="45"/>
        <v>449</v>
      </c>
      <c r="BN24" s="6">
        <f t="shared" si="46"/>
        <v>641</v>
      </c>
      <c r="BP24" s="7">
        <f t="shared" si="47"/>
        <v>0.2600732600732601</v>
      </c>
      <c r="BQ24" s="7">
        <f t="shared" si="48"/>
        <v>0.3430232558139535</v>
      </c>
      <c r="BR24" s="7">
        <f t="shared" si="49"/>
        <v>0.19318181818181818</v>
      </c>
      <c r="BS24" s="7">
        <f t="shared" si="50"/>
        <v>0.2802721088435374</v>
      </c>
      <c r="BT24" s="7">
        <f t="shared" si="51"/>
        <v>0.1339001062699256</v>
      </c>
      <c r="BU24" s="7">
        <f t="shared" si="52"/>
        <v>-0.005935645110902843</v>
      </c>
      <c r="BV24" s="7">
        <f t="shared" si="53"/>
        <v>-0.04745443117536141</v>
      </c>
      <c r="BW24" s="7">
        <f t="shared" si="54"/>
        <v>0.11481359287363907</v>
      </c>
      <c r="BX24" s="7">
        <f t="shared" si="55"/>
        <v>0.2009470257472625</v>
      </c>
      <c r="BY24" s="7">
        <f t="shared" si="56"/>
        <v>0.026860522424839824</v>
      </c>
      <c r="BZ24" s="7">
        <f t="shared" si="57"/>
        <v>-0.01919846412287017</v>
      </c>
      <c r="CA24" s="7">
        <f t="shared" si="58"/>
        <v>0.03572302422314656</v>
      </c>
      <c r="CB24" s="7">
        <f t="shared" si="59"/>
        <v>0.042286794235766596</v>
      </c>
      <c r="CC24" s="7">
        <f t="shared" si="60"/>
        <v>0.14369900271985495</v>
      </c>
      <c r="CD24" s="7">
        <f t="shared" si="61"/>
        <v>0.04201347602061038</v>
      </c>
      <c r="CE24" s="7">
        <f t="shared" si="62"/>
        <v>0.025675161658425257</v>
      </c>
      <c r="CF24" s="7">
        <f t="shared" si="63"/>
        <v>0.04542926015204895</v>
      </c>
      <c r="CG24" s="7">
        <f t="shared" si="64"/>
        <v>0.15838949982263215</v>
      </c>
      <c r="CH24" s="7">
        <f t="shared" si="65"/>
        <v>0.09049150206706477</v>
      </c>
      <c r="CI24" s="7">
        <f t="shared" si="66"/>
        <v>0.15683796686324067</v>
      </c>
      <c r="CJ24" s="7">
        <f t="shared" si="67"/>
        <v>0.0036412185944896223</v>
      </c>
      <c r="CK24" s="7">
        <f t="shared" si="68"/>
        <v>0.03337767565606482</v>
      </c>
      <c r="CL24" s="7">
        <f t="shared" si="69"/>
        <v>0.03791691047396138</v>
      </c>
      <c r="CM24" s="7">
        <f t="shared" si="70"/>
        <v>0.03585522606832788</v>
      </c>
      <c r="CN24" s="7">
        <f t="shared" si="71"/>
        <v>0.03929465549145532</v>
      </c>
      <c r="CO24" s="7">
        <f t="shared" si="72"/>
        <v>0.03990364474235442</v>
      </c>
      <c r="CP24" s="7">
        <f t="shared" si="73"/>
        <v>-0.017725853560277973</v>
      </c>
      <c r="CQ24" s="7">
        <f t="shared" si="74"/>
        <v>0.0016405208653747566</v>
      </c>
      <c r="CR24" s="7">
        <f t="shared" si="75"/>
        <v>-0.0008189169822909203</v>
      </c>
      <c r="CS24" s="7">
        <f t="shared" si="76"/>
        <v>0.045999385308882285</v>
      </c>
      <c r="CT24" s="7">
        <f t="shared" si="77"/>
        <v>0.06278158667972576</v>
      </c>
    </row>
    <row r="25" spans="1:98" ht="12.75">
      <c r="A25" s="2" t="s">
        <v>53</v>
      </c>
      <c r="B25" s="2" t="s">
        <v>37</v>
      </c>
      <c r="C25" s="13">
        <v>16710</v>
      </c>
      <c r="D25" s="13">
        <v>17497</v>
      </c>
      <c r="E25" s="13">
        <v>18380</v>
      </c>
      <c r="F25" s="13">
        <v>19330</v>
      </c>
      <c r="G25" s="13">
        <v>20441</v>
      </c>
      <c r="H25" s="13">
        <v>20999</v>
      </c>
      <c r="I25" s="13">
        <v>22331</v>
      </c>
      <c r="J25" s="13">
        <v>23194</v>
      </c>
      <c r="K25" s="13">
        <v>23874</v>
      </c>
      <c r="L25" s="13">
        <v>26826</v>
      </c>
      <c r="M25" s="13">
        <v>25933</v>
      </c>
      <c r="N25" s="13">
        <v>26691</v>
      </c>
      <c r="O25" s="13">
        <v>27118</v>
      </c>
      <c r="P25" s="13">
        <v>26805</v>
      </c>
      <c r="Q25" s="13">
        <v>28959</v>
      </c>
      <c r="R25" s="13">
        <v>31920</v>
      </c>
      <c r="S25" s="13">
        <v>33458</v>
      </c>
      <c r="T25" s="13">
        <v>36730</v>
      </c>
      <c r="U25" s="13">
        <v>38087</v>
      </c>
      <c r="V25" s="13">
        <v>38523</v>
      </c>
      <c r="W25" s="13">
        <v>40262</v>
      </c>
      <c r="X25" s="13">
        <v>40931</v>
      </c>
      <c r="Y25" s="13">
        <v>40863</v>
      </c>
      <c r="Z25" s="13">
        <v>41628</v>
      </c>
      <c r="AA25" s="13">
        <v>42046</v>
      </c>
      <c r="AB25" s="13">
        <v>43194</v>
      </c>
      <c r="AC25" s="13">
        <v>44857</v>
      </c>
      <c r="AD25" s="13">
        <v>45793</v>
      </c>
      <c r="AE25" s="13">
        <v>45894</v>
      </c>
      <c r="AF25" s="13">
        <v>45924</v>
      </c>
      <c r="AG25" s="13">
        <v>46912</v>
      </c>
      <c r="AH25" s="13">
        <v>47831</v>
      </c>
      <c r="AJ25" s="6">
        <f t="shared" si="16"/>
        <v>787</v>
      </c>
      <c r="AK25" s="6">
        <f t="shared" si="17"/>
        <v>883</v>
      </c>
      <c r="AL25" s="6">
        <f t="shared" si="18"/>
        <v>950</v>
      </c>
      <c r="AM25" s="6">
        <f t="shared" si="19"/>
        <v>1111</v>
      </c>
      <c r="AN25" s="6">
        <f t="shared" si="20"/>
        <v>558</v>
      </c>
      <c r="AO25" s="6">
        <f t="shared" si="21"/>
        <v>1332</v>
      </c>
      <c r="AP25" s="6">
        <f t="shared" si="22"/>
        <v>863</v>
      </c>
      <c r="AQ25" s="6">
        <f t="shared" si="23"/>
        <v>680</v>
      </c>
      <c r="AR25" s="6">
        <f t="shared" si="24"/>
        <v>2952</v>
      </c>
      <c r="AS25" s="6">
        <f t="shared" si="25"/>
        <v>-893</v>
      </c>
      <c r="AT25" s="6">
        <f t="shared" si="26"/>
        <v>758</v>
      </c>
      <c r="AU25" s="6">
        <f t="shared" si="27"/>
        <v>427</v>
      </c>
      <c r="AV25" s="6">
        <f t="shared" si="28"/>
        <v>-313</v>
      </c>
      <c r="AW25" s="6">
        <f t="shared" si="29"/>
        <v>2154</v>
      </c>
      <c r="AX25" s="6">
        <f t="shared" si="30"/>
        <v>2961</v>
      </c>
      <c r="AY25" s="6">
        <f t="shared" si="31"/>
        <v>1538</v>
      </c>
      <c r="AZ25" s="6">
        <f t="shared" si="32"/>
        <v>3272</v>
      </c>
      <c r="BA25" s="6">
        <f t="shared" si="33"/>
        <v>1357</v>
      </c>
      <c r="BB25" s="6">
        <f t="shared" si="34"/>
        <v>436</v>
      </c>
      <c r="BC25" s="6">
        <f t="shared" si="35"/>
        <v>1739</v>
      </c>
      <c r="BD25" s="6">
        <f t="shared" si="36"/>
        <v>669</v>
      </c>
      <c r="BE25" s="6">
        <f t="shared" si="37"/>
        <v>-68</v>
      </c>
      <c r="BF25" s="6">
        <f t="shared" si="38"/>
        <v>765</v>
      </c>
      <c r="BG25" s="6">
        <f t="shared" si="39"/>
        <v>418</v>
      </c>
      <c r="BH25" s="6">
        <f t="shared" si="40"/>
        <v>1148</v>
      </c>
      <c r="BI25" s="6">
        <f t="shared" si="41"/>
        <v>1663</v>
      </c>
      <c r="BJ25" s="6">
        <f t="shared" si="42"/>
        <v>936</v>
      </c>
      <c r="BK25" s="6">
        <f t="shared" si="43"/>
        <v>101</v>
      </c>
      <c r="BL25" s="6">
        <f t="shared" si="44"/>
        <v>30</v>
      </c>
      <c r="BM25" s="6">
        <f t="shared" si="45"/>
        <v>988</v>
      </c>
      <c r="BN25" s="6">
        <f t="shared" si="46"/>
        <v>919</v>
      </c>
      <c r="BP25" s="7">
        <f t="shared" si="47"/>
        <v>0.047097546379413525</v>
      </c>
      <c r="BQ25" s="7">
        <f t="shared" si="48"/>
        <v>0.05046579413613762</v>
      </c>
      <c r="BR25" s="7">
        <f t="shared" si="49"/>
        <v>0.051686615886833515</v>
      </c>
      <c r="BS25" s="7">
        <f t="shared" si="50"/>
        <v>0.057475426797723744</v>
      </c>
      <c r="BT25" s="7">
        <f t="shared" si="51"/>
        <v>0.0272980773934739</v>
      </c>
      <c r="BU25" s="7">
        <f t="shared" si="52"/>
        <v>0.06343159198057051</v>
      </c>
      <c r="BV25" s="7">
        <f t="shared" si="53"/>
        <v>0.03864582866866688</v>
      </c>
      <c r="BW25" s="7">
        <f t="shared" si="54"/>
        <v>0.029317927050099165</v>
      </c>
      <c r="BX25" s="7">
        <f t="shared" si="55"/>
        <v>0.12364915807991958</v>
      </c>
      <c r="BY25" s="7">
        <f t="shared" si="56"/>
        <v>-0.033288600611347204</v>
      </c>
      <c r="BZ25" s="7">
        <f t="shared" si="57"/>
        <v>0.029229167470018896</v>
      </c>
      <c r="CA25" s="7">
        <f t="shared" si="58"/>
        <v>0.015997901914503017</v>
      </c>
      <c r="CB25" s="7">
        <f t="shared" si="59"/>
        <v>-0.011542149126041743</v>
      </c>
      <c r="CC25" s="7">
        <f t="shared" si="60"/>
        <v>0.08035814213766089</v>
      </c>
      <c r="CD25" s="7">
        <f t="shared" si="61"/>
        <v>0.10224800580130529</v>
      </c>
      <c r="CE25" s="7">
        <f t="shared" si="62"/>
        <v>0.04818295739348371</v>
      </c>
      <c r="CF25" s="7">
        <f t="shared" si="63"/>
        <v>0.0977942495068444</v>
      </c>
      <c r="CG25" s="7">
        <f t="shared" si="64"/>
        <v>0.03694527634086578</v>
      </c>
      <c r="CH25" s="7">
        <f t="shared" si="65"/>
        <v>0.011447475516580461</v>
      </c>
      <c r="CI25" s="7">
        <f t="shared" si="66"/>
        <v>0.04514186330244269</v>
      </c>
      <c r="CJ25" s="7">
        <f t="shared" si="67"/>
        <v>0.01661616412498137</v>
      </c>
      <c r="CK25" s="7">
        <f t="shared" si="68"/>
        <v>-0.0016613324863795167</v>
      </c>
      <c r="CL25" s="7">
        <f t="shared" si="69"/>
        <v>0.018721092430805376</v>
      </c>
      <c r="CM25" s="7">
        <f t="shared" si="70"/>
        <v>0.010041318343422697</v>
      </c>
      <c r="CN25" s="7">
        <f t="shared" si="71"/>
        <v>0.02730342957712981</v>
      </c>
      <c r="CO25" s="7">
        <f t="shared" si="72"/>
        <v>0.03850071769227208</v>
      </c>
      <c r="CP25" s="7">
        <f t="shared" si="73"/>
        <v>0.020866308491428318</v>
      </c>
      <c r="CQ25" s="7">
        <f t="shared" si="74"/>
        <v>0.0022055772716354028</v>
      </c>
      <c r="CR25" s="7">
        <f t="shared" si="75"/>
        <v>0.0006536802196365538</v>
      </c>
      <c r="CS25" s="7">
        <f t="shared" si="76"/>
        <v>0.021513805417646546</v>
      </c>
      <c r="CT25" s="7">
        <f t="shared" si="77"/>
        <v>0.019589870395634378</v>
      </c>
    </row>
    <row r="26" spans="1:98" ht="12.75">
      <c r="A26" s="2" t="s">
        <v>54</v>
      </c>
      <c r="B26" s="2" t="s">
        <v>37</v>
      </c>
      <c r="C26" s="13">
        <v>4081</v>
      </c>
      <c r="D26" s="13">
        <v>4463</v>
      </c>
      <c r="E26" s="13">
        <v>5264</v>
      </c>
      <c r="F26" s="13">
        <v>6158</v>
      </c>
      <c r="G26" s="13">
        <v>6641</v>
      </c>
      <c r="H26" s="13">
        <v>7003</v>
      </c>
      <c r="I26" s="13">
        <v>7666</v>
      </c>
      <c r="J26" s="13">
        <v>8052</v>
      </c>
      <c r="K26" s="13">
        <v>8652</v>
      </c>
      <c r="L26" s="13">
        <v>9194</v>
      </c>
      <c r="M26" s="13">
        <v>8746</v>
      </c>
      <c r="N26" s="13">
        <v>8627</v>
      </c>
      <c r="O26" s="13">
        <v>9351</v>
      </c>
      <c r="P26" s="13">
        <v>9509</v>
      </c>
      <c r="Q26" s="13">
        <v>9608</v>
      </c>
      <c r="R26" s="13">
        <v>10023</v>
      </c>
      <c r="S26" s="13">
        <v>10478</v>
      </c>
      <c r="T26" s="13">
        <v>10894</v>
      </c>
      <c r="U26" s="13">
        <v>13064</v>
      </c>
      <c r="V26" s="13">
        <v>13751</v>
      </c>
      <c r="W26" s="13">
        <v>14234</v>
      </c>
      <c r="X26" s="13">
        <v>14484</v>
      </c>
      <c r="Y26" s="13">
        <v>14143</v>
      </c>
      <c r="Z26" s="13">
        <v>13764</v>
      </c>
      <c r="AA26" s="13">
        <v>14045</v>
      </c>
      <c r="AB26" s="13">
        <v>15223</v>
      </c>
      <c r="AC26" s="13">
        <v>15173</v>
      </c>
      <c r="AD26" s="13">
        <v>15387</v>
      </c>
      <c r="AE26" s="13">
        <v>15915</v>
      </c>
      <c r="AF26" s="13">
        <v>17400</v>
      </c>
      <c r="AG26" s="13">
        <v>17138</v>
      </c>
      <c r="AH26" s="13">
        <v>18444</v>
      </c>
      <c r="AJ26" s="6">
        <f t="shared" si="16"/>
        <v>382</v>
      </c>
      <c r="AK26" s="6">
        <f t="shared" si="17"/>
        <v>801</v>
      </c>
      <c r="AL26" s="6">
        <f t="shared" si="18"/>
        <v>894</v>
      </c>
      <c r="AM26" s="6">
        <f t="shared" si="19"/>
        <v>483</v>
      </c>
      <c r="AN26" s="6">
        <f t="shared" si="20"/>
        <v>362</v>
      </c>
      <c r="AO26" s="6">
        <f t="shared" si="21"/>
        <v>663</v>
      </c>
      <c r="AP26" s="6">
        <f t="shared" si="22"/>
        <v>386</v>
      </c>
      <c r="AQ26" s="6">
        <f t="shared" si="23"/>
        <v>600</v>
      </c>
      <c r="AR26" s="6">
        <f t="shared" si="24"/>
        <v>542</v>
      </c>
      <c r="AS26" s="6">
        <f t="shared" si="25"/>
        <v>-448</v>
      </c>
      <c r="AT26" s="6">
        <f t="shared" si="26"/>
        <v>-119</v>
      </c>
      <c r="AU26" s="6">
        <f t="shared" si="27"/>
        <v>724</v>
      </c>
      <c r="AV26" s="6">
        <f t="shared" si="28"/>
        <v>158</v>
      </c>
      <c r="AW26" s="6">
        <f t="shared" si="29"/>
        <v>99</v>
      </c>
      <c r="AX26" s="6">
        <f t="shared" si="30"/>
        <v>415</v>
      </c>
      <c r="AY26" s="6">
        <f t="shared" si="31"/>
        <v>455</v>
      </c>
      <c r="AZ26" s="6">
        <f t="shared" si="32"/>
        <v>416</v>
      </c>
      <c r="BA26" s="6">
        <f t="shared" si="33"/>
        <v>2170</v>
      </c>
      <c r="BB26" s="6">
        <f t="shared" si="34"/>
        <v>687</v>
      </c>
      <c r="BC26" s="6">
        <f t="shared" si="35"/>
        <v>483</v>
      </c>
      <c r="BD26" s="6">
        <f t="shared" si="36"/>
        <v>250</v>
      </c>
      <c r="BE26" s="6">
        <f t="shared" si="37"/>
        <v>-341</v>
      </c>
      <c r="BF26" s="6">
        <f t="shared" si="38"/>
        <v>-379</v>
      </c>
      <c r="BG26" s="6">
        <f t="shared" si="39"/>
        <v>281</v>
      </c>
      <c r="BH26" s="6">
        <f t="shared" si="40"/>
        <v>1178</v>
      </c>
      <c r="BI26" s="6">
        <f t="shared" si="41"/>
        <v>-50</v>
      </c>
      <c r="BJ26" s="6">
        <f t="shared" si="42"/>
        <v>214</v>
      </c>
      <c r="BK26" s="6">
        <f t="shared" si="43"/>
        <v>528</v>
      </c>
      <c r="BL26" s="6">
        <f t="shared" si="44"/>
        <v>1485</v>
      </c>
      <c r="BM26" s="6">
        <f t="shared" si="45"/>
        <v>-262</v>
      </c>
      <c r="BN26" s="6">
        <f t="shared" si="46"/>
        <v>1306</v>
      </c>
      <c r="BP26" s="7">
        <f t="shared" si="47"/>
        <v>0.09360450869884832</v>
      </c>
      <c r="BQ26" s="7">
        <f t="shared" si="48"/>
        <v>0.17947568899843155</v>
      </c>
      <c r="BR26" s="7">
        <f t="shared" si="49"/>
        <v>0.16983282674772038</v>
      </c>
      <c r="BS26" s="7">
        <f t="shared" si="50"/>
        <v>0.07843455667424488</v>
      </c>
      <c r="BT26" s="7">
        <f t="shared" si="51"/>
        <v>0.05450986297244391</v>
      </c>
      <c r="BU26" s="7">
        <f t="shared" si="52"/>
        <v>0.09467371126660003</v>
      </c>
      <c r="BV26" s="7">
        <f t="shared" si="53"/>
        <v>0.05035220453952518</v>
      </c>
      <c r="BW26" s="7">
        <f t="shared" si="54"/>
        <v>0.07451564828614009</v>
      </c>
      <c r="BX26" s="7">
        <f t="shared" si="55"/>
        <v>0.06264447526583448</v>
      </c>
      <c r="BY26" s="7">
        <f t="shared" si="56"/>
        <v>-0.04872743093321732</v>
      </c>
      <c r="BZ26" s="7">
        <f t="shared" si="57"/>
        <v>-0.013606219986279443</v>
      </c>
      <c r="CA26" s="7">
        <f t="shared" si="58"/>
        <v>0.08392256867972644</v>
      </c>
      <c r="CB26" s="7">
        <f t="shared" si="59"/>
        <v>0.016896588600149715</v>
      </c>
      <c r="CC26" s="7">
        <f t="shared" si="60"/>
        <v>0.010411189399516248</v>
      </c>
      <c r="CD26" s="7">
        <f t="shared" si="61"/>
        <v>0.04319317235636969</v>
      </c>
      <c r="CE26" s="7">
        <f t="shared" si="62"/>
        <v>0.04539559014267185</v>
      </c>
      <c r="CF26" s="7">
        <f t="shared" si="63"/>
        <v>0.03970223325062035</v>
      </c>
      <c r="CG26" s="7">
        <f t="shared" si="64"/>
        <v>0.19919221589865982</v>
      </c>
      <c r="CH26" s="7">
        <f t="shared" si="65"/>
        <v>0.05258726270667483</v>
      </c>
      <c r="CI26" s="7">
        <f t="shared" si="66"/>
        <v>0.03512471820231256</v>
      </c>
      <c r="CJ26" s="7">
        <f t="shared" si="67"/>
        <v>0.01756358016017985</v>
      </c>
      <c r="CK26" s="7">
        <f t="shared" si="68"/>
        <v>-0.023543220104943387</v>
      </c>
      <c r="CL26" s="7">
        <f t="shared" si="69"/>
        <v>-0.026797709114049353</v>
      </c>
      <c r="CM26" s="7">
        <f t="shared" si="70"/>
        <v>0.02041557686718977</v>
      </c>
      <c r="CN26" s="7">
        <f t="shared" si="71"/>
        <v>0.08387326450694198</v>
      </c>
      <c r="CO26" s="7">
        <f t="shared" si="72"/>
        <v>-0.003284503711489194</v>
      </c>
      <c r="CP26" s="7">
        <f t="shared" si="73"/>
        <v>0.014104000527252357</v>
      </c>
      <c r="CQ26" s="7">
        <f t="shared" si="74"/>
        <v>0.03431468122441022</v>
      </c>
      <c r="CR26" s="7">
        <f t="shared" si="75"/>
        <v>0.09330819981149858</v>
      </c>
      <c r="CS26" s="7">
        <f t="shared" si="76"/>
        <v>-0.015057471264367817</v>
      </c>
      <c r="CT26" s="7">
        <f t="shared" si="77"/>
        <v>0.07620492472867313</v>
      </c>
    </row>
    <row r="27" spans="1:98" ht="12.75">
      <c r="A27" s="2" t="s">
        <v>55</v>
      </c>
      <c r="B27" s="2" t="s">
        <v>37</v>
      </c>
      <c r="C27" s="13">
        <v>15127</v>
      </c>
      <c r="D27" s="13">
        <v>15729</v>
      </c>
      <c r="E27" s="13">
        <v>16156</v>
      </c>
      <c r="F27" s="13">
        <v>16919</v>
      </c>
      <c r="G27" s="13">
        <v>18281</v>
      </c>
      <c r="H27" s="13">
        <v>20409</v>
      </c>
      <c r="I27" s="13">
        <v>21813</v>
      </c>
      <c r="J27" s="13">
        <v>22050</v>
      </c>
      <c r="K27" s="13">
        <v>24075</v>
      </c>
      <c r="L27" s="13">
        <v>26994</v>
      </c>
      <c r="M27" s="13">
        <v>29006</v>
      </c>
      <c r="N27" s="13">
        <v>29810</v>
      </c>
      <c r="O27" s="13">
        <v>31524</v>
      </c>
      <c r="P27" s="13">
        <v>33746</v>
      </c>
      <c r="Q27" s="13">
        <v>37251</v>
      </c>
      <c r="R27" s="13">
        <v>39347</v>
      </c>
      <c r="S27" s="13">
        <v>41465</v>
      </c>
      <c r="T27" s="13">
        <v>44903</v>
      </c>
      <c r="U27" s="13">
        <v>48323</v>
      </c>
      <c r="V27" s="13">
        <v>52337</v>
      </c>
      <c r="W27" s="13">
        <v>55319</v>
      </c>
      <c r="X27" s="13">
        <v>58172</v>
      </c>
      <c r="Y27" s="13">
        <v>58776</v>
      </c>
      <c r="Z27" s="13">
        <v>60682</v>
      </c>
      <c r="AA27" s="13">
        <v>62257</v>
      </c>
      <c r="AB27" s="13">
        <v>64871</v>
      </c>
      <c r="AC27" s="13">
        <v>68813</v>
      </c>
      <c r="AD27" s="13">
        <v>69871</v>
      </c>
      <c r="AE27" s="13">
        <v>73208</v>
      </c>
      <c r="AF27" s="13">
        <v>77186</v>
      </c>
      <c r="AG27" s="13">
        <v>81991</v>
      </c>
      <c r="AH27" s="13">
        <v>87684</v>
      </c>
      <c r="AJ27" s="6">
        <f t="shared" si="16"/>
        <v>602</v>
      </c>
      <c r="AK27" s="6">
        <f t="shared" si="17"/>
        <v>427</v>
      </c>
      <c r="AL27" s="6">
        <f t="shared" si="18"/>
        <v>763</v>
      </c>
      <c r="AM27" s="6">
        <f t="shared" si="19"/>
        <v>1362</v>
      </c>
      <c r="AN27" s="6">
        <f t="shared" si="20"/>
        <v>2128</v>
      </c>
      <c r="AO27" s="6">
        <f t="shared" si="21"/>
        <v>1404</v>
      </c>
      <c r="AP27" s="6">
        <f t="shared" si="22"/>
        <v>237</v>
      </c>
      <c r="AQ27" s="6">
        <f t="shared" si="23"/>
        <v>2025</v>
      </c>
      <c r="AR27" s="6">
        <f t="shared" si="24"/>
        <v>2919</v>
      </c>
      <c r="AS27" s="6">
        <f t="shared" si="25"/>
        <v>2012</v>
      </c>
      <c r="AT27" s="6">
        <f t="shared" si="26"/>
        <v>804</v>
      </c>
      <c r="AU27" s="6">
        <f t="shared" si="27"/>
        <v>1714</v>
      </c>
      <c r="AV27" s="6">
        <f t="shared" si="28"/>
        <v>2222</v>
      </c>
      <c r="AW27" s="6">
        <f t="shared" si="29"/>
        <v>3505</v>
      </c>
      <c r="AX27" s="6">
        <f t="shared" si="30"/>
        <v>2096</v>
      </c>
      <c r="AY27" s="6">
        <f t="shared" si="31"/>
        <v>2118</v>
      </c>
      <c r="AZ27" s="6">
        <f t="shared" si="32"/>
        <v>3438</v>
      </c>
      <c r="BA27" s="6">
        <f t="shared" si="33"/>
        <v>3420</v>
      </c>
      <c r="BB27" s="6">
        <f t="shared" si="34"/>
        <v>4014</v>
      </c>
      <c r="BC27" s="6">
        <f t="shared" si="35"/>
        <v>2982</v>
      </c>
      <c r="BD27" s="6">
        <f t="shared" si="36"/>
        <v>2853</v>
      </c>
      <c r="BE27" s="6">
        <f t="shared" si="37"/>
        <v>604</v>
      </c>
      <c r="BF27" s="6">
        <f t="shared" si="38"/>
        <v>1906</v>
      </c>
      <c r="BG27" s="6">
        <f t="shared" si="39"/>
        <v>1575</v>
      </c>
      <c r="BH27" s="6">
        <f t="shared" si="40"/>
        <v>2614</v>
      </c>
      <c r="BI27" s="6">
        <f t="shared" si="41"/>
        <v>3942</v>
      </c>
      <c r="BJ27" s="6">
        <f t="shared" si="42"/>
        <v>1058</v>
      </c>
      <c r="BK27" s="6">
        <f t="shared" si="43"/>
        <v>3337</v>
      </c>
      <c r="BL27" s="6">
        <f t="shared" si="44"/>
        <v>3978</v>
      </c>
      <c r="BM27" s="6">
        <f t="shared" si="45"/>
        <v>4805</v>
      </c>
      <c r="BN27" s="6">
        <f t="shared" si="46"/>
        <v>5693</v>
      </c>
      <c r="BP27" s="7">
        <f t="shared" si="47"/>
        <v>0.03979639055992596</v>
      </c>
      <c r="BQ27" s="7">
        <f t="shared" si="48"/>
        <v>0.027147307521139297</v>
      </c>
      <c r="BR27" s="7">
        <f t="shared" si="49"/>
        <v>0.04722703639514731</v>
      </c>
      <c r="BS27" s="7">
        <f t="shared" si="50"/>
        <v>0.0805012116555352</v>
      </c>
      <c r="BT27" s="7">
        <f t="shared" si="51"/>
        <v>0.11640501066681254</v>
      </c>
      <c r="BU27" s="7">
        <f t="shared" si="52"/>
        <v>0.06879317947964134</v>
      </c>
      <c r="BV27" s="7">
        <f t="shared" si="53"/>
        <v>0.010865080456608445</v>
      </c>
      <c r="BW27" s="7">
        <f t="shared" si="54"/>
        <v>0.09183673469387756</v>
      </c>
      <c r="BX27" s="7">
        <f t="shared" si="55"/>
        <v>0.12124610591900312</v>
      </c>
      <c r="BY27" s="7">
        <f t="shared" si="56"/>
        <v>0.07453508187004519</v>
      </c>
      <c r="BZ27" s="7">
        <f t="shared" si="57"/>
        <v>0.027718403089016064</v>
      </c>
      <c r="CA27" s="7">
        <f t="shared" si="58"/>
        <v>0.05749748406574975</v>
      </c>
      <c r="CB27" s="7">
        <f t="shared" si="59"/>
        <v>0.07048597893668317</v>
      </c>
      <c r="CC27" s="7">
        <f t="shared" si="60"/>
        <v>0.10386416167842115</v>
      </c>
      <c r="CD27" s="7">
        <f t="shared" si="61"/>
        <v>0.05626694585380258</v>
      </c>
      <c r="CE27" s="7">
        <f t="shared" si="62"/>
        <v>0.053828754415838564</v>
      </c>
      <c r="CF27" s="7">
        <f t="shared" si="63"/>
        <v>0.08291330037380924</v>
      </c>
      <c r="CG27" s="7">
        <f t="shared" si="64"/>
        <v>0.07616417611295459</v>
      </c>
      <c r="CH27" s="7">
        <f t="shared" si="65"/>
        <v>0.0830660348074416</v>
      </c>
      <c r="CI27" s="7">
        <f t="shared" si="66"/>
        <v>0.05697689970766379</v>
      </c>
      <c r="CJ27" s="7">
        <f t="shared" si="67"/>
        <v>0.05157360039046259</v>
      </c>
      <c r="CK27" s="7">
        <f t="shared" si="68"/>
        <v>0.01038300213160971</v>
      </c>
      <c r="CL27" s="7">
        <f t="shared" si="69"/>
        <v>0.03242820198720566</v>
      </c>
      <c r="CM27" s="7">
        <f t="shared" si="70"/>
        <v>0.0259549784120497</v>
      </c>
      <c r="CN27" s="7">
        <f t="shared" si="71"/>
        <v>0.041987246414057856</v>
      </c>
      <c r="CO27" s="7">
        <f t="shared" si="72"/>
        <v>0.06076675247799479</v>
      </c>
      <c r="CP27" s="7">
        <f t="shared" si="73"/>
        <v>0.015375001816517228</v>
      </c>
      <c r="CQ27" s="7">
        <f t="shared" si="74"/>
        <v>0.047759442400996124</v>
      </c>
      <c r="CR27" s="7">
        <f t="shared" si="75"/>
        <v>0.05433832368047208</v>
      </c>
      <c r="CS27" s="7">
        <f t="shared" si="76"/>
        <v>0.06225222190552691</v>
      </c>
      <c r="CT27" s="7">
        <f t="shared" si="77"/>
        <v>0.06943445012257443</v>
      </c>
    </row>
    <row r="28" spans="3:98" ht="12.75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</row>
    <row r="29" spans="1:98" ht="12.75">
      <c r="A29" s="1" t="s">
        <v>56</v>
      </c>
      <c r="B29" s="2" t="s">
        <v>37</v>
      </c>
      <c r="C29" s="13">
        <v>61703</v>
      </c>
      <c r="D29" s="13">
        <v>63119</v>
      </c>
      <c r="E29" s="13">
        <v>61160</v>
      </c>
      <c r="F29" s="13">
        <v>59613</v>
      </c>
      <c r="G29" s="13">
        <v>61365</v>
      </c>
      <c r="H29" s="13">
        <v>61295</v>
      </c>
      <c r="I29" s="13">
        <v>63421</v>
      </c>
      <c r="J29" s="13">
        <v>63583</v>
      </c>
      <c r="K29" s="13">
        <v>64742</v>
      </c>
      <c r="L29" s="13">
        <v>66491</v>
      </c>
      <c r="M29" s="13">
        <v>67793</v>
      </c>
      <c r="N29" s="13">
        <v>70698</v>
      </c>
      <c r="O29" s="13">
        <v>68782</v>
      </c>
      <c r="P29" s="13">
        <v>70370</v>
      </c>
      <c r="Q29" s="13">
        <v>70875</v>
      </c>
      <c r="R29" s="13">
        <v>71261</v>
      </c>
      <c r="S29" s="13">
        <v>70885</v>
      </c>
      <c r="T29" s="13">
        <v>71779</v>
      </c>
      <c r="U29" s="13">
        <v>72795</v>
      </c>
      <c r="V29" s="13">
        <v>72140</v>
      </c>
      <c r="W29" s="13">
        <v>72956</v>
      </c>
      <c r="X29" s="13">
        <v>74940</v>
      </c>
      <c r="Y29" s="13">
        <v>72434</v>
      </c>
      <c r="Z29" s="13">
        <v>71040</v>
      </c>
      <c r="AA29" s="13">
        <v>71873</v>
      </c>
      <c r="AB29" s="13">
        <v>72516</v>
      </c>
      <c r="AC29" s="13">
        <v>73150</v>
      </c>
      <c r="AD29" s="13">
        <v>73803</v>
      </c>
      <c r="AE29" s="13">
        <v>73489</v>
      </c>
      <c r="AF29" s="13">
        <v>74061</v>
      </c>
      <c r="AG29" s="13">
        <v>74160</v>
      </c>
      <c r="AH29" s="13">
        <v>75000</v>
      </c>
      <c r="AJ29" s="6">
        <f aca="true" t="shared" si="78" ref="AJ29:AJ34">IF(D29="(L)","(L)",IF(C29="(L)","(L)",IF(D29="(D)","(D)",IF(C29="(D)","(D)",IF(D29="(N)","(N)",IF(C29="(N)","(N)",D29-C29))))))</f>
        <v>1416</v>
      </c>
      <c r="AK29" s="6">
        <f aca="true" t="shared" si="79" ref="AK29:AK34">IF(E29="(L)","(L)",IF(D29="(L)","(L)",IF(E29="(D)","(D)",IF(D29="(D)","(D)",IF(E29="(N)","(N)",IF(D29="(N)","(N)",E29-D29))))))</f>
        <v>-1959</v>
      </c>
      <c r="AL29" s="6">
        <f aca="true" t="shared" si="80" ref="AL29:AL34">IF(F29="(L)","(L)",IF(E29="(L)","(L)",IF(F29="(D)","(D)",IF(E29="(D)","(D)",IF(F29="(N)","(N)",IF(E29="(N)","(N)",F29-E29))))))</f>
        <v>-1547</v>
      </c>
      <c r="AM29" s="6">
        <f aca="true" t="shared" si="81" ref="AM29:AM34">IF(G29="(L)","(L)",IF(F29="(L)","(L)",IF(G29="(D)","(D)",IF(F29="(D)","(D)",IF(G29="(N)","(N)",IF(F29="(N)","(N)",G29-F29))))))</f>
        <v>1752</v>
      </c>
      <c r="AN29" s="6">
        <f aca="true" t="shared" si="82" ref="AN29:AN34">IF(H29="(L)","(L)",IF(G29="(L)","(L)",IF(H29="(D)","(D)",IF(G29="(D)","(D)",IF(H29="(N)","(N)",IF(G29="(N)","(N)",H29-G29))))))</f>
        <v>-70</v>
      </c>
      <c r="AO29" s="6">
        <f aca="true" t="shared" si="83" ref="AO29:AO34">IF(I29="(L)","(L)",IF(H29="(L)","(L)",IF(I29="(D)","(D)",IF(H29="(D)","(D)",IF(I29="(N)","(N)",IF(H29="(N)","(N)",I29-H29))))))</f>
        <v>2126</v>
      </c>
      <c r="AP29" s="6">
        <f aca="true" t="shared" si="84" ref="AP29:AP34">IF(J29="(L)","(L)",IF(I29="(L)","(L)",IF(J29="(D)","(D)",IF(I29="(D)","(D)",IF(J29="(N)","(N)",IF(I29="(N)","(N)",J29-I29))))))</f>
        <v>162</v>
      </c>
      <c r="AQ29" s="6">
        <f aca="true" t="shared" si="85" ref="AQ29:AQ34">IF(K29="(L)","(L)",IF(J29="(L)","(L)",IF(K29="(D)","(D)",IF(J29="(D)","(D)",IF(K29="(N)","(N)",IF(J29="(N)","(N)",K29-J29))))))</f>
        <v>1159</v>
      </c>
      <c r="AR29" s="6">
        <f aca="true" t="shared" si="86" ref="AR29:AR34">IF(L29="(L)","(L)",IF(K29="(L)","(L)",IF(L29="(D)","(D)",IF(K29="(D)","(D)",IF(L29="(N)","(N)",IF(K29="(N)","(N)",L29-K29))))))</f>
        <v>1749</v>
      </c>
      <c r="AS29" s="6">
        <f aca="true" t="shared" si="87" ref="AS29:AS34">IF(M29="(L)","(L)",IF(L29="(L)","(L)",IF(M29="(D)","(D)",IF(L29="(D)","(D)",IF(M29="(N)","(N)",IF(L29="(N)","(N)",M29-L29))))))</f>
        <v>1302</v>
      </c>
      <c r="AT29" s="6">
        <f aca="true" t="shared" si="88" ref="AT29:AT34">IF(N29="(L)","(L)",IF(M29="(L)","(L)",IF(N29="(D)","(D)",IF(M29="(D)","(D)",IF(N29="(N)","(N)",IF(M29="(N)","(N)",N29-M29))))))</f>
        <v>2905</v>
      </c>
      <c r="AU29" s="6">
        <f aca="true" t="shared" si="89" ref="AU29:AU34">IF(O29="(L)","(L)",IF(N29="(L)","(L)",IF(O29="(D)","(D)",IF(N29="(D)","(D)",IF(O29="(N)","(N)",IF(N29="(N)","(N)",O29-N29))))))</f>
        <v>-1916</v>
      </c>
      <c r="AV29" s="6">
        <f aca="true" t="shared" si="90" ref="AV29:AV34">IF(P29="(L)","(L)",IF(O29="(L)","(L)",IF(P29="(D)","(D)",IF(O29="(D)","(D)",IF(P29="(N)","(N)",IF(O29="(N)","(N)",P29-O29))))))</f>
        <v>1588</v>
      </c>
      <c r="AW29" s="6">
        <f aca="true" t="shared" si="91" ref="AW29:AW34">IF(Q29="(L)","(L)",IF(P29="(L)","(L)",IF(Q29="(D)","(D)",IF(P29="(D)","(D)",IF(Q29="(N)","(N)",IF(P29="(N)","(N)",Q29-P29))))))</f>
        <v>505</v>
      </c>
      <c r="AX29" s="6">
        <f aca="true" t="shared" si="92" ref="AX29:AX34">IF(R29="(L)","(L)",IF(Q29="(L)","(L)",IF(R29="(D)","(D)",IF(Q29="(D)","(D)",IF(R29="(N)","(N)",IF(Q29="(N)","(N)",R29-Q29))))))</f>
        <v>386</v>
      </c>
      <c r="AY29" s="6">
        <f aca="true" t="shared" si="93" ref="AY29:AY34">IF(S29="(L)","(L)",IF(R29="(L)","(L)",IF(S29="(D)","(D)",IF(R29="(D)","(D)",IF(S29="(N)","(N)",IF(R29="(N)","(N)",S29-R29))))))</f>
        <v>-376</v>
      </c>
      <c r="AZ29" s="6">
        <f aca="true" t="shared" si="94" ref="AZ29:AZ34">IF(T29="(L)","(L)",IF(S29="(L)","(L)",IF(T29="(D)","(D)",IF(S29="(D)","(D)",IF(T29="(N)","(N)",IF(S29="(N)","(N)",T29-S29))))))</f>
        <v>894</v>
      </c>
      <c r="BA29" s="6">
        <f aca="true" t="shared" si="95" ref="BA29:BA34">IF(U29="(L)","(L)",IF(T29="(L)","(L)",IF(U29="(D)","(D)",IF(T29="(D)","(D)",IF(U29="(N)","(N)",IF(T29="(N)","(N)",U29-T29))))))</f>
        <v>1016</v>
      </c>
      <c r="BB29" s="6">
        <f aca="true" t="shared" si="96" ref="BB29:BB34">IF(V29="(L)","(L)",IF(U29="(L)","(L)",IF(V29="(D)","(D)",IF(U29="(D)","(D)",IF(V29="(N)","(N)",IF(U29="(N)","(N)",V29-U29))))))</f>
        <v>-655</v>
      </c>
      <c r="BC29" s="6">
        <f aca="true" t="shared" si="97" ref="BC29:BC34">IF(W29="(L)","(L)",IF(V29="(L)","(L)",IF(W29="(D)","(D)",IF(V29="(D)","(D)",IF(W29="(N)","(N)",IF(V29="(N)","(N)",W29-V29))))))</f>
        <v>816</v>
      </c>
      <c r="BD29" s="6">
        <f aca="true" t="shared" si="98" ref="BD29:BD34">IF(X29="(L)","(L)",IF(W29="(L)","(L)",IF(X29="(D)","(D)",IF(W29="(D)","(D)",IF(X29="(N)","(N)",IF(W29="(N)","(N)",X29-W29))))))</f>
        <v>1984</v>
      </c>
      <c r="BE29" s="6">
        <f aca="true" t="shared" si="99" ref="BE29:BE34">IF(Y29="(L)","(L)",IF(X29="(L)","(L)",IF(Y29="(D)","(D)",IF(X29="(D)","(D)",IF(Y29="(N)","(N)",IF(X29="(N)","(N)",Y29-X29))))))</f>
        <v>-2506</v>
      </c>
      <c r="BF29" s="6">
        <f aca="true" t="shared" si="100" ref="BF29:BF34">IF(Z29="(L)","(L)",IF(Y29="(L)","(L)",IF(Z29="(D)","(D)",IF(Y29="(D)","(D)",IF(Z29="(N)","(N)",IF(Y29="(N)","(N)",Z29-Y29))))))</f>
        <v>-1394</v>
      </c>
      <c r="BG29" s="6">
        <f aca="true" t="shared" si="101" ref="BG29:BG34">IF(AA29="(L)","(L)",IF(Z29="(L)","(L)",IF(AA29="(D)","(D)",IF(Z29="(D)","(D)",IF(AA29="(N)","(N)",IF(Z29="(N)","(N)",AA29-Z29))))))</f>
        <v>833</v>
      </c>
      <c r="BH29" s="6">
        <f aca="true" t="shared" si="102" ref="BH29:BH34">IF(AB29="(L)","(L)",IF(AA29="(L)","(L)",IF(AB29="(D)","(D)",IF(AA29="(D)","(D)",IF(AB29="(N)","(N)",IF(AA29="(N)","(N)",AB29-AA29))))))</f>
        <v>643</v>
      </c>
      <c r="BI29" s="6">
        <f aca="true" t="shared" si="103" ref="BI29:BI34">IF(AC29="(L)","(L)",IF(AB29="(L)","(L)",IF(AC29="(D)","(D)",IF(AB29="(D)","(D)",IF(AC29="(N)","(N)",IF(AB29="(N)","(N)",AC29-AB29))))))</f>
        <v>634</v>
      </c>
      <c r="BJ29" s="6">
        <f aca="true" t="shared" si="104" ref="BJ29:BJ34">IF(AD29="(L)","(L)",IF(AC29="(L)","(L)",IF(AD29="(D)","(D)",IF(AC29="(D)","(D)",IF(AD29="(N)","(N)",IF(AC29="(N)","(N)",AD29-AC29))))))</f>
        <v>653</v>
      </c>
      <c r="BK29" s="6">
        <f aca="true" t="shared" si="105" ref="BK29:BK34">IF(AE29="(L)","(L)",IF(AD29="(L)","(L)",IF(AE29="(D)","(D)",IF(AD29="(D)","(D)",IF(AE29="(N)","(N)",IF(AD29="(N)","(N)",AE29-AD29))))))</f>
        <v>-314</v>
      </c>
      <c r="BL29" s="6">
        <f aca="true" t="shared" si="106" ref="BL29:BL34">IF(AF29="(L)","(L)",IF(AE29="(L)","(L)",IF(AF29="(D)","(D)",IF(AE29="(D)","(D)",IF(AF29="(N)","(N)",IF(AE29="(N)","(N)",AF29-AE29))))))</f>
        <v>572</v>
      </c>
      <c r="BM29" s="6">
        <f aca="true" t="shared" si="107" ref="BM29:BM34">IF(AG29="(L)","(L)",IF(AF29="(L)","(L)",IF(AG29="(D)","(D)",IF(AF29="(D)","(D)",IF(AG29="(N)","(N)",IF(AF29="(N)","(N)",AG29-AF29))))))</f>
        <v>99</v>
      </c>
      <c r="BN29" s="6">
        <f aca="true" t="shared" si="108" ref="BN29:BN34">IF(AH29="(L)","(L)",IF(AG29="(L)","(L)",IF(AH29="(D)","(D)",IF(AG29="(D)","(D)",IF(AH29="(N)","(N)",IF(AG29="(N)","(N)",AH29-AG29))))))</f>
        <v>840</v>
      </c>
      <c r="BP29" s="7">
        <f aca="true" t="shared" si="109" ref="BP29:BP34">IF(D29="(L)","(L)",IF(C29="(L)","(L)",IF(D29="(D)","(D)",IF(C29="(D)","(D)",IF(D29="(N)","(N)",IF(C29="(N)","(N)",(D29-C29)/C29))))))</f>
        <v>0.022948641070936582</v>
      </c>
      <c r="BQ29" s="7">
        <f aca="true" t="shared" si="110" ref="BQ29:BY34">IF(E29="(L)","(L)",IF(D29="(L)","(L)",IF(E29="(D)","(D)",IF(D29="(D)","(D)",IF(E29="(N)","(N)",IF(D29="(N)","(N)",(E29-D29)/D29))))))</f>
        <v>-0.031036613381073844</v>
      </c>
      <c r="BR29" s="7">
        <f t="shared" si="110"/>
        <v>-0.025294310006540224</v>
      </c>
      <c r="BS29" s="7">
        <f t="shared" si="110"/>
        <v>0.029389562679281365</v>
      </c>
      <c r="BT29" s="7">
        <f t="shared" si="110"/>
        <v>-0.0011407153915098183</v>
      </c>
      <c r="BU29" s="7">
        <f t="shared" si="110"/>
        <v>0.03468472142915409</v>
      </c>
      <c r="BV29" s="7">
        <f t="shared" si="110"/>
        <v>0.002554358966273001</v>
      </c>
      <c r="BW29" s="7">
        <f t="shared" si="110"/>
        <v>0.018228142742556974</v>
      </c>
      <c r="BX29" s="7">
        <f t="shared" si="110"/>
        <v>0.0270149207624108</v>
      </c>
      <c r="BY29" s="7">
        <f t="shared" si="110"/>
        <v>0.019581597509437366</v>
      </c>
      <c r="BZ29" s="7">
        <f aca="true" t="shared" si="111" ref="BZ29:CI34">IF(N29="(L)","(L)",IF(M29="(L)","(L)",IF(N29="(D)","(D)",IF(M29="(D)","(D)",IF(N29="(N)","(N)",IF(M29="(N)","(N)",(N29-M29)/M29))))))</f>
        <v>0.04285103181744428</v>
      </c>
      <c r="CA29" s="7">
        <f t="shared" si="111"/>
        <v>-0.027101190981357322</v>
      </c>
      <c r="CB29" s="7">
        <f t="shared" si="111"/>
        <v>0.023087435666308047</v>
      </c>
      <c r="CC29" s="7">
        <f t="shared" si="111"/>
        <v>0.007176353559755578</v>
      </c>
      <c r="CD29" s="7">
        <f t="shared" si="111"/>
        <v>0.00544620811287478</v>
      </c>
      <c r="CE29" s="7">
        <f t="shared" si="111"/>
        <v>-0.0052763783836881325</v>
      </c>
      <c r="CF29" s="7">
        <f t="shared" si="111"/>
        <v>0.012611977146081681</v>
      </c>
      <c r="CG29" s="7">
        <f t="shared" si="111"/>
        <v>0.014154557739728891</v>
      </c>
      <c r="CH29" s="7">
        <f t="shared" si="111"/>
        <v>-0.008997870732880005</v>
      </c>
      <c r="CI29" s="7">
        <f t="shared" si="111"/>
        <v>0.011311339062933185</v>
      </c>
      <c r="CJ29" s="7">
        <f aca="true" t="shared" si="112" ref="CJ29:CP34">IF(X29="(L)","(L)",IF(W29="(L)","(L)",IF(X29="(D)","(D)",IF(W29="(D)","(D)",IF(X29="(N)","(N)",IF(W29="(N)","(N)",(X29-W29)/W29))))))</f>
        <v>0.027194473381216076</v>
      </c>
      <c r="CK29" s="7">
        <f t="shared" si="112"/>
        <v>-0.033440085401654655</v>
      </c>
      <c r="CL29" s="7">
        <f t="shared" si="112"/>
        <v>-0.019245105889499407</v>
      </c>
      <c r="CM29" s="7">
        <f t="shared" si="112"/>
        <v>0.011725788288288288</v>
      </c>
      <c r="CN29" s="7">
        <f t="shared" si="112"/>
        <v>0.00894633589804238</v>
      </c>
      <c r="CO29" s="7">
        <f t="shared" si="112"/>
        <v>0.0087428981190358</v>
      </c>
      <c r="CP29" s="7">
        <f t="shared" si="112"/>
        <v>0.008926862611073137</v>
      </c>
      <c r="CQ29" s="7">
        <f aca="true" t="shared" si="113" ref="CQ29:CQ34">IF(AE29="(L)","(L)",IF(AD29="(L)","(L)",IF(AE29="(D)","(D)",IF(AD29="(D)","(D)",IF(AE29="(N)","(N)",IF(AD29="(N)","(N)",(AE29-AD29)/AD29))))))</f>
        <v>-0.004254569597441839</v>
      </c>
      <c r="CR29" s="7">
        <f aca="true" t="shared" si="114" ref="CR29:CR34">IF(AF29="(L)","(L)",IF(AE29="(L)","(L)",IF(AF29="(D)","(D)",IF(AE29="(D)","(D)",IF(AF29="(N)","(N)",IF(AE29="(N)","(N)",(AF29-AE29)/AE29))))))</f>
        <v>0.0077834777993985495</v>
      </c>
      <c r="CS29" s="7">
        <f aca="true" t="shared" si="115" ref="CS29:CS34">IF(AG29="(L)","(L)",IF(AF29="(L)","(L)",IF(AG29="(D)","(D)",IF(AF29="(D)","(D)",IF(AG29="(N)","(N)",IF(AF29="(N)","(N)",(AG29-AF29)/AF29))))))</f>
        <v>0.001336735933892332</v>
      </c>
      <c r="CT29" s="7">
        <f aca="true" t="shared" si="116" ref="CT29:CT34">IF(AH29="(L)","(L)",IF(AG29="(L)","(L)",IF(AH29="(D)","(D)",IF(AG29="(D)","(D)",IF(AH29="(N)","(N)",IF(AG29="(N)","(N)",(AH29-AG29)/AG29))))))</f>
        <v>0.011326860841423949</v>
      </c>
    </row>
    <row r="30" spans="1:98" ht="12.75">
      <c r="A30" s="2" t="s">
        <v>57</v>
      </c>
      <c r="B30" s="2" t="s">
        <v>37</v>
      </c>
      <c r="C30" s="13">
        <v>20134</v>
      </c>
      <c r="D30" s="13">
        <v>20833</v>
      </c>
      <c r="E30" s="13">
        <v>21055</v>
      </c>
      <c r="F30" s="13">
        <v>21898</v>
      </c>
      <c r="G30" s="13">
        <v>23541</v>
      </c>
      <c r="H30" s="13">
        <v>24838</v>
      </c>
      <c r="I30" s="13">
        <v>25923</v>
      </c>
      <c r="J30" s="13">
        <v>27239</v>
      </c>
      <c r="K30" s="13">
        <v>28386</v>
      </c>
      <c r="L30" s="13">
        <v>29389</v>
      </c>
      <c r="M30" s="13">
        <v>30568</v>
      </c>
      <c r="N30" s="13">
        <v>32024</v>
      </c>
      <c r="O30" s="13">
        <v>31493</v>
      </c>
      <c r="P30" s="13">
        <v>32231</v>
      </c>
      <c r="Q30" s="13">
        <v>32942</v>
      </c>
      <c r="R30" s="13">
        <v>32909</v>
      </c>
      <c r="S30" s="13">
        <v>33309</v>
      </c>
      <c r="T30" s="13">
        <v>33662</v>
      </c>
      <c r="U30" s="13">
        <v>34325</v>
      </c>
      <c r="V30" s="13">
        <v>34292</v>
      </c>
      <c r="W30" s="13">
        <v>34511</v>
      </c>
      <c r="X30" s="13">
        <v>35372</v>
      </c>
      <c r="Y30" s="13">
        <v>33658</v>
      </c>
      <c r="Z30" s="13">
        <v>32663</v>
      </c>
      <c r="AA30" s="13">
        <v>32901</v>
      </c>
      <c r="AB30" s="13">
        <v>32992</v>
      </c>
      <c r="AC30" s="13">
        <v>33193</v>
      </c>
      <c r="AD30" s="13">
        <v>33674</v>
      </c>
      <c r="AE30" s="13">
        <v>33753</v>
      </c>
      <c r="AF30" s="13">
        <v>33755</v>
      </c>
      <c r="AG30" s="13">
        <v>33358</v>
      </c>
      <c r="AH30" s="13">
        <v>33577</v>
      </c>
      <c r="AJ30" s="6">
        <f t="shared" si="78"/>
        <v>699</v>
      </c>
      <c r="AK30" s="6">
        <f t="shared" si="79"/>
        <v>222</v>
      </c>
      <c r="AL30" s="6">
        <f t="shared" si="80"/>
        <v>843</v>
      </c>
      <c r="AM30" s="6">
        <f t="shared" si="81"/>
        <v>1643</v>
      </c>
      <c r="AN30" s="6">
        <f t="shared" si="82"/>
        <v>1297</v>
      </c>
      <c r="AO30" s="6">
        <f t="shared" si="83"/>
        <v>1085</v>
      </c>
      <c r="AP30" s="6">
        <f t="shared" si="84"/>
        <v>1316</v>
      </c>
      <c r="AQ30" s="6">
        <f t="shared" si="85"/>
        <v>1147</v>
      </c>
      <c r="AR30" s="6">
        <f t="shared" si="86"/>
        <v>1003</v>
      </c>
      <c r="AS30" s="6">
        <f t="shared" si="87"/>
        <v>1179</v>
      </c>
      <c r="AT30" s="6">
        <f t="shared" si="88"/>
        <v>1456</v>
      </c>
      <c r="AU30" s="6">
        <f t="shared" si="89"/>
        <v>-531</v>
      </c>
      <c r="AV30" s="6">
        <f t="shared" si="90"/>
        <v>738</v>
      </c>
      <c r="AW30" s="6">
        <f t="shared" si="91"/>
        <v>711</v>
      </c>
      <c r="AX30" s="6">
        <f t="shared" si="92"/>
        <v>-33</v>
      </c>
      <c r="AY30" s="6">
        <f t="shared" si="93"/>
        <v>400</v>
      </c>
      <c r="AZ30" s="6">
        <f t="shared" si="94"/>
        <v>353</v>
      </c>
      <c r="BA30" s="6">
        <f t="shared" si="95"/>
        <v>663</v>
      </c>
      <c r="BB30" s="6">
        <f t="shared" si="96"/>
        <v>-33</v>
      </c>
      <c r="BC30" s="6">
        <f t="shared" si="97"/>
        <v>219</v>
      </c>
      <c r="BD30" s="6">
        <f t="shared" si="98"/>
        <v>861</v>
      </c>
      <c r="BE30" s="6">
        <f t="shared" si="99"/>
        <v>-1714</v>
      </c>
      <c r="BF30" s="6">
        <f t="shared" si="100"/>
        <v>-995</v>
      </c>
      <c r="BG30" s="6">
        <f t="shared" si="101"/>
        <v>238</v>
      </c>
      <c r="BH30" s="6">
        <f t="shared" si="102"/>
        <v>91</v>
      </c>
      <c r="BI30" s="6">
        <f t="shared" si="103"/>
        <v>201</v>
      </c>
      <c r="BJ30" s="6">
        <f t="shared" si="104"/>
        <v>481</v>
      </c>
      <c r="BK30" s="6">
        <f t="shared" si="105"/>
        <v>79</v>
      </c>
      <c r="BL30" s="6">
        <f t="shared" si="106"/>
        <v>2</v>
      </c>
      <c r="BM30" s="6">
        <f t="shared" si="107"/>
        <v>-397</v>
      </c>
      <c r="BN30" s="6">
        <f t="shared" si="108"/>
        <v>219</v>
      </c>
      <c r="BP30" s="7">
        <f t="shared" si="109"/>
        <v>0.03471739346379259</v>
      </c>
      <c r="BQ30" s="7">
        <f t="shared" si="110"/>
        <v>0.01065617049872798</v>
      </c>
      <c r="BR30" s="7">
        <f t="shared" si="110"/>
        <v>0.040037995725480884</v>
      </c>
      <c r="BS30" s="7">
        <f t="shared" si="110"/>
        <v>0.07502968307608</v>
      </c>
      <c r="BT30" s="7">
        <f t="shared" si="110"/>
        <v>0.05509536553247526</v>
      </c>
      <c r="BU30" s="7">
        <f t="shared" si="110"/>
        <v>0.04368306626942588</v>
      </c>
      <c r="BV30" s="7">
        <f t="shared" si="110"/>
        <v>0.050765729275161056</v>
      </c>
      <c r="BW30" s="7">
        <f t="shared" si="110"/>
        <v>0.04210874114321377</v>
      </c>
      <c r="BX30" s="7">
        <f t="shared" si="110"/>
        <v>0.03533431973508067</v>
      </c>
      <c r="BY30" s="7">
        <f t="shared" si="110"/>
        <v>0.0401170505971622</v>
      </c>
      <c r="BZ30" s="7">
        <f t="shared" si="111"/>
        <v>0.04763151007589636</v>
      </c>
      <c r="CA30" s="7">
        <f t="shared" si="111"/>
        <v>-0.016581314014489132</v>
      </c>
      <c r="CB30" s="7">
        <f t="shared" si="111"/>
        <v>0.02343377893500143</v>
      </c>
      <c r="CC30" s="7">
        <f t="shared" si="111"/>
        <v>0.02205950792715088</v>
      </c>
      <c r="CD30" s="7">
        <f t="shared" si="111"/>
        <v>-0.0010017606702689575</v>
      </c>
      <c r="CE30" s="7">
        <f t="shared" si="111"/>
        <v>0.012154729709198092</v>
      </c>
      <c r="CF30" s="7">
        <f t="shared" si="111"/>
        <v>0.0105977363475337</v>
      </c>
      <c r="CG30" s="7">
        <f t="shared" si="111"/>
        <v>0.019695799417741074</v>
      </c>
      <c r="CH30" s="7">
        <f t="shared" si="111"/>
        <v>-0.0009613983976693373</v>
      </c>
      <c r="CI30" s="7">
        <f t="shared" si="111"/>
        <v>0.006386329172984952</v>
      </c>
      <c r="CJ30" s="7">
        <f t="shared" si="112"/>
        <v>0.024948567123525833</v>
      </c>
      <c r="CK30" s="7">
        <f t="shared" si="112"/>
        <v>-0.04845640619699197</v>
      </c>
      <c r="CL30" s="7">
        <f t="shared" si="112"/>
        <v>-0.029562065482203338</v>
      </c>
      <c r="CM30" s="7">
        <f t="shared" si="112"/>
        <v>0.007286532161773261</v>
      </c>
      <c r="CN30" s="7">
        <f t="shared" si="112"/>
        <v>0.0027658733777088844</v>
      </c>
      <c r="CO30" s="7">
        <f t="shared" si="112"/>
        <v>0.006092386032977692</v>
      </c>
      <c r="CP30" s="7">
        <f t="shared" si="112"/>
        <v>0.014491007140059652</v>
      </c>
      <c r="CQ30" s="7">
        <f t="shared" si="113"/>
        <v>0.002346023638415395</v>
      </c>
      <c r="CR30" s="7">
        <f t="shared" si="114"/>
        <v>5.925399223772702E-05</v>
      </c>
      <c r="CS30" s="7">
        <f t="shared" si="115"/>
        <v>-0.01176122055991705</v>
      </c>
      <c r="CT30" s="7">
        <f t="shared" si="116"/>
        <v>0.006565141795071647</v>
      </c>
    </row>
    <row r="31" spans="1:98" ht="12.75">
      <c r="A31" s="2" t="s">
        <v>58</v>
      </c>
      <c r="B31" s="2" t="s">
        <v>37</v>
      </c>
      <c r="C31" s="13">
        <v>27285</v>
      </c>
      <c r="D31" s="13">
        <v>27548</v>
      </c>
      <c r="E31" s="13">
        <v>24394</v>
      </c>
      <c r="F31" s="13">
        <v>20677</v>
      </c>
      <c r="G31" s="13">
        <v>20253</v>
      </c>
      <c r="H31" s="13">
        <v>18385</v>
      </c>
      <c r="I31" s="13">
        <v>18939</v>
      </c>
      <c r="J31" s="13">
        <v>17330</v>
      </c>
      <c r="K31" s="13">
        <v>16808</v>
      </c>
      <c r="L31" s="13">
        <v>16986</v>
      </c>
      <c r="M31" s="13">
        <v>16739</v>
      </c>
      <c r="N31" s="13">
        <v>17891</v>
      </c>
      <c r="O31" s="13">
        <v>16412</v>
      </c>
      <c r="P31" s="13">
        <v>16720</v>
      </c>
      <c r="Q31" s="13">
        <v>16570</v>
      </c>
      <c r="R31" s="13">
        <v>17223</v>
      </c>
      <c r="S31" s="13">
        <v>17129</v>
      </c>
      <c r="T31" s="13">
        <v>17478</v>
      </c>
      <c r="U31" s="13">
        <v>17442</v>
      </c>
      <c r="V31" s="13">
        <v>17007</v>
      </c>
      <c r="W31" s="13">
        <v>16899</v>
      </c>
      <c r="X31" s="13">
        <v>17009</v>
      </c>
      <c r="Y31" s="13">
        <v>16776</v>
      </c>
      <c r="Z31" s="13">
        <v>16385</v>
      </c>
      <c r="AA31" s="13">
        <v>16303</v>
      </c>
      <c r="AB31" s="13">
        <v>16248</v>
      </c>
      <c r="AC31" s="13">
        <v>16388</v>
      </c>
      <c r="AD31" s="13">
        <v>16173</v>
      </c>
      <c r="AE31" s="13">
        <v>15490</v>
      </c>
      <c r="AF31" s="13">
        <v>15319</v>
      </c>
      <c r="AG31" s="13">
        <v>15581</v>
      </c>
      <c r="AH31" s="13">
        <v>15294</v>
      </c>
      <c r="AJ31" s="6">
        <f t="shared" si="78"/>
        <v>263</v>
      </c>
      <c r="AK31" s="6">
        <f t="shared" si="79"/>
        <v>-3154</v>
      </c>
      <c r="AL31" s="6">
        <f t="shared" si="80"/>
        <v>-3717</v>
      </c>
      <c r="AM31" s="6">
        <f t="shared" si="81"/>
        <v>-424</v>
      </c>
      <c r="AN31" s="6">
        <f t="shared" si="82"/>
        <v>-1868</v>
      </c>
      <c r="AO31" s="6">
        <f t="shared" si="83"/>
        <v>554</v>
      </c>
      <c r="AP31" s="6">
        <f t="shared" si="84"/>
        <v>-1609</v>
      </c>
      <c r="AQ31" s="6">
        <f t="shared" si="85"/>
        <v>-522</v>
      </c>
      <c r="AR31" s="6">
        <f t="shared" si="86"/>
        <v>178</v>
      </c>
      <c r="AS31" s="6">
        <f t="shared" si="87"/>
        <v>-247</v>
      </c>
      <c r="AT31" s="6">
        <f t="shared" si="88"/>
        <v>1152</v>
      </c>
      <c r="AU31" s="6">
        <f t="shared" si="89"/>
        <v>-1479</v>
      </c>
      <c r="AV31" s="6">
        <f t="shared" si="90"/>
        <v>308</v>
      </c>
      <c r="AW31" s="6">
        <f t="shared" si="91"/>
        <v>-150</v>
      </c>
      <c r="AX31" s="6">
        <f t="shared" si="92"/>
        <v>653</v>
      </c>
      <c r="AY31" s="6">
        <f t="shared" si="93"/>
        <v>-94</v>
      </c>
      <c r="AZ31" s="6">
        <f t="shared" si="94"/>
        <v>349</v>
      </c>
      <c r="BA31" s="6">
        <f t="shared" si="95"/>
        <v>-36</v>
      </c>
      <c r="BB31" s="6">
        <f t="shared" si="96"/>
        <v>-435</v>
      </c>
      <c r="BC31" s="6">
        <f t="shared" si="97"/>
        <v>-108</v>
      </c>
      <c r="BD31" s="6">
        <f t="shared" si="98"/>
        <v>110</v>
      </c>
      <c r="BE31" s="6">
        <f t="shared" si="99"/>
        <v>-233</v>
      </c>
      <c r="BF31" s="6">
        <f t="shared" si="100"/>
        <v>-391</v>
      </c>
      <c r="BG31" s="6">
        <f t="shared" si="101"/>
        <v>-82</v>
      </c>
      <c r="BH31" s="6">
        <f t="shared" si="102"/>
        <v>-55</v>
      </c>
      <c r="BI31" s="6">
        <f t="shared" si="103"/>
        <v>140</v>
      </c>
      <c r="BJ31" s="6">
        <f t="shared" si="104"/>
        <v>-215</v>
      </c>
      <c r="BK31" s="6">
        <f t="shared" si="105"/>
        <v>-683</v>
      </c>
      <c r="BL31" s="6">
        <f t="shared" si="106"/>
        <v>-171</v>
      </c>
      <c r="BM31" s="6">
        <f t="shared" si="107"/>
        <v>262</v>
      </c>
      <c r="BN31" s="6">
        <f t="shared" si="108"/>
        <v>-287</v>
      </c>
      <c r="BP31" s="7">
        <f t="shared" si="109"/>
        <v>0.00963899578522998</v>
      </c>
      <c r="BQ31" s="7">
        <f t="shared" si="110"/>
        <v>-0.114491070132133</v>
      </c>
      <c r="BR31" s="7">
        <f t="shared" si="110"/>
        <v>-0.15237353447569074</v>
      </c>
      <c r="BS31" s="7">
        <f t="shared" si="110"/>
        <v>-0.020505876094210958</v>
      </c>
      <c r="BT31" s="7">
        <f t="shared" si="110"/>
        <v>-0.09223324939515133</v>
      </c>
      <c r="BU31" s="7">
        <f t="shared" si="110"/>
        <v>0.030133260810443298</v>
      </c>
      <c r="BV31" s="7">
        <f t="shared" si="110"/>
        <v>-0.08495696710491578</v>
      </c>
      <c r="BW31" s="7">
        <f t="shared" si="110"/>
        <v>-0.030121177149451818</v>
      </c>
      <c r="BX31" s="7">
        <f t="shared" si="110"/>
        <v>0.010590195145168967</v>
      </c>
      <c r="BY31" s="7">
        <f t="shared" si="110"/>
        <v>-0.0145413870246085</v>
      </c>
      <c r="BZ31" s="7">
        <f t="shared" si="111"/>
        <v>0.06882131549077006</v>
      </c>
      <c r="CA31" s="7">
        <f t="shared" si="111"/>
        <v>-0.08266726286959925</v>
      </c>
      <c r="CB31" s="7">
        <f t="shared" si="111"/>
        <v>0.01876675603217158</v>
      </c>
      <c r="CC31" s="7">
        <f t="shared" si="111"/>
        <v>-0.008971291866028708</v>
      </c>
      <c r="CD31" s="7">
        <f t="shared" si="111"/>
        <v>0.03940856970428485</v>
      </c>
      <c r="CE31" s="7">
        <f t="shared" si="111"/>
        <v>-0.00545781803402427</v>
      </c>
      <c r="CF31" s="7">
        <f t="shared" si="111"/>
        <v>0.020374802965730632</v>
      </c>
      <c r="CG31" s="7">
        <f t="shared" si="111"/>
        <v>-0.0020597322348094747</v>
      </c>
      <c r="CH31" s="7">
        <f t="shared" si="111"/>
        <v>-0.024939800481596146</v>
      </c>
      <c r="CI31" s="7">
        <f t="shared" si="111"/>
        <v>-0.0063503263362145</v>
      </c>
      <c r="CJ31" s="7">
        <f t="shared" si="112"/>
        <v>0.006509260903012013</v>
      </c>
      <c r="CK31" s="7">
        <f t="shared" si="112"/>
        <v>-0.0136986301369863</v>
      </c>
      <c r="CL31" s="7">
        <f t="shared" si="112"/>
        <v>-0.023307105388650454</v>
      </c>
      <c r="CM31" s="7">
        <f t="shared" si="112"/>
        <v>-0.0050045773573390295</v>
      </c>
      <c r="CN31" s="7">
        <f t="shared" si="112"/>
        <v>-0.0033736122186100717</v>
      </c>
      <c r="CO31" s="7">
        <f t="shared" si="112"/>
        <v>0.0086164451009355</v>
      </c>
      <c r="CP31" s="7">
        <f t="shared" si="112"/>
        <v>-0.013119355626067855</v>
      </c>
      <c r="CQ31" s="7">
        <f t="shared" si="113"/>
        <v>-0.04223087862486861</v>
      </c>
      <c r="CR31" s="7">
        <f t="shared" si="114"/>
        <v>-0.011039380245319561</v>
      </c>
      <c r="CS31" s="7">
        <f t="shared" si="115"/>
        <v>0.01710294405640055</v>
      </c>
      <c r="CT31" s="7">
        <f t="shared" si="116"/>
        <v>-0.018419870354919453</v>
      </c>
    </row>
    <row r="32" spans="1:98" ht="12.75">
      <c r="A32" s="2" t="s">
        <v>59</v>
      </c>
      <c r="B32" s="2" t="s">
        <v>37</v>
      </c>
      <c r="C32" s="13">
        <v>14284</v>
      </c>
      <c r="D32" s="13">
        <v>14738</v>
      </c>
      <c r="E32" s="13">
        <v>15711</v>
      </c>
      <c r="F32" s="13">
        <v>17038</v>
      </c>
      <c r="G32" s="13">
        <v>17571</v>
      </c>
      <c r="H32" s="13">
        <v>18072</v>
      </c>
      <c r="I32" s="13">
        <v>18559</v>
      </c>
      <c r="J32" s="13">
        <v>19014</v>
      </c>
      <c r="K32" s="13">
        <v>19548</v>
      </c>
      <c r="L32" s="13">
        <v>20116</v>
      </c>
      <c r="M32" s="13">
        <v>20486</v>
      </c>
      <c r="N32" s="13">
        <v>20783</v>
      </c>
      <c r="O32" s="13">
        <v>20877</v>
      </c>
      <c r="P32" s="13">
        <v>21419</v>
      </c>
      <c r="Q32" s="13">
        <v>21363</v>
      </c>
      <c r="R32" s="13">
        <v>21129</v>
      </c>
      <c r="S32" s="13">
        <v>20447</v>
      </c>
      <c r="T32" s="13">
        <v>20639</v>
      </c>
      <c r="U32" s="13">
        <v>21028</v>
      </c>
      <c r="V32" s="13">
        <v>20841</v>
      </c>
      <c r="W32" s="13">
        <v>21546</v>
      </c>
      <c r="X32" s="13">
        <v>22559</v>
      </c>
      <c r="Y32" s="13">
        <v>22000</v>
      </c>
      <c r="Z32" s="13">
        <v>21992</v>
      </c>
      <c r="AA32" s="13">
        <v>22669</v>
      </c>
      <c r="AB32" s="13">
        <v>23276</v>
      </c>
      <c r="AC32" s="13">
        <v>23569</v>
      </c>
      <c r="AD32" s="13">
        <v>23956</v>
      </c>
      <c r="AE32" s="13">
        <v>24246</v>
      </c>
      <c r="AF32" s="13">
        <v>24987</v>
      </c>
      <c r="AG32" s="13">
        <v>25221</v>
      </c>
      <c r="AH32" s="13">
        <v>26129</v>
      </c>
      <c r="AJ32" s="6">
        <f t="shared" si="78"/>
        <v>454</v>
      </c>
      <c r="AK32" s="6">
        <f t="shared" si="79"/>
        <v>973</v>
      </c>
      <c r="AL32" s="6">
        <f t="shared" si="80"/>
        <v>1327</v>
      </c>
      <c r="AM32" s="6">
        <f t="shared" si="81"/>
        <v>533</v>
      </c>
      <c r="AN32" s="6">
        <f t="shared" si="82"/>
        <v>501</v>
      </c>
      <c r="AO32" s="6">
        <f t="shared" si="83"/>
        <v>487</v>
      </c>
      <c r="AP32" s="6">
        <f t="shared" si="84"/>
        <v>455</v>
      </c>
      <c r="AQ32" s="6">
        <f t="shared" si="85"/>
        <v>534</v>
      </c>
      <c r="AR32" s="6">
        <f t="shared" si="86"/>
        <v>568</v>
      </c>
      <c r="AS32" s="6">
        <f t="shared" si="87"/>
        <v>370</v>
      </c>
      <c r="AT32" s="6">
        <f t="shared" si="88"/>
        <v>297</v>
      </c>
      <c r="AU32" s="6">
        <f t="shared" si="89"/>
        <v>94</v>
      </c>
      <c r="AV32" s="6">
        <f t="shared" si="90"/>
        <v>542</v>
      </c>
      <c r="AW32" s="6">
        <f t="shared" si="91"/>
        <v>-56</v>
      </c>
      <c r="AX32" s="6">
        <f t="shared" si="92"/>
        <v>-234</v>
      </c>
      <c r="AY32" s="6">
        <f t="shared" si="93"/>
        <v>-682</v>
      </c>
      <c r="AZ32" s="6">
        <f t="shared" si="94"/>
        <v>192</v>
      </c>
      <c r="BA32" s="6">
        <f t="shared" si="95"/>
        <v>389</v>
      </c>
      <c r="BB32" s="6">
        <f t="shared" si="96"/>
        <v>-187</v>
      </c>
      <c r="BC32" s="6">
        <f t="shared" si="97"/>
        <v>705</v>
      </c>
      <c r="BD32" s="6">
        <f t="shared" si="98"/>
        <v>1013</v>
      </c>
      <c r="BE32" s="6">
        <f t="shared" si="99"/>
        <v>-559</v>
      </c>
      <c r="BF32" s="6">
        <f t="shared" si="100"/>
        <v>-8</v>
      </c>
      <c r="BG32" s="6">
        <f t="shared" si="101"/>
        <v>677</v>
      </c>
      <c r="BH32" s="6">
        <f t="shared" si="102"/>
        <v>607</v>
      </c>
      <c r="BI32" s="6">
        <f t="shared" si="103"/>
        <v>293</v>
      </c>
      <c r="BJ32" s="6">
        <f t="shared" si="104"/>
        <v>387</v>
      </c>
      <c r="BK32" s="6">
        <f t="shared" si="105"/>
        <v>290</v>
      </c>
      <c r="BL32" s="6">
        <f t="shared" si="106"/>
        <v>741</v>
      </c>
      <c r="BM32" s="6">
        <f t="shared" si="107"/>
        <v>234</v>
      </c>
      <c r="BN32" s="6">
        <f t="shared" si="108"/>
        <v>908</v>
      </c>
      <c r="BP32" s="7">
        <f t="shared" si="109"/>
        <v>0.031783814057686925</v>
      </c>
      <c r="BQ32" s="7">
        <f t="shared" si="110"/>
        <v>0.06601981272899986</v>
      </c>
      <c r="BR32" s="7">
        <f t="shared" si="110"/>
        <v>0.08446311501495768</v>
      </c>
      <c r="BS32" s="7">
        <f t="shared" si="110"/>
        <v>0.031283014438314355</v>
      </c>
      <c r="BT32" s="7">
        <f t="shared" si="110"/>
        <v>0.0285128905583063</v>
      </c>
      <c r="BU32" s="7">
        <f t="shared" si="110"/>
        <v>0.026947764497565294</v>
      </c>
      <c r="BV32" s="7">
        <f t="shared" si="110"/>
        <v>0.024516407134005064</v>
      </c>
      <c r="BW32" s="7">
        <f t="shared" si="110"/>
        <v>0.028084569264752286</v>
      </c>
      <c r="BX32" s="7">
        <f t="shared" si="110"/>
        <v>0.02905668099038265</v>
      </c>
      <c r="BY32" s="7">
        <f t="shared" si="110"/>
        <v>0.018393318751242792</v>
      </c>
      <c r="BZ32" s="7">
        <f t="shared" si="111"/>
        <v>0.014497705750268475</v>
      </c>
      <c r="CA32" s="7">
        <f t="shared" si="111"/>
        <v>0.004522927392580475</v>
      </c>
      <c r="CB32" s="7">
        <f t="shared" si="111"/>
        <v>0.025961584518848495</v>
      </c>
      <c r="CC32" s="7">
        <f t="shared" si="111"/>
        <v>-0.0026145011438442503</v>
      </c>
      <c r="CD32" s="7">
        <f t="shared" si="111"/>
        <v>-0.010953517764358938</v>
      </c>
      <c r="CE32" s="7">
        <f t="shared" si="111"/>
        <v>-0.03227791187467462</v>
      </c>
      <c r="CF32" s="7">
        <f t="shared" si="111"/>
        <v>0.0093901305815034</v>
      </c>
      <c r="CG32" s="7">
        <f t="shared" si="111"/>
        <v>0.01884781239401134</v>
      </c>
      <c r="CH32" s="7">
        <f t="shared" si="111"/>
        <v>-0.008892904698497241</v>
      </c>
      <c r="CI32" s="7">
        <f t="shared" si="111"/>
        <v>0.03382755146106233</v>
      </c>
      <c r="CJ32" s="7">
        <f t="shared" si="112"/>
        <v>0.04701568736656456</v>
      </c>
      <c r="CK32" s="7">
        <f t="shared" si="112"/>
        <v>-0.02477946717496343</v>
      </c>
      <c r="CL32" s="7">
        <f t="shared" si="112"/>
        <v>-0.0003636363636363636</v>
      </c>
      <c r="CM32" s="7">
        <f t="shared" si="112"/>
        <v>0.030783921425973082</v>
      </c>
      <c r="CN32" s="7">
        <f t="shared" si="112"/>
        <v>0.02677665534430279</v>
      </c>
      <c r="CO32" s="7">
        <f t="shared" si="112"/>
        <v>0.012588073552156728</v>
      </c>
      <c r="CP32" s="7">
        <f t="shared" si="112"/>
        <v>0.016419873562730707</v>
      </c>
      <c r="CQ32" s="7">
        <f t="shared" si="113"/>
        <v>0.012105526799131742</v>
      </c>
      <c r="CR32" s="7">
        <f t="shared" si="114"/>
        <v>0.030561742143033904</v>
      </c>
      <c r="CS32" s="7">
        <f t="shared" si="115"/>
        <v>0.009364869732260776</v>
      </c>
      <c r="CT32" s="7">
        <f t="shared" si="116"/>
        <v>0.03600174457793109</v>
      </c>
    </row>
    <row r="33" spans="1:98" ht="12.75">
      <c r="A33" s="2" t="s">
        <v>60</v>
      </c>
      <c r="B33" s="2" t="s">
        <v>37</v>
      </c>
      <c r="C33" s="14" t="s">
        <v>61</v>
      </c>
      <c r="D33" s="14" t="s">
        <v>61</v>
      </c>
      <c r="E33" s="14" t="s">
        <v>61</v>
      </c>
      <c r="F33" s="14" t="s">
        <v>61</v>
      </c>
      <c r="G33" s="14" t="s">
        <v>61</v>
      </c>
      <c r="H33" s="14" t="s">
        <v>61</v>
      </c>
      <c r="I33" s="14" t="s">
        <v>61</v>
      </c>
      <c r="J33" s="14" t="s">
        <v>61</v>
      </c>
      <c r="K33" s="14" t="s">
        <v>61</v>
      </c>
      <c r="L33" s="14" t="s">
        <v>61</v>
      </c>
      <c r="M33" s="13">
        <v>9204</v>
      </c>
      <c r="N33" s="13">
        <v>9363</v>
      </c>
      <c r="O33" s="13">
        <v>9311</v>
      </c>
      <c r="P33" s="13">
        <v>9606</v>
      </c>
      <c r="Q33" s="13">
        <v>9722</v>
      </c>
      <c r="R33" s="13">
        <v>9429</v>
      </c>
      <c r="S33" s="13">
        <v>8376</v>
      </c>
      <c r="T33" s="13">
        <v>8353</v>
      </c>
      <c r="U33" s="13">
        <v>8869</v>
      </c>
      <c r="V33" s="13">
        <v>8474</v>
      </c>
      <c r="W33" s="13">
        <v>8813</v>
      </c>
      <c r="X33" s="13">
        <v>9535</v>
      </c>
      <c r="Y33" s="13">
        <v>9314</v>
      </c>
      <c r="Z33" s="13">
        <v>9310</v>
      </c>
      <c r="AA33" s="13">
        <v>9437</v>
      </c>
      <c r="AB33" s="13">
        <v>9610</v>
      </c>
      <c r="AC33" s="13">
        <v>9627</v>
      </c>
      <c r="AD33" s="13">
        <v>9588</v>
      </c>
      <c r="AE33" s="13">
        <v>9248</v>
      </c>
      <c r="AF33" s="13">
        <v>9259</v>
      </c>
      <c r="AG33" s="13">
        <v>9110</v>
      </c>
      <c r="AH33" s="13">
        <v>9313</v>
      </c>
      <c r="AJ33" s="6" t="str">
        <f t="shared" si="78"/>
        <v>(N)</v>
      </c>
      <c r="AK33" s="6" t="str">
        <f t="shared" si="79"/>
        <v>(N)</v>
      </c>
      <c r="AL33" s="6" t="str">
        <f t="shared" si="80"/>
        <v>(N)</v>
      </c>
      <c r="AM33" s="6" t="str">
        <f t="shared" si="81"/>
        <v>(N)</v>
      </c>
      <c r="AN33" s="6" t="str">
        <f t="shared" si="82"/>
        <v>(N)</v>
      </c>
      <c r="AO33" s="6" t="str">
        <f t="shared" si="83"/>
        <v>(N)</v>
      </c>
      <c r="AP33" s="6" t="str">
        <f t="shared" si="84"/>
        <v>(N)</v>
      </c>
      <c r="AQ33" s="6" t="str">
        <f t="shared" si="85"/>
        <v>(N)</v>
      </c>
      <c r="AR33" s="6" t="str">
        <f t="shared" si="86"/>
        <v>(N)</v>
      </c>
      <c r="AS33" s="6" t="str">
        <f t="shared" si="87"/>
        <v>(N)</v>
      </c>
      <c r="AT33" s="6">
        <f t="shared" si="88"/>
        <v>159</v>
      </c>
      <c r="AU33" s="6">
        <f t="shared" si="89"/>
        <v>-52</v>
      </c>
      <c r="AV33" s="6">
        <f t="shared" si="90"/>
        <v>295</v>
      </c>
      <c r="AW33" s="6">
        <f t="shared" si="91"/>
        <v>116</v>
      </c>
      <c r="AX33" s="6">
        <f t="shared" si="92"/>
        <v>-293</v>
      </c>
      <c r="AY33" s="6">
        <f t="shared" si="93"/>
        <v>-1053</v>
      </c>
      <c r="AZ33" s="6">
        <f t="shared" si="94"/>
        <v>-23</v>
      </c>
      <c r="BA33" s="6">
        <f t="shared" si="95"/>
        <v>516</v>
      </c>
      <c r="BB33" s="6">
        <f t="shared" si="96"/>
        <v>-395</v>
      </c>
      <c r="BC33" s="6">
        <f t="shared" si="97"/>
        <v>339</v>
      </c>
      <c r="BD33" s="6">
        <f t="shared" si="98"/>
        <v>722</v>
      </c>
      <c r="BE33" s="6">
        <f t="shared" si="99"/>
        <v>-221</v>
      </c>
      <c r="BF33" s="6">
        <f t="shared" si="100"/>
        <v>-4</v>
      </c>
      <c r="BG33" s="6">
        <f t="shared" si="101"/>
        <v>127</v>
      </c>
      <c r="BH33" s="6">
        <f t="shared" si="102"/>
        <v>173</v>
      </c>
      <c r="BI33" s="6">
        <f t="shared" si="103"/>
        <v>17</v>
      </c>
      <c r="BJ33" s="6">
        <f t="shared" si="104"/>
        <v>-39</v>
      </c>
      <c r="BK33" s="6">
        <f t="shared" si="105"/>
        <v>-340</v>
      </c>
      <c r="BL33" s="6">
        <f t="shared" si="106"/>
        <v>11</v>
      </c>
      <c r="BM33" s="6">
        <f t="shared" si="107"/>
        <v>-149</v>
      </c>
      <c r="BN33" s="6">
        <f t="shared" si="108"/>
        <v>203</v>
      </c>
      <c r="BP33" s="7" t="str">
        <f t="shared" si="109"/>
        <v>(N)</v>
      </c>
      <c r="BQ33" s="7" t="str">
        <f t="shared" si="110"/>
        <v>(N)</v>
      </c>
      <c r="BR33" s="7" t="str">
        <f t="shared" si="110"/>
        <v>(N)</v>
      </c>
      <c r="BS33" s="7" t="str">
        <f t="shared" si="110"/>
        <v>(N)</v>
      </c>
      <c r="BT33" s="7" t="str">
        <f t="shared" si="110"/>
        <v>(N)</v>
      </c>
      <c r="BU33" s="7" t="str">
        <f t="shared" si="110"/>
        <v>(N)</v>
      </c>
      <c r="BV33" s="7" t="str">
        <f t="shared" si="110"/>
        <v>(N)</v>
      </c>
      <c r="BW33" s="7" t="str">
        <f t="shared" si="110"/>
        <v>(N)</v>
      </c>
      <c r="BX33" s="7" t="str">
        <f t="shared" si="110"/>
        <v>(N)</v>
      </c>
      <c r="BY33" s="7" t="str">
        <f t="shared" si="110"/>
        <v>(N)</v>
      </c>
      <c r="BZ33" s="7">
        <f t="shared" si="111"/>
        <v>0.01727509778357236</v>
      </c>
      <c r="CA33" s="7">
        <f t="shared" si="111"/>
        <v>-0.005553775499305778</v>
      </c>
      <c r="CB33" s="7">
        <f t="shared" si="111"/>
        <v>0.0316829556438621</v>
      </c>
      <c r="CC33" s="7">
        <f t="shared" si="111"/>
        <v>0.012075785967103894</v>
      </c>
      <c r="CD33" s="7">
        <f t="shared" si="111"/>
        <v>-0.030137831721867927</v>
      </c>
      <c r="CE33" s="7">
        <f t="shared" si="111"/>
        <v>-0.11167674196627426</v>
      </c>
      <c r="CF33" s="7">
        <f t="shared" si="111"/>
        <v>-0.0027459407831900667</v>
      </c>
      <c r="CG33" s="7">
        <f t="shared" si="111"/>
        <v>0.061774212857655934</v>
      </c>
      <c r="CH33" s="7">
        <f t="shared" si="111"/>
        <v>-0.044537151877325515</v>
      </c>
      <c r="CI33" s="7">
        <f t="shared" si="111"/>
        <v>0.040004720320981825</v>
      </c>
      <c r="CJ33" s="7">
        <f t="shared" si="112"/>
        <v>0.0819244298195847</v>
      </c>
      <c r="CK33" s="7">
        <f t="shared" si="112"/>
        <v>-0.023177766124803358</v>
      </c>
      <c r="CL33" s="7">
        <f t="shared" si="112"/>
        <v>-0.00042946102641185313</v>
      </c>
      <c r="CM33" s="7">
        <f t="shared" si="112"/>
        <v>0.01364124597207304</v>
      </c>
      <c r="CN33" s="7">
        <f t="shared" si="112"/>
        <v>0.018332097064745152</v>
      </c>
      <c r="CO33" s="7">
        <f t="shared" si="112"/>
        <v>0.001768990634755463</v>
      </c>
      <c r="CP33" s="7">
        <f t="shared" si="112"/>
        <v>-0.0040511062636335304</v>
      </c>
      <c r="CQ33" s="7">
        <f t="shared" si="113"/>
        <v>-0.03546099290780142</v>
      </c>
      <c r="CR33" s="7">
        <f t="shared" si="114"/>
        <v>0.001189446366782007</v>
      </c>
      <c r="CS33" s="7">
        <f t="shared" si="115"/>
        <v>-0.01609245058861648</v>
      </c>
      <c r="CT33" s="7">
        <f t="shared" si="116"/>
        <v>0.022283205268935236</v>
      </c>
    </row>
    <row r="34" spans="1:98" ht="12.75">
      <c r="A34" s="8" t="s">
        <v>62</v>
      </c>
      <c r="B34" s="2" t="s">
        <v>37</v>
      </c>
      <c r="C34" s="14" t="s">
        <v>61</v>
      </c>
      <c r="D34" s="14" t="s">
        <v>61</v>
      </c>
      <c r="E34" s="14" t="s">
        <v>61</v>
      </c>
      <c r="F34" s="14" t="s">
        <v>61</v>
      </c>
      <c r="G34" s="14" t="s">
        <v>61</v>
      </c>
      <c r="H34" s="14" t="s">
        <v>61</v>
      </c>
      <c r="I34" s="14" t="s">
        <v>61</v>
      </c>
      <c r="J34" s="14" t="s">
        <v>61</v>
      </c>
      <c r="K34" s="14" t="s">
        <v>61</v>
      </c>
      <c r="L34" s="14" t="s">
        <v>61</v>
      </c>
      <c r="M34" s="13">
        <v>11282</v>
      </c>
      <c r="N34" s="13">
        <v>11420</v>
      </c>
      <c r="O34" s="13">
        <v>11566</v>
      </c>
      <c r="P34" s="13">
        <v>11813</v>
      </c>
      <c r="Q34" s="13">
        <v>11641</v>
      </c>
      <c r="R34" s="13">
        <v>11700</v>
      </c>
      <c r="S34" s="13">
        <v>12071</v>
      </c>
      <c r="T34" s="13">
        <v>12286</v>
      </c>
      <c r="U34" s="13">
        <v>12159</v>
      </c>
      <c r="V34" s="13">
        <v>12367</v>
      </c>
      <c r="W34" s="13">
        <v>12733</v>
      </c>
      <c r="X34" s="13">
        <v>13024</v>
      </c>
      <c r="Y34" s="13">
        <v>12686</v>
      </c>
      <c r="Z34" s="13">
        <v>12682</v>
      </c>
      <c r="AA34" s="13">
        <v>13232</v>
      </c>
      <c r="AB34" s="13">
        <v>13666</v>
      </c>
      <c r="AC34" s="13">
        <v>13942</v>
      </c>
      <c r="AD34" s="13">
        <v>14368</v>
      </c>
      <c r="AE34" s="13">
        <v>14998</v>
      </c>
      <c r="AF34" s="13">
        <v>15728</v>
      </c>
      <c r="AG34" s="13">
        <v>16111</v>
      </c>
      <c r="AH34" s="13">
        <v>16816</v>
      </c>
      <c r="AJ34" s="6" t="str">
        <f t="shared" si="78"/>
        <v>(N)</v>
      </c>
      <c r="AK34" s="6" t="str">
        <f t="shared" si="79"/>
        <v>(N)</v>
      </c>
      <c r="AL34" s="6" t="str">
        <f t="shared" si="80"/>
        <v>(N)</v>
      </c>
      <c r="AM34" s="6" t="str">
        <f t="shared" si="81"/>
        <v>(N)</v>
      </c>
      <c r="AN34" s="6" t="str">
        <f t="shared" si="82"/>
        <v>(N)</v>
      </c>
      <c r="AO34" s="6" t="str">
        <f t="shared" si="83"/>
        <v>(N)</v>
      </c>
      <c r="AP34" s="6" t="str">
        <f t="shared" si="84"/>
        <v>(N)</v>
      </c>
      <c r="AQ34" s="6" t="str">
        <f t="shared" si="85"/>
        <v>(N)</v>
      </c>
      <c r="AR34" s="6" t="str">
        <f t="shared" si="86"/>
        <v>(N)</v>
      </c>
      <c r="AS34" s="6" t="str">
        <f t="shared" si="87"/>
        <v>(N)</v>
      </c>
      <c r="AT34" s="6">
        <f t="shared" si="88"/>
        <v>138</v>
      </c>
      <c r="AU34" s="6">
        <f t="shared" si="89"/>
        <v>146</v>
      </c>
      <c r="AV34" s="6">
        <f t="shared" si="90"/>
        <v>247</v>
      </c>
      <c r="AW34" s="6">
        <f t="shared" si="91"/>
        <v>-172</v>
      </c>
      <c r="AX34" s="6">
        <f t="shared" si="92"/>
        <v>59</v>
      </c>
      <c r="AY34" s="6">
        <f t="shared" si="93"/>
        <v>371</v>
      </c>
      <c r="AZ34" s="6">
        <f t="shared" si="94"/>
        <v>215</v>
      </c>
      <c r="BA34" s="6">
        <f t="shared" si="95"/>
        <v>-127</v>
      </c>
      <c r="BB34" s="6">
        <f t="shared" si="96"/>
        <v>208</v>
      </c>
      <c r="BC34" s="6">
        <f t="shared" si="97"/>
        <v>366</v>
      </c>
      <c r="BD34" s="6">
        <f t="shared" si="98"/>
        <v>291</v>
      </c>
      <c r="BE34" s="6">
        <f t="shared" si="99"/>
        <v>-338</v>
      </c>
      <c r="BF34" s="6">
        <f t="shared" si="100"/>
        <v>-4</v>
      </c>
      <c r="BG34" s="6">
        <f t="shared" si="101"/>
        <v>550</v>
      </c>
      <c r="BH34" s="6">
        <f t="shared" si="102"/>
        <v>434</v>
      </c>
      <c r="BI34" s="6">
        <f t="shared" si="103"/>
        <v>276</v>
      </c>
      <c r="BJ34" s="6">
        <f t="shared" si="104"/>
        <v>426</v>
      </c>
      <c r="BK34" s="6">
        <f t="shared" si="105"/>
        <v>630</v>
      </c>
      <c r="BL34" s="6">
        <f t="shared" si="106"/>
        <v>730</v>
      </c>
      <c r="BM34" s="6">
        <f t="shared" si="107"/>
        <v>383</v>
      </c>
      <c r="BN34" s="6">
        <f t="shared" si="108"/>
        <v>705</v>
      </c>
      <c r="BP34" s="7" t="str">
        <f t="shared" si="109"/>
        <v>(N)</v>
      </c>
      <c r="BQ34" s="7" t="str">
        <f t="shared" si="110"/>
        <v>(N)</v>
      </c>
      <c r="BR34" s="7" t="str">
        <f t="shared" si="110"/>
        <v>(N)</v>
      </c>
      <c r="BS34" s="7" t="str">
        <f t="shared" si="110"/>
        <v>(N)</v>
      </c>
      <c r="BT34" s="7" t="str">
        <f t="shared" si="110"/>
        <v>(N)</v>
      </c>
      <c r="BU34" s="7" t="str">
        <f t="shared" si="110"/>
        <v>(N)</v>
      </c>
      <c r="BV34" s="7" t="str">
        <f t="shared" si="110"/>
        <v>(N)</v>
      </c>
      <c r="BW34" s="7" t="str">
        <f t="shared" si="110"/>
        <v>(N)</v>
      </c>
      <c r="BX34" s="7" t="str">
        <f t="shared" si="110"/>
        <v>(N)</v>
      </c>
      <c r="BY34" s="7" t="str">
        <f t="shared" si="110"/>
        <v>(N)</v>
      </c>
      <c r="BZ34" s="7">
        <f t="shared" si="111"/>
        <v>0.01223187378124446</v>
      </c>
      <c r="CA34" s="7">
        <f t="shared" si="111"/>
        <v>0.012784588441330999</v>
      </c>
      <c r="CB34" s="7">
        <f t="shared" si="111"/>
        <v>0.021355697734739755</v>
      </c>
      <c r="CC34" s="7">
        <f t="shared" si="111"/>
        <v>-0.014560230254804029</v>
      </c>
      <c r="CD34" s="7">
        <f t="shared" si="111"/>
        <v>0.005068293101967185</v>
      </c>
      <c r="CE34" s="7">
        <f t="shared" si="111"/>
        <v>0.03170940170940171</v>
      </c>
      <c r="CF34" s="7">
        <f t="shared" si="111"/>
        <v>0.017811283240825117</v>
      </c>
      <c r="CG34" s="7">
        <f t="shared" si="111"/>
        <v>-0.010336968907699822</v>
      </c>
      <c r="CH34" s="7">
        <f t="shared" si="111"/>
        <v>0.01710666995641089</v>
      </c>
      <c r="CI34" s="7">
        <f t="shared" si="111"/>
        <v>0.02959488962561656</v>
      </c>
      <c r="CJ34" s="7">
        <f t="shared" si="112"/>
        <v>0.02285400141364957</v>
      </c>
      <c r="CK34" s="7">
        <f t="shared" si="112"/>
        <v>-0.02595208845208845</v>
      </c>
      <c r="CL34" s="7">
        <f t="shared" si="112"/>
        <v>-0.00031530821377896896</v>
      </c>
      <c r="CM34" s="7">
        <f t="shared" si="112"/>
        <v>0.0433685538558587</v>
      </c>
      <c r="CN34" s="7">
        <f t="shared" si="112"/>
        <v>0.032799274486094314</v>
      </c>
      <c r="CO34" s="7">
        <f t="shared" si="112"/>
        <v>0.020196107127176937</v>
      </c>
      <c r="CP34" s="7">
        <f t="shared" si="112"/>
        <v>0.030555157079328647</v>
      </c>
      <c r="CQ34" s="7">
        <f t="shared" si="113"/>
        <v>0.04384743875278396</v>
      </c>
      <c r="CR34" s="7">
        <f t="shared" si="114"/>
        <v>0.048673156420856116</v>
      </c>
      <c r="CS34" s="7">
        <f t="shared" si="115"/>
        <v>0.02435147507629705</v>
      </c>
      <c r="CT34" s="7">
        <f t="shared" si="116"/>
        <v>0.043758922475327415</v>
      </c>
    </row>
    <row r="35" spans="1:98" ht="12.75">
      <c r="A35" s="9" t="s">
        <v>69</v>
      </c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1"/>
      <c r="CS35" s="12"/>
      <c r="CT35" s="12"/>
    </row>
    <row r="36" spans="1:98" ht="12.75">
      <c r="A36" s="2" t="s">
        <v>63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</row>
    <row r="37" spans="1:98" ht="12.75">
      <c r="A37" s="2" t="s">
        <v>64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</row>
    <row r="38" spans="3:98" ht="12.7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</row>
    <row r="39" spans="1:98" ht="12.75">
      <c r="A39" s="2" t="s">
        <v>65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</row>
    <row r="40" spans="1:98" ht="12.75">
      <c r="A40" s="2" t="s">
        <v>66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</row>
    <row r="41" spans="1:98" ht="12.75">
      <c r="A41" s="2" t="s">
        <v>67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</row>
    <row r="42" spans="3:98" ht="12.7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</row>
    <row r="43" spans="1:98" ht="12.75">
      <c r="A43" s="2" t="s">
        <v>71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Office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achen</cp:lastModifiedBy>
  <dcterms:created xsi:type="dcterms:W3CDTF">2002-05-15T12:22:21Z</dcterms:created>
  <dcterms:modified xsi:type="dcterms:W3CDTF">2010-05-10T13:40:56Z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