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86486A-08C8-4CB1-97E2-5B8E387C3085}" xr6:coauthVersionLast="47" xr6:coauthVersionMax="47" xr10:uidLastSave="{00000000-0000-0000-0000-000000000000}"/>
  <bookViews>
    <workbookView xWindow="28680" yWindow="-120" windowWidth="29040" windowHeight="15840" xr2:uid="{6130D798-5C46-4398-8AD5-4EED6463B5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<sst xmlns="http://schemas.openxmlformats.org/spreadsheetml/2006/main" count="3037" uniqueCount="3020">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</sst>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3E7A5E2-C8F4-4ED6-9AA9-8D6AB3A874F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35</v>
          </cell>
        </row>
        <row r="11">
          <cell r="B11" t="str">
            <v>Other Central American</v>
          </cell>
          <cell r="D11">
            <v>0</v>
          </cell>
        </row>
        <row r="12">
          <cell r="B12" t="str">
            <v>South American*</v>
          </cell>
          <cell r="D12">
            <v>139</v>
          </cell>
        </row>
        <row r="13">
          <cell r="B13" t="str">
            <v>Argentinean</v>
          </cell>
          <cell r="D13">
            <v>0</v>
          </cell>
        </row>
        <row r="14">
          <cell r="B14" t="str">
            <v>Bolivian</v>
          </cell>
          <cell r="D14">
            <v>25</v>
          </cell>
        </row>
        <row r="15">
          <cell r="B15" t="str">
            <v>Chilean</v>
          </cell>
          <cell r="D15">
            <v>0</v>
          </cell>
        </row>
        <row r="16">
          <cell r="B16" t="str">
            <v>Colombian</v>
          </cell>
          <cell r="D16">
            <v>35</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33</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107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61</v>
          </cell>
        </row>
        <row r="68">
          <cell r="B68" t="str">
            <v>Greek alone</v>
          </cell>
          <cell r="D68">
            <v>0</v>
          </cell>
        </row>
        <row r="69">
          <cell r="B69" t="str">
            <v>Hungarian alone</v>
          </cell>
          <cell r="D69">
            <v>0</v>
          </cell>
        </row>
        <row r="70">
          <cell r="B70" t="str">
            <v>Icelandic alone</v>
          </cell>
          <cell r="D70">
            <v>0</v>
          </cell>
        </row>
        <row r="71">
          <cell r="B71" t="str">
            <v>Irish alone</v>
          </cell>
          <cell r="D71">
            <v>24</v>
          </cell>
        </row>
        <row r="72">
          <cell r="B72" t="str">
            <v>Italian alone</v>
          </cell>
          <cell r="D72">
            <v>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31</v>
          </cell>
        </row>
        <row r="88">
          <cell r="B88" t="str">
            <v>Portuguese alone</v>
          </cell>
          <cell r="D88">
            <v>0</v>
          </cell>
        </row>
        <row r="89">
          <cell r="B89" t="str">
            <v>Roma alone</v>
          </cell>
          <cell r="D89">
            <v>0</v>
          </cell>
        </row>
        <row r="90">
          <cell r="B90" t="str">
            <v>Romanian alone</v>
          </cell>
          <cell r="D90">
            <v>0</v>
          </cell>
        </row>
        <row r="91">
          <cell r="B91" t="str">
            <v>Russian alone</v>
          </cell>
          <cell r="D91">
            <v>108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131</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84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569</v>
          </cell>
        </row>
        <row r="145">
          <cell r="B145" t="str">
            <v>White alone or in combination with one or more other races</v>
          </cell>
          <cell r="D145" t="e">
            <v>#N/A</v>
          </cell>
        </row>
        <row r="146">
          <cell r="B146" t="str">
            <v>European alone or in any combination*</v>
          </cell>
          <cell r="D146">
            <v>833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174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43</v>
          </cell>
        </row>
        <row r="173">
          <cell r="B173" t="str">
            <v>Frisian alone or in any combination</v>
          </cell>
          <cell r="D173">
            <v>0</v>
          </cell>
        </row>
        <row r="174">
          <cell r="B174" t="str">
            <v>Georgian alone or in any combination</v>
          </cell>
          <cell r="D174">
            <v>28</v>
          </cell>
        </row>
        <row r="175">
          <cell r="B175" t="str">
            <v>German alone or in any combination</v>
          </cell>
          <cell r="D175">
            <v>217</v>
          </cell>
        </row>
        <row r="176">
          <cell r="B176" t="str">
            <v>Greek alone or in any combination</v>
          </cell>
          <cell r="D176">
            <v>23</v>
          </cell>
        </row>
        <row r="177">
          <cell r="B177" t="str">
            <v>Hungarian alone or in any combination</v>
          </cell>
          <cell r="D177">
            <v>0</v>
          </cell>
        </row>
        <row r="178">
          <cell r="B178" t="str">
            <v>Icelandic alone or in any combination</v>
          </cell>
          <cell r="D178">
            <v>0</v>
          </cell>
        </row>
        <row r="179">
          <cell r="B179" t="str">
            <v>Irish alone or in any combination</v>
          </cell>
          <cell r="D179">
            <v>177</v>
          </cell>
        </row>
        <row r="180">
          <cell r="B180" t="str">
            <v>Italian alone or in any combination</v>
          </cell>
          <cell r="D180">
            <v>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235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98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26</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766</v>
          </cell>
        </row>
        <row r="253">
          <cell r="B253" t="str">
            <v>Black or African American alone</v>
          </cell>
          <cell r="D253" t="e">
            <v>#N/A</v>
          </cell>
        </row>
        <row r="254">
          <cell r="B254" t="str">
            <v>African American alone</v>
          </cell>
          <cell r="D254">
            <v>191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31</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93</v>
          </cell>
        </row>
        <row r="319">
          <cell r="B319" t="str">
            <v>Black or African American alone or in combination with one or more other races</v>
          </cell>
          <cell r="D319" t="e">
            <v>#N/A</v>
          </cell>
        </row>
        <row r="320">
          <cell r="B320" t="str">
            <v>African American alone or in any combination</v>
          </cell>
          <cell r="D320">
            <v>224</v>
          </cell>
        </row>
        <row r="321">
          <cell r="B321" t="str">
            <v>Sub-Saharan African alone or in any combination*</v>
          </cell>
          <cell r="D321">
            <v>184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118</v>
          </cell>
        </row>
        <row r="385">
          <cell r="B385" t="str">
            <v>American Indian and Alaska Native alone</v>
          </cell>
          <cell r="D385">
            <v>118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310</v>
          </cell>
        </row>
        <row r="2779">
          <cell r="B2779" t="str">
            <v>Chinese, except Taiwanese alone</v>
          </cell>
          <cell r="D2779">
            <v>139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32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176</v>
          </cell>
        </row>
        <row r="2795">
          <cell r="B2795" t="str">
            <v>Asian Indian alone</v>
          </cell>
          <cell r="D2795">
            <v>134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345</v>
          </cell>
        </row>
        <row r="2832">
          <cell r="B2832" t="str">
            <v>Chinese, except Taiwanese alone or in any combination</v>
          </cell>
          <cell r="D2832">
            <v>146</v>
          </cell>
        </row>
        <row r="2833">
          <cell r="B2833" t="str">
            <v>Hmong alone or in any combination</v>
          </cell>
          <cell r="D2833">
            <v>0</v>
          </cell>
        </row>
        <row r="2834">
          <cell r="B2834" t="str">
            <v>Japanese alone or in any combination</v>
          </cell>
          <cell r="D2834">
            <v>38</v>
          </cell>
        </row>
        <row r="2835">
          <cell r="B2835" t="str">
            <v>Korean alone or in any combination</v>
          </cell>
          <cell r="D2835">
            <v>113</v>
          </cell>
        </row>
        <row r="2836">
          <cell r="B2836" t="str">
            <v>Mongolian alone or in any combination</v>
          </cell>
          <cell r="D2836">
            <v>0</v>
          </cell>
        </row>
        <row r="2837">
          <cell r="B2837" t="str">
            <v>Taiwanese alone or in any combination</v>
          </cell>
          <cell r="D2837">
            <v>32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192</v>
          </cell>
        </row>
        <row r="2848">
          <cell r="B2848" t="str">
            <v>Asian Indian alone or in any combination</v>
          </cell>
          <cell r="D2848">
            <v>163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ED65-A6FC-4892-BCCA-FCFF5F9CF6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732</v>
      </c>
      <c r="C5" s="10" t="s">
        <v>5</v>
      </c>
      <c r="D5" s="11">
        <v>833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66</v>
      </c>
      <c r="C27" s="10" t="s">
        <v>49</v>
      </c>
      <c r="D27" s="18">
        <v>174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28</v>
      </c>
      <c r="E33" s="12" t="e">
        <f>VLOOKUP($D33,'[1]Profile_Cnty Export'!$B$2:$D$3010,3,FALSE)</f>
        <v>#N/A</v>
      </c>
    </row>
    <row r="34" spans="1:5" x14ac:dyDescent="0.25">
      <c r="A34" t="s">
        <v>62</v>
      </c>
      <c r="B34" s="13">
        <v>61</v>
      </c>
      <c r="C34" s="14" t="s">
        <v>63</v>
      </c>
      <c r="D34" s="15">
        <v>217</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v>
      </c>
      <c r="C38" s="14" t="s">
        <v>71</v>
      </c>
      <c r="D38" s="15">
        <v>177</v>
      </c>
      <c r="E38" s="16" t="e">
        <f>VLOOKUP($D38,'[1]Profile_Cnty Export'!$B$2:$D$3010,3,FALSE)</f>
        <v>#N/A</v>
      </c>
    </row>
    <row r="39" spans="1:5" x14ac:dyDescent="0.25">
      <c r="A39" t="s">
        <v>72</v>
      </c>
      <c r="B39" s="17">
        <v>22</v>
      </c>
      <c r="C39" s="10" t="s">
        <v>73</v>
      </c>
      <c r="D39" s="18">
        <v>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31</v>
      </c>
      <c r="C54" s="14" t="s">
        <v>103</v>
      </c>
      <c r="D54" s="15">
        <v>83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108</v>
      </c>
      <c r="C58" s="14" t="s">
        <v>111</v>
      </c>
      <c r="D58" s="15">
        <v>127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131</v>
      </c>
      <c r="C73" s="10" t="s">
        <v>141</v>
      </c>
      <c r="D73" s="11">
        <v>235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84</v>
      </c>
      <c r="C82" s="14" t="s">
        <v>159</v>
      </c>
      <c r="D82" s="15">
        <v>98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26</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584</v>
      </c>
      <c r="C101" s="10" t="s">
        <v>197</v>
      </c>
      <c r="D101" s="11">
        <v>816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569</v>
      </c>
      <c r="C111" s="20" t="s">
        <v>217</v>
      </c>
      <c r="D111" s="21">
        <v>766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191</v>
      </c>
      <c r="C114" s="10" t="s">
        <v>221</v>
      </c>
      <c r="D114" s="24">
        <v>224</v>
      </c>
      <c r="E114" s="12" t="e">
        <f>VLOOKUP($D114,'[1]Profile_Cnty Export'!$B$2:$D$3010,3,FALSE)</f>
        <v>#N/A</v>
      </c>
    </row>
    <row r="115" spans="1:5" x14ac:dyDescent="0.25">
      <c r="A115" t="s">
        <v>222</v>
      </c>
      <c r="B115" s="25">
        <v>0</v>
      </c>
      <c r="C115" s="14" t="s">
        <v>223</v>
      </c>
      <c r="D115" s="26">
        <v>184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31</v>
      </c>
      <c r="C128" s="10" t="s">
        <v>249</v>
      </c>
      <c r="D128" s="24">
        <v>34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93</v>
      </c>
      <c r="C178" s="20" t="s">
        <v>349</v>
      </c>
      <c r="D178" s="30">
        <v>118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310</v>
      </c>
      <c r="C1378" s="10" t="s">
        <v>2745</v>
      </c>
      <c r="D1378" s="11">
        <v>345</v>
      </c>
      <c r="E1378" s="12" t="e">
        <f>VLOOKUP($D1378,'[1]Profile_Cnty Export'!$B$2:$D$3010,3,FALSE)</f>
        <v>#N/A</v>
      </c>
    </row>
    <row r="1379" spans="1:5" x14ac:dyDescent="0.25">
      <c r="A1379" t="s">
        <v>2746</v>
      </c>
      <c r="B1379" s="13">
        <v>139</v>
      </c>
      <c r="C1379" s="14" t="s">
        <v>2747</v>
      </c>
      <c r="D1379" s="15">
        <v>146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38</v>
      </c>
      <c r="E1381" s="16" t="e">
        <f>VLOOKUP($D1381,'[1]Profile_Cnty Export'!$B$2:$D$3010,3,FALSE)</f>
        <v>#N/A</v>
      </c>
    </row>
    <row r="1382" spans="1:5" x14ac:dyDescent="0.25">
      <c r="A1382" t="s">
        <v>2752</v>
      </c>
      <c r="B1382" s="17">
        <v>0</v>
      </c>
      <c r="C1382" s="10" t="s">
        <v>2753</v>
      </c>
      <c r="D1382" s="18">
        <v>113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32</v>
      </c>
      <c r="C1384" s="10" t="s">
        <v>2757</v>
      </c>
      <c r="D1384" s="18">
        <v>32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176</v>
      </c>
      <c r="C1394" s="10" t="s">
        <v>2777</v>
      </c>
      <c r="D1394" s="11">
        <v>192</v>
      </c>
      <c r="E1394" s="12" t="e">
        <f>VLOOKUP($D1394,'[1]Profile_Cnty Export'!$B$2:$D$3010,3,FALSE)</f>
        <v>#N/A</v>
      </c>
    </row>
    <row r="1395" spans="1:5" x14ac:dyDescent="0.25">
      <c r="A1395" t="s">
        <v>2778</v>
      </c>
      <c r="B1395" s="13">
        <v>134</v>
      </c>
      <c r="C1395" s="14" t="s">
        <v>2779</v>
      </c>
      <c r="D1395" s="15">
        <v>163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32</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35</v>
      </c>
      <c r="C1505" s="16"/>
    </row>
    <row r="1506" spans="1:3" x14ac:dyDescent="0.25">
      <c r="A1506" t="s">
        <v>2985</v>
      </c>
      <c r="B1506" s="17">
        <v>0</v>
      </c>
      <c r="C1506" s="12"/>
    </row>
    <row r="1507" spans="1:3" x14ac:dyDescent="0.25">
      <c r="A1507" t="s">
        <v>2986</v>
      </c>
      <c r="B1507" s="25">
        <v>139</v>
      </c>
      <c r="C1507" s="16"/>
    </row>
    <row r="1508" spans="1:3" x14ac:dyDescent="0.25">
      <c r="A1508" t="s">
        <v>2987</v>
      </c>
      <c r="B1508" s="17">
        <v>0</v>
      </c>
      <c r="C1508" s="12"/>
    </row>
    <row r="1509" spans="1:3" x14ac:dyDescent="0.25">
      <c r="A1509" t="s">
        <v>2988</v>
      </c>
      <c r="B1509" s="13">
        <v>25</v>
      </c>
      <c r="C1509" s="16"/>
    </row>
    <row r="1510" spans="1:3" x14ac:dyDescent="0.25">
      <c r="A1510" t="s">
        <v>2989</v>
      </c>
      <c r="B1510" s="17">
        <v>0</v>
      </c>
      <c r="C1510" s="12"/>
    </row>
    <row r="1511" spans="1:3" x14ac:dyDescent="0.25">
      <c r="A1511" t="s">
        <v>2990</v>
      </c>
      <c r="B1511" s="13">
        <v>35</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33</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107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45BDB1-7C04-4410-B7EB-7199FC283819}"/>
</file>

<file path=customXml/itemProps2.xml><?xml version="1.0" encoding="utf-8"?>
<ds:datastoreItem xmlns:ds="http://schemas.openxmlformats.org/officeDocument/2006/customXml" ds:itemID="{17DFD232-753B-4CB8-A824-7D90DA097AB8}"/>
</file>

<file path=customXml/itemProps3.xml><?xml version="1.0" encoding="utf-8"?>
<ds:datastoreItem xmlns:ds="http://schemas.openxmlformats.org/officeDocument/2006/customXml" ds:itemID="{4DB16EBA-334E-43C3-A276-83E7FBE14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2023-09-27T12:28:09Z</dcterms:created>
  <dcterms:modified xsi:type="dcterms:W3CDTF">2023-09-27T12:28:10Z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