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26EC5FA5-3D83-4B88-8908-247A807984B4}" xr6:coauthVersionLast="47" xr6:coauthVersionMax="47" xr10:uidLastSave="{00000000-0000-0000-0000-000000000000}"/>
  <bookViews>
    <workbookView xWindow="28680" yWindow="-120" windowWidth="29040" windowHeight="15840" xr2:uid="{BA3B6B3F-A4D4-44AC-92B9-87376A2941E0}"/>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<sst xmlns="http://schemas.openxmlformats.org/spreadsheetml/2006/main" count="3037" uniqueCount="3020">
  <si>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</si>
  <si>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</si>
  <si>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</si>
  <si>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</si>
  <si>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</si>
  <si>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</si>
  <si>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</si>
  <si>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</si>
  <si>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</si>
  <si>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</si>
  <si>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</si>
  <si>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</si>
  <si>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</si>
  <si>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</si>
  <si>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</si>
  <si>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</si>
  <si>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</si>
  <si>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</si>
  <si>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</si>
  <si>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</si>
  <si>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</si>
  <si>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</si>
  <si>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</si>
  <si>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</si>
  <si>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</si>
  <si>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</si>
  <si>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</si>
  <si>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</si>
  <si>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</si>
  <si>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</si>
  <si>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</si>
  <si>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</si>
  <si>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</si>
  <si>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</si>
  <si>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</si>
  <si>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</si>
  <si>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</si>
  <si>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</si>
  <si>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</si>
  <si>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</si>
  <si>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</si>
  <si>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</si>
  <si>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</si>
  <si>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</si>
  <si>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</si>
  <si>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</si>
  <si>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</si>
  <si>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</si>
  <si>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</si>
  <si>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</si>
  <si>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</si>
  <si>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</si>
  <si>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</si>
  <si>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</si>
  <si>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</si>
  <si>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</si>
  <si>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</si>
  <si>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</si>
  <si>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</si>
  <si>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</si>
  <si>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</si>
  <si>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</si>
  <si>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</si>
  <si>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</si>
  <si>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</si>
  <si>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</si>
  <si>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</si>
  <si>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</si>
  <si>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</si>
  <si>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</si>
  <si>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</si>
  <si>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</si>
  <si>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</si>
  <si>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</si>
  <si>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</si>
  <si>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</si>
  <si>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</si>
  <si>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</si>
  <si>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</si>
  <si>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</si>
  <si>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</si>
  <si>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</si>
  <si>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</si>
  <si>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</si>
  <si>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</si>
  <si>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</si>
  <si>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</si>
  <si>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</si>
  <si>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</si>
  <si>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</si>
  <si>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</si>
  <si>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</si>
  <si>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</si>
  <si>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</si>
  <si>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</si>
  <si>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</si>
  <si>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</si>
  <si>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</si>
  <si>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</si>
  <si>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</si>
  <si>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</si>
  <si>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</si>
  <si>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</si>
  <si>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</si>
  <si>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</si>
  <si>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</si>
  <si>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</si>
  <si>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</si>
  <si>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</si>
  <si>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</si>
  <si>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</si>
  <si>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</si>
  <si>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</si>
  <si>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</si>
  <si>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</si>
  <si>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</si>
  <si>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</si>
  <si>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</si>
  <si>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</si>
  <si>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</si>
  <si>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</si>
  <si>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</si>
  <si>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</si>
  <si>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</si>
  <si>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</si>
  <si>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</si>
  <si>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</si>
  <si>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</si>
  <si>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</si>
  <si>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</si>
  <si>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</si>
  <si>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</si>
  <si>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</si>
  <si>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</si>
  <si>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</si>
  <si>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</si>
  <si>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</si>
  <si>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</si>
  <si>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</si>
  <si>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</si>
  <si>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</si>
  <si>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</si>
  <si>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</si>
  <si>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</si>
  <si>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</si>
  <si>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</si>
  <si>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</si>
  <si>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</si>
  <si>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</si>
  <si>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</si>
  <si>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</si>
  <si>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</si>
  <si>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</si>
  <si>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</si>
  <si>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</si>
  <si>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</si>
  <si>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</si>
  <si>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</si>
  <si>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</si>
  <si>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</si>
  <si>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</si>
  <si>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</si>
  <si>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</si>
  <si>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</si>
  <si>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</si>
  <si>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</si>
  <si>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</si>
  <si>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</si>
  <si>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</si>
  <si>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</si>
  <si>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</si>
  <si>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</si>
  <si>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</si>
  <si>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</si>
  <si>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</si>
  <si>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</si>
  <si>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</si>
  <si>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</si>
  <si>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</si>
  <si>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</si>
  <si>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</si>
  <si>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</si>
  <si>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</si>
  <si>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</si>
  <si>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</si>
  <si>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</si>
  <si>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</si>
  <si>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</si>
  <si>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</si>
  <si>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</si>
  <si>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</si>
  <si>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</si>
  <si>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</si>
  <si>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</si>
  <si>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</si>
  <si>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</si>
  <si>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</si>
  <si>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</si>
  <si>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</si>
  <si>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</si>
  <si>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</si>
  <si>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</si>
  <si>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</si>
  <si>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</si>
  <si>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</si>
  <si>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</si>
  <si>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</si>
  <si>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</si>
  <si>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</si>
  <si>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</si>
  <si>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</si>
  <si>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</si>
  <si>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</si>
  <si>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</si>
  <si>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</si>
  <si>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</si>
  <si>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</si>
  <si>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</si>
  <si>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</si>
  <si>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</si>
  <si>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</si>
  <si>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</si>
  <si>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</si>
  <si>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</si>
  <si>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</si>
  <si>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</si>
  <si>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</si>
  <si>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</si>
  <si>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</si>
  <si>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</si>
  <si>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</si>
  <si>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</si>
  <si>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</si>
  <si>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</si>
  <si>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</si>
  <si>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</si>
  <si>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</si>
  <si>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</si>
  <si>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</si>
  <si>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</si>
  <si>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</si>
  <si>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</si>
  <si>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</si>
  <si>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</si>
  <si>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</si>
  <si>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</si>
  <si>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</si>
  <si>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</si>
  <si>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</si>
  <si>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</si>
  <si>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</si>
  <si>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</si>
  <si>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</si>
  <si>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</si>
  <si>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</si>
  <si>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</si>
  <si>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</si>
  <si>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</si>
  <si>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</si>
  <si>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</si>
  <si>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</si>
  <si>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</si>
  <si>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</si>
  <si>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</si>
  <si>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</si>
  <si>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</si>
  <si>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</si>
  <si>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</si>
  <si>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</si>
  <si>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</si>
  <si>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</si>
  <si>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</si>
  <si>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</si>
  <si>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</si>
  <si>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</si>
  <si>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</si>
  <si>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</si>
  <si>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</si>
  <si>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</si>
  <si>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</si>
  <si>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</si>
  <si>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</si>
  <si>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</si>
  <si>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</si>
  <si>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</si>
  <si>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</si>
  <si>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</si>
  <si>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</si>
  <si>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</si>
  <si>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</si>
  <si>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</si>
  <si>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</si>
  <si>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</si>
  <si>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</si>
  <si>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</si>
  <si>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</si>
  <si>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</si>
  <si>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</si>
  <si>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</si>
  <si>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</si>
  <si>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</si>
  <si>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</si>
  <si>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</si>
  <si>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</si>
  <si>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</si>
  <si>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</si>
  <si>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</si>
  <si>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</si>
  <si>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</si>
  <si>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</si>
  <si>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</si>
  <si>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</si>
  <si>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</si>
  <si>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</si>
  <si>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</si>
  <si>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</si>
  <si>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</si>
  <si>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</si>
  <si>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</si>
  <si>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</si>
  <si>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</si>
  <si>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</si>
  <si>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</si>
  <si>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</si>
  <si>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</si>
  <si>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</si>
  <si>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</si>
  <si>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</si>
  <si>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</si>
  <si>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</si>
  <si>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</si>
  <si>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</si>
  <si>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</si>
  <si>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</si>
  <si>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</si>
  <si>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</si>
  <si>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</si>
  <si>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</si>
  <si>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</si>
  <si>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</si>
  <si>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</si>
  <si>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</si>
  <si>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</si>
  <si>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</si>
  <si>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</si>
  <si>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</si>
  <si>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</si>
  <si>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</si>
  <si>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</si>
  <si>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</si>
  <si>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</si>
  <si>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</si>
  <si>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</si>
  <si>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</si>
  <si>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</si>
  <si>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</si>
  <si>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</si>
  <si>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</si>
  <si>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</si>
  <si>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</si>
  <si>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</si>
  <si>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</si>
  <si>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</si>
  <si>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</si>
  <si>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</si>
  <si>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</si>
  <si>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</si>
  <si>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</si>
  <si>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</si>
  <si>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</si>
  <si>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</si>
  <si>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</si>
  <si>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</si>
  <si>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</si>
  <si>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</si>
  <si>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</si>
  <si>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</si>
  <si>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</si>
  <si>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</si>
  <si>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</si>
  <si>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</si>
  <si>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</si>
  <si>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</si>
  <si>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</si>
  <si>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</si>
  <si>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</si>
  <si>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</si>
  <si>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</si>
  <si>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</si>
  <si>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</si>
  <si>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</si>
  <si>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</si>
  <si>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</si>
  <si>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</si>
  <si>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</si>
  <si>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</si>
  <si>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</si>
  <si>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</si>
  <si>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</si>
  <si>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</si>
  <si>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</si>
  <si>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</si>
  <si>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</si>
  <si>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</si>
  <si>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</si>
  <si>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</si>
  <si>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</si>
  <si>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</si>
  <si>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</si>
  <si>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</si>
  <si>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</si>
  <si>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</si>
  <si>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</si>
  <si>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</si>
  <si>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</si>
  <si>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</si>
  <si>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</si>
  <si>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</si>
  <si>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</si>
  <si>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</si>
  <si>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</si>
  <si>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</si>
  <si>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</si>
  <si>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</si>
  <si>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</si>
  <si>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</si>
  <si>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</si>
  <si>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</si>
  <si>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</si>
  <si>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</si>
  <si>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</si>
  <si>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</si>
  <si>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</si>
  <si>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</si>
  <si>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</si>
  <si>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</si>
  <si>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</si>
  <si>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</si>
  <si>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</si>
  <si>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</si>
  <si>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</si>
  <si>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</si>
  <si>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</si>
  <si>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</si>
  <si>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</si>
  <si>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</si>
  <si>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</si>
  <si>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</si>
  <si>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</si>
  <si>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</si>
  <si>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</si>
  <si>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</si>
  <si>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</si>
  <si>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</si>
  <si>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</si>
  <si>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</si>
  <si>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</si>
  <si>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</si>
  <si>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</si>
  <si>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</si>
  <si>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</si>
  <si>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</si>
  <si>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</si>
  <si>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</si>
  <si>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</si>
  <si>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</si>
  <si>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</si>
  <si>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</si>
  <si>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</si>
  <si>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</si>
  <si>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</si>
  <si>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</si>
  <si>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</si>
  <si>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</si>
  <si>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</si>
  <si>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</si>
  <si>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</si>
  <si>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</si>
  <si>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</si>
  <si>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</si>
  <si>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</si>
  <si>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</si>
  <si>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</si>
  <si>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</si>
  <si>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</si>
  <si>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</si>
  <si>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</si>
  <si>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</si>
  <si>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</si>
  <si>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</si>
  <si>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</si>
  <si>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</si>
  <si>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</si>
  <si>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</si>
  <si>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</si>
  <si>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</si>
  <si>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</si>
  <si>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</si>
  <si>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</si>
  <si>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</si>
  <si>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</si>
  <si>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</si>
  <si>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</si>
  <si>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</si>
  <si>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</si>
  <si>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</si>
  <si>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</si>
  <si>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</si>
  <si>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</si>
  <si>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</si>
  <si>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</si>
  <si>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</si>
  <si>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</si>
  <si>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</si>
  <si>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</si>
  <si>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</si>
  <si>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</si>
  <si>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</si>
  <si>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</si>
  <si>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</si>
  <si>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</si>
  <si>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</si>
  <si>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</si>
  <si>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</si>
  <si>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</si>
  <si>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</si>
  <si>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</si>
  <si>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</si>
  <si>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</si>
  <si>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</si>
  <si>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</si>
  <si>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</si>
  <si>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</si>
  <si>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</si>
  <si>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</si>
  <si>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</si>
  <si>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</si>
  <si>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</si>
  <si>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</si>
  <si>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</si>
  <si>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</si>
  <si>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</si>
  <si>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</si>
  <si>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</si>
  <si>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</si>
  <si>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</si>
  <si>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</si>
  <si>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</si>
  <si>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</si>
  <si>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</si>
  <si>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</si>
  <si>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</si>
  <si>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</si>
  <si>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</si>
  <si>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</si>
  <si>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</si>
  <si>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</si>
  <si>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</si>
  <si>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</si>
  <si>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</si>
  <si>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</si>
  <si>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</si>
  <si>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</si>
  <si>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</si>
  <si>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</si>
  <si>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</si>
  <si>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</si>
  <si>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</si>
  <si>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</si>
  <si>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</si>
  <si>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</si>
  <si>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</si>
  <si>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</si>
  <si>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</si>
  <si>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</si>
  <si>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</si>
  <si>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</si>
  <si>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</si>
  <si>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</si>
  <si>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</si>
  <si>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</si>
  <si>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</si>
  <si>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</si>
  <si>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</si>
  <si>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</si>
  <si>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</si>
  <si>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</si>
  <si>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</si>
  <si>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</si>
  <si>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</si>
  <si>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</si>
  <si>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</si>
  <si>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</si>
  <si>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</si>
  <si>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</si>
  <si>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</si>
  <si>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</si>
  <si>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</si>
  <si>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</si>
  <si>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</si>
  <si>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</si>
  <si>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</si>
  <si>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</si>
  <si>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</si>
  <si>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</si>
  <si>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</si>
  <si>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</si>
  <si>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</si>
  <si>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</si>
  <si>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</si>
  <si>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</si>
  <si>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</si>
  <si>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</si>
  <si>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</si>
  <si>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</si>
  <si>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</si>
  <si>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</si>
  <si>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</si>
  <si>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</si>
  <si>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</si>
  <si>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</si>
  <si>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</si>
  <si>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</si>
  <si>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</si>
  <si>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</si>
  <si>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</si>
  <si>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</si>
  <si>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</si>
  <si>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</si>
  <si>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</si>
  <si>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</si>
  <si>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</si>
  <si>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</si>
  <si>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</si>
  <si>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</si>
  <si>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</si>
  <si>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</si>
  <si>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</si>
  <si>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</si>
  <si>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</si>
  <si>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</si>
  <si>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</si>
  <si>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</si>
  <si>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</si>
  <si>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</si>
  <si>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</si>
  <si>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</si>
  <si>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</si>
  <si>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</si>
  <si>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</si>
  <si>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</si>
  <si>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</si>
  <si>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</si>
  <si>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</si>
  <si>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</si>
  <si>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</si>
  <si>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</si>
  <si>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</si>
  <si>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</si>
  <si>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</si>
  <si>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</si>
  <si>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</si>
  <si>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</si>
  <si>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</si>
  <si>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</si>
  <si>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</si>
  <si>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</si>
  <si>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</si>
  <si>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</si>
  <si>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</si>
  <si>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</si>
  <si>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</si>
  <si>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</si>
  <si>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</si>
  <si>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</si>
  <si>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</si>
  <si>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</si>
  <si>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</si>
  <si>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</si>
  <si>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</si>
  <si>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</si>
  <si>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</si>
  <si>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</si>
  <si>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</si>
  <si>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</si>
  <si>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</si>
  <si>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</si>
  <si>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</si>
  <si>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</si>
  <si>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</si>
  <si>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</si>
  <si>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</si>
  <si>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</si>
  <si>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</si>
  <si>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</si>
  <si>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</si>
  <si>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</si>
  <si>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</si>
  <si>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</si>
  <si>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</si>
  <si>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</si>
  <si>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</si>
  <si>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</si>
  <si>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</si>
  <si>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</si>
  <si>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</si>
  <si>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</si>
  <si>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</si>
  <si>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</si>
  <si>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</si>
  <si>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</si>
  <si>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</si>
  <si>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</si>
  <si>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</si>
  <si>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</si>
  <si>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</si>
  <si>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</si>
  <si>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</si>
  <si>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</si>
  <si>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</si>
  <si>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</si>
  <si>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</si>
  <si>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</si>
  <si>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</si>
  <si>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</si>
  <si>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</si>
  <si>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</si>
  <si>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</si>
  <si>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</si>
  <si>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</si>
  <si>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</si>
  <si>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</si>
  <si>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</si>
  <si>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</si>
  <si>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</si>
  <si>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</si>
  <si>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</si>
  <si>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</si>
  <si>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</si>
  <si>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</si>
  <si>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</si>
  <si>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</si>
  <si>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</si>
  <si>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</si>
  <si>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</si>
  <si>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</si>
  <si>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</si>
  <si>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</si>
  <si>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</si>
  <si>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</si>
  <si>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</si>
  <si>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</si>
  <si>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</si>
  <si>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</si>
  <si>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</si>
  <si>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</si>
  <si>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</si>
  <si>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</si>
  <si>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</si>
  <si>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</si>
  <si>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</si>
  <si>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</si>
  <si>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</si>
  <si>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</si>
  <si>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</si>
  <si>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</si>
  <si>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</si>
  <si>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</si>
  <si>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</si>
  <si>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</si>
  <si>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</si>
  <si>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</si>
  <si>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</si>
  <si>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</si>
  <si>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</si>
  <si>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</si>
  <si>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</si>
  <si>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</si>
  <si>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</si>
  <si>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</si>
  <si>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</si>
  <si>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</si>
  <si>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</si>
  <si>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</si>
  <si>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</si>
  <si>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</si>
  <si>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</si>
  <si>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</si>
  <si>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</si>
  <si>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</si>
  <si>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</si>
  <si>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</si>
  <si>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</si>
  <si>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</si>
  <si>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</si>
  <si>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</si>
  <si>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</si>
  <si>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</si>
  <si>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</si>
  <si>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</si>
  <si>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</si>
  <si>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</si>
  <si>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</si>
  <si>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</si>
  <si>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</si>
  <si>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</si>
  <si>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</si>
  <si>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</si>
  <si>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</si>
  <si>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</si>
  <si>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</si>
  <si>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</si>
  <si>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</si>
  <si>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</si>
  <si>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</si>
  <si>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</si>
  <si>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</si>
  <si>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</si>
  <si>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</si>
  <si>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</si>
  <si>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</si>
  <si>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</si>
  <si>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</si>
  <si>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</si>
  <si>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</si>
  <si>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</si>
  <si>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</si>
  <si>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</si>
  <si>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</si>
  <si>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</si>
  <si>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</si>
  <si>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</si>
  <si>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</si>
  <si>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</si>
  <si>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</si>
  <si>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</si>
  <si>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</si>
  <si>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</si>
  <si>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</si>
  <si>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</si>
  <si>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</si>
  <si>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</si>
  <si>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</si>
  <si>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</si>
  <si>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</si>
  <si>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</si>
  <si>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</si>
  <si>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</si>
  <si>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</si>
  <si>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</si>
  <si>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</si>
  <si>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</si>
  <si>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</si>
  <si>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</si>
  <si>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</si>
  <si>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</si>
  <si>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</si>
  <si>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</si>
  <si>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</si>
  <si>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</si>
  <si>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</si>
  <si>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</si>
  <si>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</si>
  <si>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</si>
  <si>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</si>
  <si>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</si>
  <si>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</si>
  <si>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</si>
  <si>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</si>
  <si>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</si>
  <si>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</si>
  <si>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</si>
  <si>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</si>
  <si>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</si>
  <si>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</si>
  <si>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</si>
  <si>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</si>
  <si>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</si>
  <si>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</si>
  <si>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</si>
  <si>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</si>
  <si>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</si>
  <si>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</si>
  <si>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</si>
  <si>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</si>
  <si>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</si>
  <si>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</si>
  <si>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</si>
  <si>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</si>
  <si>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</si>
  <si>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</si>
  <si>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</si>
  <si>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</si>
  <si>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</si>
  <si>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</si>
  <si>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</si>
  <si>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</si>
  <si>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</si>
  <si>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</si>
  <si>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</si>
  <si>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</si>
  <si>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</si>
  <si>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</si>
  <si>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</si>
  <si>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</si>
  <si>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</si>
  <si>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</si>
  <si>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</si>
  <si>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</si>
  <si>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</si>
  <si>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</si>
  <si>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</si>
  <si>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</si>
  <si>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</si>
  <si>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</si>
  <si>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</si>
  <si>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</si>
  <si>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</si>
  <si>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</si>
  <si>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</si>
  <si>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</si>
  <si>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</si>
  <si>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</si>
  <si>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</si>
  <si>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</si>
  <si>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</si>
  <si>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</si>
  <si>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</si>
  <si>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</si>
  <si>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</si>
  <si>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</si>
  <si>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</si>
  <si>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</si>
  <si>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</si>
  <si>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</si>
  <si>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</si>
  <si>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</si>
  <si>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</si>
  <si>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</si>
  <si>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</si>
  <si>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</si>
  <si>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</si>
  <si>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</si>
  <si>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</si>
  <si>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</si>
  <si>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</si>
  <si>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</si>
  <si>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</si>
  <si>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</si>
  <si>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</si>
  <si>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</si>
  <si>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</si>
  <si>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</si>
  <si>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</si>
  <si>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</si>
  <si>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</si>
  <si>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</si>
  <si>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</si>
  <si>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</si>
  <si>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</si>
  <si>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</si>
  <si>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</si>
  <si>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</si>
  <si>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</si>
  <si>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</si>
  <si>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</si>
  <si>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</si>
  <si>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</si>
  <si>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</si>
  <si>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</si>
  <si>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</si>
  <si>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</si>
  <si>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</si>
  <si>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</si>
  <si>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</si>
  <si>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</si>
  <si>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</si>
  <si>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</si>
  <si>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</si>
  <si>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</si>
  <si>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</si>
  <si>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</si>
  <si>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</si>
  <si>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</si>
  <si>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</si>
  <si>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</si>
  <si>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</si>
  <si>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</si>
  <si>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</si>
  <si>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</si>
  <si>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</si>
  <si>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</si>
  <si>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</si>
  <si>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</si>
  <si>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</si>
  <si>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</si>
  <si>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</si>
  <si>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</si>
  <si>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</si>
  <si>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</si>
  <si>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</si>
  <si>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</si>
  <si>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</si>
  <si>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</si>
  <si>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</si>
  <si>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</si>
  <si>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</si>
  <si>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</si>
  <si>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</si>
  <si>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</si>
  <si>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</si>
  <si>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</si>
  <si>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</si>
  <si>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</si>
  <si>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</si>
  <si>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</si>
  <si>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</si>
  <si>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</si>
  <si>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</si>
  <si>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</si>
  <si>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</si>
  <si>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</si>
  <si>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</si>
  <si>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</si>
  <si>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</si>
  <si>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</si>
  <si>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</si>
  <si>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</si>
  <si>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</si>
  <si>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</si>
  <si>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</si>
  <si>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</si>
  <si>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</si>
  <si>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</si>
  <si>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</si>
  <si>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</si>
  <si>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</si>
  <si>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</si>
  <si>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</si>
  <si>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</si>
  <si>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</si>
  <si>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</si>
  <si>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</si>
  <si>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</si>
  <si>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</si>
  <si>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</si>
  <si>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</si>
  <si>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</si>
  <si>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</si>
  <si>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</si>
  <si>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</si>
  <si>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</si>
  <si>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</si>
  <si>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</si>
  <si>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</si>
  <si>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</si>
  <si>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</si>
  <si>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</si>
  <si>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</si>
  <si>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</si>
  <si>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</si>
  <si>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</si>
  <si>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</si>
  <si>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</si>
  <si>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</si>
  <si>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</si>
  <si>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</si>
  <si>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</si>
  <si>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</si>
  <si>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</si>
  <si>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</si>
  <si>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</si>
  <si>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</si>
  <si>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</si>
  <si>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</si>
  <si>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</si>
  <si>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</si>
  <si>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</si>
  <si>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</si>
  <si>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</si>
  <si>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</si>
  <si>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</si>
  <si>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</si>
  <si>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</si>
  <si>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</si>
  <si>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</si>
  <si>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</si>
  <si>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</si>
  <si>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</si>
  <si>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</si>
  <si>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</si>
  <si>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</si>
  <si>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</si>
  <si>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</si>
  <si>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</si>
  <si>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</si>
  <si>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</si>
  <si>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</si>
  <si>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</si>
  <si>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</si>
  <si>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</si>
  <si>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</si>
  <si>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</si>
  <si>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</si>
  <si>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</si>
  <si>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</si>
  <si>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</si>
  <si>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</si>
  <si>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</si>
  <si>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</si>
  <si>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</si>
  <si>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</si>
  <si>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</si>
  <si>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</si>
  <si>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</si>
  <si>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</si>
  <si>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</si>
  <si>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</si>
  <si>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</si>
  <si>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</si>
  <si>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</si>
  <si>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</si>
  <si>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</si>
  <si>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</si>
  <si>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</si>
  <si>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</si>
  <si>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</si>
  <si>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</si>
  <si>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</si>
  <si>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</si>
  <si>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</si>
  <si>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</si>
  <si>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</si>
  <si>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</si>
  <si>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</si>
  <si>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</si>
  <si>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</si>
  <si>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</si>
  <si>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</si>
  <si>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</si>
  <si>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</si>
  <si>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</si>
  <si>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</si>
  <si>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</si>
  <si>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</si>
  <si>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</si>
  <si>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</si>
  <si>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</si>
  <si>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</si>
  <si>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</si>
  <si>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</si>
  <si>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</si>
  <si>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</si>
  <si>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</si>
  <si>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</si>
  <si>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</si>
  <si>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</si>
  <si>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</si>
  <si>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</si>
  <si>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</si>
  <si>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</si>
  <si>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</si>
  <si>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</si>
  <si>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</si>
  <si>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</si>
  <si>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</si>
  <si>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</si>
  <si>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</si>
  <si>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</si>
  <si>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</si>
  <si>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</si>
  <si>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</si>
  <si>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</si>
  <si>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</si>
  <si>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</si>
  <si>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</si>
  <si>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</si>
  <si>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</si>
  <si>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</si>
  <si>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</si>
  <si>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</si>
  <si>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</si>
  <si>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</si>
  <si>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</si>
  <si>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</si>
  <si>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</si>
  <si>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</si>
  <si>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</si>
  <si>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</si>
  <si>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</si>
  <si>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</si>
  <si>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</si>
  <si>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</si>
  <si>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</si>
  <si>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</si>
  <si>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</si>
  <si>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</si>
  <si>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</si>
  <si>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</si>
  <si>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</si>
  <si>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</si>
  <si>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</si>
  <si>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</si>
  <si>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</si>
  <si>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</si>
  <si>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</si>
  <si>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</si>
  <si>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</si>
  <si>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</si>
  <si>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</si>
  <si>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</si>
  <si>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</si>
  <si>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</si>
  <si>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</si>
  <si>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</si>
  <si>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</si>
  <si>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</si>
  <si>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</si>
  <si>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</si>
  <si>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</si>
  <si>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</si>
  <si>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</si>
  <si>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</si>
  <si>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</si>
  <si>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</si>
  <si>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</si>
  <si>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</si>
  <si>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</si>
  <si>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</si>
  <si>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</si>
  <si>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</si>
  <si>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</si>
  <si>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</si>
  <si>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</si>
  <si>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</si>
  <si>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</si>
  <si>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</si>
  <si>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</si>
  <si>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</si>
  <si>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</si>
  <si>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</si>
  <si>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</si>
  <si>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</si>
  <si>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</si>
  <si>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</si>
  <si>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</si>
  <si>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</si>
  <si>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</si>
  <si>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</si>
  <si>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</si>
  <si>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</si>
  <si>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</si>
  <si>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</si>
  <si>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</si>
  <si>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</si>
  <si>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</si>
  <si>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</si>
  <si>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</si>
  <si>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</si>
  <si>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</si>
  <si>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</si>
  <si>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</si>
  <si>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</si>
  <si>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</si>
  <si>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</si>
  <si>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</si>
  <si>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</si>
  <si>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</si>
  <si>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</si>
  <si>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</si>
  <si>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</si>
  <si>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</si>
  <si>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</si>
  <si>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</si>
  <si>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</si>
  <si>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</si>
  <si>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</si>
  <si>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</si>
  <si>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</si>
  <si>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</si>
  <si>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</si>
  <si>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</si>
  <si>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</si>
  <si>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</si>
  <si>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</si>
  <si>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</si>
  <si>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</si>
  <si>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</si>
  <si>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</si>
  <si>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</si>
  <si>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</si>
  <si>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</si>
  <si>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</si>
  <si>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</si>
  <si>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</si>
  <si>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</si>
  <si>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</si>
  <si>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</si>
  <si>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</si>
  <si>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</si>
  <si>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</si>
  <si>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</si>
  <si>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</si>
  <si>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</si>
  <si>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</si>
  <si>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</si>
  <si>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</si>
  <si>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</si>
  <si>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</si>
  <si>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</si>
  <si>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</si>
  <si>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</si>
  <si>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</si>
  <si>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</si>
  <si>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</si>
  <si>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</si>
  <si>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</si>
  <si>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</si>
  <si>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</si>
  <si>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</si>
  <si>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</si>
  <si>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</si>
  <si>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</si>
  <si>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</si>
  <si>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</si>
  <si>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</si>
  <si>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</si>
  <si>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</si>
  <si>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</si>
  <si>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</si>
  <si>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</si>
  <si>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</si>
  <si>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</si>
  <si>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</si>
  <si>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</si>
  <si>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</si>
  <si>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</si>
  <si>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</si>
  <si>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</si>
  <si>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</si>
  <si>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</si>
  <si>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</si>
  <si>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</si>
  <si>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</si>
  <si>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</si>
  <si>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</si>
  <si>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</si>
  <si>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</si>
  <si>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</si>
  <si>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</si>
  <si>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</si>
  <si>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</si>
  <si>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</si>
  <si>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</si>
  <si>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</si>
  <si>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</si>
  <si>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</si>
  <si>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</si>
  <si>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</si>
  <si>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</si>
  <si>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</si>
  <si>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</si>
  <si>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</si>
  <si>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</si>
  <si>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</si>
  <si>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</si>
  <si>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</si>
  <si>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</si>
  <si>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</si>
  <si>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</si>
  <si>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</si>
  <si>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</si>
  <si>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</si>
  <si>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</si>
  <si>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</si>
  <si>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</si>
  <si>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</si>
  <si>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</si>
  <si>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</si>
  <si>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</si>
  <si>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</si>
  <si>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</si>
  <si>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</si>
  <si>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</si>
  <si>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</si>
  <si>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</si>
  <si>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</si>
  <si>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</si>
  <si>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</si>
  <si>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</si>
  <si>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</si>
  <si>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</si>
  <si>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</si>
  <si>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</si>
  <si>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</si>
  <si>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</si>
  <si>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</si>
  <si>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</si>
  <si>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</si>
  <si>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</si>
  <si>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</si>
  <si>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</si>
  <si>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</si>
  <si>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</si>
  <si>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</si>
  <si>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</si>
  <si>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</si>
  <si>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</si>
  <si>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</si>
  <si>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</si>
  <si>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</si>
  <si>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</si>
  <si>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</si>
  <si>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</si>
  <si>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</si>
  <si>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</si>
  <si>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</si>
  <si>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</si>
  <si>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</si>
  <si>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</si>
  <si>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</si>
  <si>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</si>
  <si>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</si>
  <si>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</si>
  <si>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</si>
  <si>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</si>
  <si>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</si>
  <si>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</si>
  <si>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</si>
  <si>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</si>
  <si>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</si>
  <si>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</si>
  <si>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</si>
  <si>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</si>
  <si>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</si>
  <si>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</si>
  <si>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</si>
  <si>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</si>
  <si>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</si>
  <si>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</si>
  <si>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</si>
  <si>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</si>
  <si>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</si>
  <si>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</si>
  <si>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</si>
  <si>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</si>
  <si>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</si>
  <si>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</si>
  <si>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</si>
  <si>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</si>
  <si>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</si>
  <si>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</si>
  <si>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</si>
  <si>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</si>
  <si>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</si>
  <si>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</si>
  <si>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</si>
  <si>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</si>
  <si>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</si>
  <si>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</si>
  <si>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</si>
  <si>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</si>
  <si>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</si>
  <si>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</si>
  <si>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</si>
  <si>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</si>
  <si>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</si>
  <si>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</si>
  <si>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</si>
  <si>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</si>
  <si>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</si>
  <si>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</si>
  <si>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</si>
  <si>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</si>
  <si>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</si>
  <si>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</si>
  <si>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</si>
  <si>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</si>
  <si>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</si>
  <si>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</si>
  <si>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</si>
  <si>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</si>
  <si>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</si>
  <si>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</si>
  <si>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</si>
  <si>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</si>
  <si>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</si>
  <si>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</si>
  <si>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</si>
  <si>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</si>
  <si>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</si>
  <si>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</si>
  <si>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</si>
  <si>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</si>
  <si>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</si>
  <si>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</si>
  <si>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</si>
  <si>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</si>
  <si>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</si>
  <si>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</si>
  <si>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</si>
  <si>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</si>
  <si>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</si>
  <si>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</si>
  <si>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</si>
  <si>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</si>
  <si>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</si>
  <si>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</si>
  <si>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</si>
  <si>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</si>
  <si>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</si>
  <si>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</si>
  <si>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</si>
  <si>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</si>
  <si>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</si>
  <si>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</si>
  <si>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</si>
  <si>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</si>
  <si>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</si>
  <si>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</si>
  <si>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</si>
  <si>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</si>
  <si>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</si>
  <si>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</si>
  <si>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</si>
  <si>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</si>
  <si>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</si>
  <si>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</si>
  <si>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</si>
  <si>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</si>
  <si>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</si>
  <si>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</si>
  <si>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</si>
  <si>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</si>
  <si>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</si>
  <si>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</si>
  <si>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</si>
  <si>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</si>
  <si>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</si>
  <si>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</si>
  <si>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</si>
  <si>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</si>
  <si>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</si>
  <si>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</si>
  <si>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</si>
  <si>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</si>
  <si>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</si>
  <si>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</si>
  <si>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</si>
  <si>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</si>
  <si>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</si>
  <si>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</si>
  <si>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</si>
  <si>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</si>
  <si>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</si>
  <si>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</si>
  <si>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</si>
  <si>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</si>
  <si>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</si>
  <si>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</si>
  <si>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</si>
  <si>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</si>
  <si>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</si>
  <si>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</si>
  <si>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</si>
  <si>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</si>
  <si>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</si>
  <si>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</si>
  <si>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</si>
  <si>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</si>
  <si>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</si>
  <si>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</si>
  <si>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</si>
  <si>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</si>
  <si>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</si>
  <si>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</si>
  <si>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</si>
  <si>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</si>
  <si>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</si>
  <si>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</si>
  <si>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</si>
  <si>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</si>
  <si>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</si>
  <si>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</si>
  <si>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</si>
  <si>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</si>
  <si>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</si>
  <si>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</si>
  <si>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</si>
  <si>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</si>
  <si>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</si>
  <si>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</si>
  <si>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</si>
  <si>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</si>
  <si>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</si>
  <si>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</si>
  <si>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</si>
  <si>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</si>
  <si>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</si>
  <si>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</si>
  <si>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</si>
  <si>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</si>
  <si>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</si>
  <si>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</si>
  <si>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</si>
  <si>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</si>
  <si>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</si>
  <si>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</si>
  <si>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</si>
  <si>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</si>
  <si>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</si>
  <si>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</si>
  <si>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</si>
  <si>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</si>
  <si>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</si>
  <si>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</si>
  <si>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</si>
  <si>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</si>
  <si>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</si>
  <si>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</si>
  <si>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</si>
  <si>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</si>
  <si>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</si>
  <si>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</si>
  <si>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</si>
  <si>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</si>
  <si>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</si>
  <si>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</si>
  <si>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</si>
  <si>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</si>
  <si>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</si>
  <si>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</si>
  <si>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</si>
  <si>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</si>
  <si>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</si>
  <si>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</si>
  <si>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</si>
  <si>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</si>
  <si>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</si>
  <si>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</si>
  <si>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</si>
  <si>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</si>
  <si>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</si>
  <si>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</si>
  <si>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</si>
  <si>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</si>
  <si>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</si>
  <si>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</si>
  <si>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</si>
  <si>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</si>
  <si>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</si>
  <si>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</si>
  <si>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</si>
  <si>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</si>
  <si>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</si>
  <si>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</si>
  <si>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</si>
  <si>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</si>
  <si>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</si>
  <si>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</si>
  <si>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</si>
  <si>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</si>
  <si>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</si>
  <si>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</si>
  <si>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</si>
  <si>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</si>
  <si>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</si>
  <si>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</si>
  <si>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</si>
  <si>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</si>
  <si>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</si>
  <si>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</si>
  <si>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</si>
  <si>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</si>
  <si>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</si>
  <si>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</si>
  <si>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</si>
  <si>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</si>
  <si>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</si>
  <si>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</si>
  <si>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</si>
  <si>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</si>
  <si>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</si>
  <si>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</si>
  <si>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</si>
  <si>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</si>
  <si>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</si>
  <si>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</si>
  <si>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</si>
  <si>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</si>
  <si>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</si>
  <si>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</si>
  <si>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</si>
  <si>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</si>
  <si>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</si>
  <si>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</si>
  <si>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</si>
  <si>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</si>
  <si>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</si>
  <si>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</si>
  <si>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</si>
  <si>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</si>
  <si>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</si>
  <si>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</si>
  <si>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</si>
  <si>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</si>
  <si>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</si>
  <si>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</si>
  <si>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</si>
  <si>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</si>
  <si>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</si>
  <si>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</si>
  <si>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</si>
  <si>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</si>
  <si>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</si>
  <si>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</si>
  <si>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</si>
  <si>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</si>
  <si>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</si>
  <si>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</si>
  <si>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</si>
  <si>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</si>
  <si>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</si>
  <si>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</si>
  <si>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</si>
  <si>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</si>
  <si>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</si>
  <si>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</si>
  <si>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</si>
  <si>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</si>
  <si>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</si>
  <si>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</si>
  <si>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</si>
  <si>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</si>
  <si>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</si>
  <si>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</si>
  <si>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</si>
  <si>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</si>
  <si>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</si>
  <si>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</si>
  <si>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</si>
  <si>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</si>
  <si>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</si>
  <si>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</si>
  <si>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</si>
  <si>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</si>
  <si>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</si>
  <si>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</si>
  <si>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</si>
  <si>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</si>
  <si>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</si>
  <si>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</si>
  <si>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</si>
  <si>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</si>
  <si>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</si>
  <si>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</si>
  <si>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</si>
  <si>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</si>
  <si>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</si>
  <si>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</si>
  <si>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</si>
  <si>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</si>
  <si>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</si>
  <si>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</si>
  <si>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</si>
  <si>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</si>
  <si>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</si>
  <si>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</si>
  <si>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</si>
  <si>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</si>
  <si>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</si>
  <si>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</si>
  <si>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</si>
  <si>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</si>
  <si>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</si>
  <si>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</si>
  <si>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</si>
  <si>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</si>
  <si>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</si>
  <si>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</si>
  <si>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</si>
  <si>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</si>
  <si>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</si>
  <si>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</si>
  <si>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</si>
  <si>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</si>
  <si>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</si>
  <si>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</si>
  <si>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</si>
  <si>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</si>
  <si>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</si>
  <si>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</si>
  <si>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</si>
  <si>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</si>
  <si>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</si>
  <si>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</si>
  <si>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</si>
  <si>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</si>
  <si>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</si>
  <si>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</si>
  <si>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</si>
  <si>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</si>
  <si>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</si>
  <si>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</si>
  <si>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</si>
  <si>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</si>
  <si>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</si>
  <si>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</si>
  <si>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</si>
  <si>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</si>
  <si>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</si>
  <si>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</si>
  <si>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</si>
  <si>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</si>
  <si>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</si>
  <si>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</si>
  <si>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</si>
  <si>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</si>
  <si>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</si>
  <si>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</si>
  <si>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</si>
  <si>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</si>
  <si>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</si>
  <si>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</si>
  <si>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</si>
  <si>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</si>
  <si>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</si>
  <si>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</si>
  <si>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</si>
  <si>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</si>
  <si>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</si>
  <si>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</si>
  <si>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</si>
  <si>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</si>
  <si>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</si>
  <si>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</si>
  <si>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</si>
  <si>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</si>
  <si>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</si>
  <si>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</si>
  <si>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</si>
  <si>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</si>
  <si>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</si>
  <si>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</si>
  <si>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</si>
  <si>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</si>
  <si>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</si>
  <si>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</si>
  <si>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</si>
  <si>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</si>
  <si>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</si>
  <si>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</si>
  <si>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</si>
  <si>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</si>
  <si>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</si>
  <si>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</si>
  <si>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</si>
  <si>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</si>
  <si>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</si>
  <si>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</si>
  <si>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</si>
  <si>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</si>
  <si>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</si>
  <si>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</si>
  <si>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</si>
  <si>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</si>
  <si>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</si>
  <si>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</si>
  <si>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</si>
  <si>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</si>
  <si>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</si>
  <si>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</si>
  <si>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</si>
  <si>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</si>
  <si>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</si>
  <si>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</si>
  <si>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</si>
  <si>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</si>
  <si>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</si>
  <si>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</si>
  <si>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</si>
  <si>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</si>
  <si>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</si>
  <si>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</si>
  <si>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</si>
  <si>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</si>
  <si>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</si>
  <si>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</si>
  <si>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</si>
  <si>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</si>
  <si>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</si>
  <si>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</si>
  <si>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</si>
  <si>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</si>
  <si>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</si>
  <si>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</si>
  <si>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</si>
  <si>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</si>
  <si>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</si>
  <si>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</si>
  <si>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</si>
  <si>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</si>
  <si>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</si>
  <si>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</si>
  <si>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</si>
  <si>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</si>
  <si>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</si>
  <si>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</si>
  <si>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</si>
  <si>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</si>
  <si>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</si>
  <si>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</si>
  <si>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</si>
  <si>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</si>
  <si>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</si>
  <si>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</si>
  <si>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</si>
  <si>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</si>
  <si>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</si>
  <si>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</si>
  <si>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</si>
  <si>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</si>
  <si>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</si>
  <si>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</si>
  <si>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</si>
  <si>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</si>
  <si>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</si>
  <si>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</si>
  <si>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</si>
  <si>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</si>
  <si>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</si>
  <si>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</si>
  <si>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</si>
  <si>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</si>
  <si>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</si>
  <si>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</si>
  <si>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</si>
  <si>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</si>
  <si>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</si>
  <si>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</si>
  <si>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</si>
  <si>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</si>
  <si>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</si>
  <si>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</si>
  <si>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</si>
  <si>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</si>
  <si>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</si>
  <si>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</si>
  <si>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</si>
  <si>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</si>
  <si>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</si>
  <si>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</si>
  <si>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</si>
  <si>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</si>
  <si>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</si>
  <si>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</si>
  <si>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</si>
  <si>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</si>
  <si>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</si>
  <si>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</si>
  <si>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</si>
  <si>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</si>
  <si>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</si>
  <si>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</si>
  <si>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</si>
  <si>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</si>
  <si>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</si>
  <si>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</si>
  <si>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</si>
  <si>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</si>
  <si>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</si>
  <si>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</si>
  <si>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</si>
  <si>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</si>
  <si>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</si>
  <si>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</si>
  <si>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</si>
  <si>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</si>
  <si>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</si>
  <si>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</si>
  <si>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</si>
  <si>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</si>
  <si>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</si>
  <si>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</si>
  <si>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</si>
  <si>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</si>
  <si>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</si>
  <si>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</si>
  <si>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</si>
  <si>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</si>
  <si>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</si>
  <si>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</si>
  <si>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</si>
  <si>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</si>
  <si>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</si>
  <si>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</si>
  <si>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</si>
  <si>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</si>
  <si>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</si>
  <si>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</si>
  <si>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</si>
  <si>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</si>
  <si>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</si>
  <si>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</si>
  <si>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</si>
  <si>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</si>
  <si>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</si>
  <si>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</si>
  <si>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</si>
  <si>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</si>
  <si>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</si>
  <si>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</si>
  <si>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</si>
  <si>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</si>
  <si>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</si>
  <si>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</si>
  <si>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</si>
  <si>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</si>
  <si>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</si>
  <si>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</si>
  <si>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</si>
  <si>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</si>
  <si>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</si>
  <si>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</si>
  <si>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</si>
  <si>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</si>
  <si>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</si>
  <si>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</si>
  <si>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</si>
  <si>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</si>
  <si>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</si>
  <si>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</si>
  <si>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</si>
  <si>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</si>
  <si>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</si>
  <si>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</si>
  <si>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</si>
  <si>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</si>
  <si>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</si>
  <si>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</si>
  <si>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</si>
  <si>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</si>
  <si>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</si>
  <si>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</si>
  <si>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</si>
  <si>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</si>
  <si>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</si>
  <si>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</si>
  <si>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</si>
  <si>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</si>
  <si>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</si>
  <si>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</si>
  <si>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</si>
  <si>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</si>
  <si>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</si>
  <si>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</si>
  <si>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</si>
  <si>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</si>
  <si>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</si>
  <si>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</si>
  <si>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</si>
  <si>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</si>
  <si>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</si>
  <si>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</si>
  <si>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</si>
  <si>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</si>
  <si>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</si>
  <si>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</si>
  <si>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</si>
  <si>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</si>
  <si>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</si>
  <si>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</si>
  <si>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</si>
  <si>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</si>
  <si>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</si>
  <si>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</si>
  <si>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</si>
  <si>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</si>
  <si>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</si>
  <si>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</si>
  <si>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</si>
  <si>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</si>
  <si>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</si>
  <si>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</si>
  <si>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</si>
  <si>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</si>
  <si>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</si>
  <si>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</si>
  <si>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</si>
  <si>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</si>
  <si>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</si>
  <si>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</si>
  <si>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</si>
  <si>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</si>
  <si>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</si>
  <si>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</si>
  <si>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</si>
  <si>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</si>
  <si>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</si>
  <si>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</si>
  <si>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</si>
  <si>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</si>
  <si>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</si>
  <si>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</si>
  <si>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</si>
  <si>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</si>
  <si>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</si>
  <si>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</si>
  <si>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</si>
  <si>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</si>
  <si>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</si>
  <si>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</si>
  <si>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</si>
  <si>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</si>
  <si>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</si>
  <si>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</si>
  <si>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</si>
  <si>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</si>
  <si>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</si>
  <si>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</si>
  <si>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</si>
  <si>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</si>
  <si>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</si>
  <si>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</si>
  <si>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</si>
  <si>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</si>
  <si>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</si>
  <si>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</si>
  <si>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</si>
  <si>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</si>
  <si>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</si>
  <si>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</si>
  <si>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</si>
  <si>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</si>
  <si>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</si>
  <si>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</si>
  <si>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</si>
  <si>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</si>
  <si>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</si>
  <si>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</si>
  <si>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</si>
  <si>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</si>
  <si>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</si>
  <si>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</si>
  <si>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</si>
  <si>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</si>
  <si>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</si>
  <si>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</si>
  <si>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</si>
  <si>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</si>
  <si>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</si>
  <si>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</si>
  <si>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</si>
  <si>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</si>
  <si>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</si>
  <si>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</si>
  <si>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</si>
  <si>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</si>
  <si>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</si>
  <si>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</si>
  <si>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</si>
  <si>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</si>
  <si>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</si>
  <si>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</si>
  <si>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</si>
  <si>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</si>
  <si>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</si>
  <si>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</si>
  <si>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</si>
  <si>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</si>
  <si>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</si>
  <si>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</si>
  <si>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</si>
  <si>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</si>
  <si>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</si>
  <si>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</si>
  <si>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</si>
  <si>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</si>
  <si>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</si>
  <si>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</si>
  <si>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</si>
  <si>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</si>
  <si>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</si>
  <si>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</si>
  <si>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</si>
  <si>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</si>
  <si>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</si>
  <si>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</si>
  <si>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</si>
  <si>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</si>
  <si>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</si>
  <si>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</si>
  <si>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</si>
  <si>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</si>
  <si>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</si>
  <si>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</si>
  <si>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</si>
  <si>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</si>
  <si>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</si>
  <si>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</si>
  <si>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</si>
  <si>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</si>
  <si>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</si>
  <si>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</si>
  <si>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</si>
  <si>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</si>
  <si>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</si>
  <si>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</si>
  <si>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</si>
  <si>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</si>
  <si>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</si>
  <si>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</si>
  <si>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</si>
  <si>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</si>
  <si>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</si>
  <si>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</si>
  <si>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</si>
  <si>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</si>
  <si>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</si>
  <si>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</si>
  <si>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</si>
  <si>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</si>
  <si>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</si>
  <si>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</si>
  <si>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</si>
  <si>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</si>
  <si>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</si>
  <si>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</si>
  <si>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</si>
  <si>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</si>
  <si>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</si>
  <si>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</si>
  <si>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</si>
  <si>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</si>
  <si>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</si>
  <si>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</si>
  <si>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</si>
  <si>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</si>
  <si>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</si>
  <si>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</si>
  <si>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</si>
  <si>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</si>
  <si>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</si>
  <si>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</si>
  <si>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</si>
  <si>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</si>
  <si>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</si>
  <si>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</si>
  <si>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</si>
  <si>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</si>
  <si>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</si>
  <si>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</si>
  <si>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</si>
  <si>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</si>
  <si>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</si>
  <si>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</si>
  <si>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</si>
  <si>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</si>
  <si>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</si>
  <si>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</si>
  <si>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</si>
  <si>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</si>
  <si>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</si>
  <si>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</si>
  <si>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</si>
  <si>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</si>
  <si>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</si>
  <si>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</si>
  <si>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</si>
  <si>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</si>
  <si>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</si>
  <si>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</si>
  <si>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</si>
  <si>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</si>
  <si>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</si>
  <si>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</si>
  <si>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</si>
  <si>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</si>
  <si>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</si>
  <si>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</si>
  <si>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</si>
  <si>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</si>
  <si>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</si>
  <si>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</si>
  <si>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</si>
  <si>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</si>
  <si>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</si>
  <si>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</si>
  <si>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</si>
  <si>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</si>
  <si>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</si>
  <si>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</si>
  <si>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</si>
  <si>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</si>
  <si>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</si>
  <si>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</si>
  <si>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</si>
  <si>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</si>
  <si>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</si>
  <si>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</si>
  <si>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</si>
  <si>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</si>
  <si>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</si>
  <si>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</si>
  <si>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</si>
  <si>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</si>
  <si>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</si>
  <si>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</si>
  <si>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</si>
  <si>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</si>
  <si>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</si>
  <si>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</si>
  <si>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</si>
  <si>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</si>
  <si>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</si>
  <si>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</si>
  <si>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</si>
  <si>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</si>
  <si>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</si>
  <si>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</si>
  <si>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</si>
  <si>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</si>
  <si>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</si>
  <si>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</si>
  <si>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</si>
  <si>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</si>
  <si>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</si>
  <si>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</si>
  <si>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</si>
  <si>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</si>
  <si>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</si>
  <si>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</si>
  <si>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</si>
  <si>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</si>
  <si>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</si>
  <si>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</si>
  <si>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</si>
  <si>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</si>
  <si>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</si>
  <si>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</si>
  <si>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</si>
  <si>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</si>
  <si>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</si>
  <si>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</si>
  <si>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</si>
  <si>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</si>
  <si>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</si>
  <si>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</si>
  <si>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</si>
  <si>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</si>
  <si>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</si>
  <si>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</si>
  <si>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</si>
  <si>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</si>
  <si>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</si>
  <si>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</si>
  <si>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</si>
  <si>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</si>
  <si>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</si>
  <si>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</si>
  <si>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</si>
  <si>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</si>
  <si>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</si>
  <si>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</si>
  <si>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</si>
  <si>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</si>
  <si>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</si>
  <si>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</si>
  <si>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</si>
  <si>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</si>
  <si>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</si>
  <si>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</si>
  <si>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</si>
  <si>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</si>
  <si>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</si>
  <si>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</si>
  <si>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</si>
  <si>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</si>
  <si>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</si>
  <si>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</si>
  <si>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</si>
  <si>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</si>
  <si>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</si>
  <si>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</si>
  <si>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</si>
  <si>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</si>
  <si>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</si>
  <si>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</si>
  <si>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</si>
  <si>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</si>
  <si>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</si>
  <si>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</si>
  <si>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</si>
  <si>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</si>
  <si>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</si>
  <si>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</si>
  <si>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</si>
  <si>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</si>
  <si>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</si>
  <si>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</si>
  <si>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</si>
  <si>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</si>
  <si>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</si>
  <si>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</si>
  <si>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</si>
  <si>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</si>
  <si>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</si>
  <si>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</si>
  <si>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</si>
  <si>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</si>
  <si>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</si>
  <si>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</si>
  <si>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</si>
  <si>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</si>
  <si>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</si>
  <si>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</si>
  <si>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</si>
  <si>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</si>
  <si>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</si>
  <si>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</si>
  <si>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</si>
  <si>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</si>
  <si>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</si>
  <si>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</si>
  <si>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</si>
  <si>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</si>
  <si>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</si>
  <si>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</si>
  <si>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</si>
  <si>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</si>
  <si>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</si>
  <si>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</si>
  <si>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</si>
  <si>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</si>
  <si>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</si>
  <si>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</si>
  <si>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</si>
  <si>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</si>
  <si>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</si>
  <si>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</si>
  <si>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</si>
  <si>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</si>
  <si>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</si>
  <si>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</si>
  <si>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</si>
  <si>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</si>
  <si>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</si>
  <si>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</si>
  <si>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</si>
  <si>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</si>
  <si>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</si>
  <si>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</si>
  <si>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</si>
  <si>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</si>
  <si>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</si>
  <si>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</si>
  <si>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</si>
  <si>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</si>
  <si>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</si>
  <si>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</si>
  <si>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</si>
  <si>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</si>
  <si>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</si>
  <si>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</si>
  <si>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</si>
  <si>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</si>
  <si>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</si>
  <si>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</si>
  <si>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</si>
  <si>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</si>
  <si>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</si>
  <si>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</si>
  <si>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</si>
  <si>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</si>
  <si>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</si>
  <si>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</si>
  <si>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</si>
  <si>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</si>
  <si>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</si>
  <si>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</si>
  <si>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</si>
  <si>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</si>
  <si>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</si>
  <si>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</si>
  <si>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</si>
  <si>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</si>
  <si>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</si>
  <si>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</si>
  <si>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</si>
  <si>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</si>
  <si>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</si>
  <si>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</si>
  <si>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</si>
  <si>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</si>
  <si>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</si>
  <si>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</si>
  <si>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</si>
  <si>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</si>
  <si>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</si>
  <si>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</si>
  <si>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</si>
  <si>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</si>
  <si>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</si>
  <si>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</si>
  <si>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</si>
  <si>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</si>
  <si>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</si>
  <si>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</si>
  <si>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</si>
  <si>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</si>
  <si>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</si>
  <si>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</si>
  <si>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</si>
  <si>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</si>
  <si>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</si>
  <si>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</si>
  <si>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</si>
  <si>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</si>
  <si>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</si>
  <si>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</si>
  <si>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</si>
  <si>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</si>
  <si>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</si>
  <si>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</si>
  <si>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</si>
  <si>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</si>
  <si>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</si>
  <si>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</si>
  <si>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</si>
  <si>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</si>
  <si>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</si>
  <si>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</si>
  <si>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</si>
  <si>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</si>
  <si>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</si>
  <si>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</si>
  <si>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</si>
  <si>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</si>
  <si>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</si>
  <si>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</si>
  <si>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</si>
  <si>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</si>
  <si>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</si>
  <si>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</si>
  <si>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</si>
  <si>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</si>
  <si>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</si>
  <si>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</si>
  <si>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</si>
  <si>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</si>
  <si>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</si>
  <si>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</si>
  <si>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</si>
  <si>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</si>
  <si>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</si>
  <si>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</si>
  <si>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</si>
  <si>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</si>
  <si>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</si>
  <si>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</si>
  <si>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</si>
  <si>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</si>
  <si>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</si>
  <si>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</si>
  <si>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</si>
  <si>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</si>
  <si>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</si>
  <si>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</si>
  <si>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</si>
  <si>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</si>
  <si>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</si>
  <si>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</si>
  <si>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</si>
  <si>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</si>
  <si>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</si>
  <si>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</si>
  <si>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</si>
  <si>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</si>
  <si>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</si>
  <si>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</si>
  <si>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</si>
  <si>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</si>
  <si>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</si>
  <si>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</si>
  <si>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</si>
  <si>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</si>
  <si>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</si>
  <si>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</si>
  <si>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</si>
  <si>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</si>
  <si>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</si>
  <si>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</si>
  <si>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</si>
  <si>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</si>
  <si>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</si>
  <si>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</si>
  <si>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</si>
  <si>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</si>
  <si>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</si>
  <si>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</si>
  <si>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</si>
  <si>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</si>
  <si>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</si>
  <si>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</si>
  <si>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</si>
  <si>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</si>
  <si>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</si>
  <si>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</si>
  <si>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</si>
  <si>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</si>
  <si>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</si>
  <si>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</si>
  <si>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</si>
  <si>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</si>
  <si>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</si>
  <si>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</si>
  <si>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</si>
  <si>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</si>
  <si>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</si>
  <si>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</si>
  <si>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</si>
  <si>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</si>
  <si>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</si>
  <si>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</si>
  <si>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</si>
  <si>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</si>
  <si>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</si>
  <si>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</si>
  <si>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</si>
  <si>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</si>
  <si>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</si>
  <si>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</si>
  <si>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</si>
  <si>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</si>
  <si>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</si>
  <si>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</si>
  <si>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</si>
  <si>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</si>
  <si>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</si>
  <si>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</si>
  <si>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</si>
  <si>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</si>
  <si>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</si>
  <si>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</si>
  <si>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</si>
  <si>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</si>
  <si>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</si>
  <si>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</si>
  <si>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</si>
  <si>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</si>
  <si>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</si>
  <si>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</si>
  <si>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</si>
  <si>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</si>
  <si>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</si>
  <si>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</si>
  <si>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</si>
  <si>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</si>
  <si>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</si>
  <si>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</si>
  <si>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</si>
  <si>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</si>
  <si>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</si>
  <si>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</si>
  <si>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</si>
  <si>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</si>
  <si>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</si>
  <si>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</si>
  <si>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</si>
  <si>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</si>
  <si>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</si>
  <si>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</si>
  <si>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</si>
  <si>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</si>
  <si>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</si>
  <si>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</si>
  <si>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</si>
  <si>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</si>
  <si>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</si>
  <si>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</si>
  <si>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</si>
  <si>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</si>
  <si>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</si>
  <si>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</si>
  <si>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</si>
  <si>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</si>
  <si>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</si>
  <si>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</si>
  <si>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</si>
  <si>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</si>
  <si>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</si>
  <si>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</si>
  <si>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</si>
  <si>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</si>
  <si>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</si>
  <si>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</si>
  <si>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</si>
  <si>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</si>
  <si>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</si>
  <si>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</si>
  <si>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</si>
  <si>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</si>
  <si>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</si>
  <si>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</si>
  <si>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</si>
  <si>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</si>
  <si>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</si>
  <si>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</si>
  <si>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</si>
  <si>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</si>
  <si>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</si>
  <si>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</si>
  <si>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</si>
  <si>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</si>
  <si>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</si>
  <si>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</si>
  <si>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</si>
  <si>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</si>
  <si>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</si>
  <si>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</si>
  <si>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</si>
  <si>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</si>
  <si>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</si>
  <si>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</si>
  <si>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</si>
  <si>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</si>
  <si>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</si>
  <si>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</si>
  <si>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</si>
  <si>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</si>
  <si>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</si>
  <si>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</si>
  <si>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</si>
  <si>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</si>
  <si>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</si>
  <si>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</si>
  <si>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</si>
  <si>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</si>
  <si>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</si>
  <si>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</si>
  <si>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</si>
  <si>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</si>
  <si>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</si>
  <si>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</si>
  <si>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</si>
  <si>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</si>
  <si>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</si>
  <si>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</si>
  <si>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</si>
  <si>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</si>
  <si>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</si>
  <si>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</si>
  <si>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</si>
  <si>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</si>
  <si>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</si>
  <si>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</si>
  <si>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</si>
  <si>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</si>
  <si>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</si>
  <si>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</si>
  <si>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</si>
  <si>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</si>
  <si>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</si>
  <si>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</si>
  <si>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</si>
  <si>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</si>
  <si>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</si>
  <si>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</si>
  <si>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</si>
  <si>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</si>
  <si>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</si>
  <si>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</si>
  <si>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</si>
  <si>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</si>
  <si>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</si>
  <si>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</si>
  <si>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</si>
  <si>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</si>
  <si>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</si>
  <si>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</si>
  <si>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</si>
  <si>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</si>
  <si>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</si>
  <si>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</si>
  <si>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</si>
  <si>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</si>
  <si>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</si>
  <si>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</si>
  <si>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</si>
  <si>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</si>
  <si>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</si>
  <si>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</si>
  <si>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</si>
  <si>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</si>
  <si>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</si>
  <si>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</si>
  <si>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</si>
  <si>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</si>
  <si>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</si>
  <si>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</si>
  <si>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</si>
  <si>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</si>
  <si>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</si>
  <si>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</si>
  <si>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</si>
  <si>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</si>
  <si>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</si>
  <si>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</si>
  <si>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</si>
  <si>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</si>
  <si>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</si>
  <si>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</si>
  <si>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</si>
  <si>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</si>
  <si>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</si>
  <si>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</si>
  <si>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</si>
  <si>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</si>
  <si>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</si>
  <si>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</si>
  <si>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</si>
  <si>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</si>
  <si>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</si>
  <si>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</si>
  <si>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</si>
  <si>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</si>
  <si>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</si>
  <si>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</si>
  <si>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</si>
  <si>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</si>
  <si>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</si>
  <si>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</si>
  <si>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</si>
  <si>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</si>
  <si>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</si>
  <si>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</si>
  <si>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</si>
  <si>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</si>
  <si>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</si>
  <si>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</si>
  <si>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</si>
  <si>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</si>
  <si>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</si>
  <si>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</si>
  <si>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</si>
  <si>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</si>
  <si>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</si>
  <si>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</si>
  <si>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</si>
  <si>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</si>
  <si>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</si>
  <si>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</si>
  <si>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</si>
  <si>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</si>
  <si>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</si>
  <si>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</si>
  <si>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</si>
  <si>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</si>
  <si>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</si>
  <si>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</si>
  <si>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</si>
  <si>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</si>
  <si>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</si>
  <si>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</si>
  <si>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</si>
  <si>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</si>
  <si>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</si>
  <si>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</si>
  <si>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</si>
  <si>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</si>
  <si>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</si>
  <si>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</si>
  <si>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</si>
  <si>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</si>
  <si>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</si>
  <si>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</si>
  <si>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</si>
  <si>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</si>
  <si>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</si>
  <si>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</si>
  <si>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</si>
  <si>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</si>
  <si>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</si>
  <si>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</si>
  <si>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</si>
  <si>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</si>
  <si>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</si>
  <si>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</si>
  <si>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</si>
  <si>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</si>
  <si>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</si>
  <si>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</si>
  <si>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</si>
  <si>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</si>
  <si>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</si>
  <si>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</si>
  <si>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</si>
  <si>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</si>
  <si>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</si>
  <si>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</si>
  <si>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</si>
  <si>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</si>
  <si>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</si>
  <si>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</si>
  <si>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</si>
  <si>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</si>
  <si>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</si>
  <si>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</si>
  <si>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</si>
  <si>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</si>
  <si>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</si>
  <si>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</si>
  <si>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</si>
  <si>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</si>
  <si>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</si>
  <si>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</si>
  <si>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</si>
  <si>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</si>
  <si>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</si>
  <si>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</si>
  <si>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</si>
  <si>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</si>
  <si>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</si>
  <si>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</si>
  <si>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</si>
  <si>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</si>
  <si>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</si>
  <si>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</si>
  <si>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</si>
  <si>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</si>
  <si>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</si>
  <si>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</si>
  <si>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</si>
  <si>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</si>
  <si>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</si>
  <si>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</si>
  <si>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</si>
  <si>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</si>
  <si>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</si>
  <si>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</si>
  <si>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</si>
  <si>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</si>
  <si>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</si>
  <si>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</si>
  <si>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</si>
  <si>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</si>
  <si>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</si>
  <si>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</si>
  <si>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</si>
  <si>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</si>
  <si>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</si>
  <si>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</si>
  <si>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</si>
  <si>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</si>
  <si>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</si>
  <si>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</si>
  <si>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</si>
  <si>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</si>
  <si>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</si>
  <si>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</si>
  <si>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</si>
  <si>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</si>
  <si>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</si>
  <si>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</si>
  <si>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</si>
  <si>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</si>
  <si>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</si>
  <si>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</si>
  <si>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</si>
  <si>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</si>
  <si>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</si>
  <si>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</si>
  <si>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</si>
  <si>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</si>
  <si>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</si>
  <si>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</si>
  <si>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</si>
  <si>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</si>
  <si>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</si>
  <si>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</si>
  <si>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</si>
  <si>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</si>
  <si>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</si>
  <si>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</si>
  <si>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</si>
  <si>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</si>
  <si>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</si>
  <si>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</si>
  <si>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</si>
  <si>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</si>
  <si>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</si>
  <si>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</si>
  <si>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</si>
  <si>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</si>
  <si>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</si>
  <si>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</si>
  <si>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</si>
  <si>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</si>
  <si>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</si>
  <si>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</si>
  <si>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</si>
  <si>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</si>
  <si>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</si>
  <si>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</si>
  <si>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</si>
  <si>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</si>
  <si>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</si>
  <si>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</si>
  <si>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</si>
  <si>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</si>
  <si>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</si>
  <si>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</si>
  <si>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</si>
  <si>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</si>
  <si>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</si>
  <si>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</si>
  <si>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</si>
  <si>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7012.05; Montgomery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</si>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</sst>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3FCC1F17-6494-4122-B40C-B403D99464C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62</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316</v>
          </cell>
        </row>
        <row r="13">
          <cell r="B13" t="str">
            <v>Argentinean</v>
          </cell>
          <cell r="D13">
            <v>30</v>
          </cell>
        </row>
        <row r="14">
          <cell r="B14" t="str">
            <v>Bolivian</v>
          </cell>
          <cell r="D14">
            <v>57</v>
          </cell>
        </row>
        <row r="15">
          <cell r="B15" t="str">
            <v>Chilean</v>
          </cell>
          <cell r="D15">
            <v>51</v>
          </cell>
        </row>
        <row r="16">
          <cell r="B16" t="str">
            <v>Colombian</v>
          </cell>
          <cell r="D16">
            <v>71</v>
          </cell>
        </row>
        <row r="17">
          <cell r="B17" t="str">
            <v>Ecuadorian</v>
          </cell>
          <cell r="D17">
            <v>0</v>
          </cell>
        </row>
        <row r="18">
          <cell r="B18" t="str">
            <v>Paraguayan</v>
          </cell>
          <cell r="D18">
            <v>0</v>
          </cell>
        </row>
        <row r="19">
          <cell r="B19" t="str">
            <v>Peruvian</v>
          </cell>
          <cell r="D19">
            <v>64</v>
          </cell>
        </row>
        <row r="20">
          <cell r="B20" t="str">
            <v>Uruguayan</v>
          </cell>
          <cell r="D20">
            <v>0</v>
          </cell>
        </row>
        <row r="21">
          <cell r="B21" t="str">
            <v>Venezuelan</v>
          </cell>
          <cell r="D21">
            <v>0</v>
          </cell>
        </row>
        <row r="22">
          <cell r="B22" t="str">
            <v>Other South American</v>
          </cell>
          <cell r="D22">
            <v>0</v>
          </cell>
        </row>
        <row r="23">
          <cell r="B23" t="str">
            <v>Caribbean Hispanic*</v>
          </cell>
          <cell r="D23">
            <v>94</v>
          </cell>
        </row>
        <row r="24">
          <cell r="B24" t="str">
            <v>Cuban</v>
          </cell>
          <cell r="D24">
            <v>27</v>
          </cell>
        </row>
        <row r="25">
          <cell r="B25" t="str">
            <v>Dominican</v>
          </cell>
          <cell r="D25">
            <v>0</v>
          </cell>
        </row>
        <row r="26">
          <cell r="B26" t="str">
            <v>Puerto Rican</v>
          </cell>
          <cell r="D26">
            <v>39</v>
          </cell>
        </row>
        <row r="27">
          <cell r="B27" t="str">
            <v>Other Caribbean Hispanic</v>
          </cell>
          <cell r="D27">
            <v>0</v>
          </cell>
        </row>
        <row r="28">
          <cell r="B28" t="str">
            <v>Other Hispanic, Latino, or Spanish*</v>
          </cell>
          <cell r="D28">
            <v>0</v>
          </cell>
        </row>
        <row r="29">
          <cell r="B29" t="str">
            <v>Spaniard</v>
          </cell>
          <cell r="D29">
            <v>50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2933</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236</v>
          </cell>
        </row>
        <row r="61">
          <cell r="B61" t="str">
            <v>Estonian alone</v>
          </cell>
          <cell r="D61">
            <v>0</v>
          </cell>
        </row>
        <row r="62">
          <cell r="B62" t="str">
            <v>Faroe Islander alone</v>
          </cell>
          <cell r="D62">
            <v>0</v>
          </cell>
        </row>
        <row r="63">
          <cell r="B63" t="str">
            <v>Finnish alone</v>
          </cell>
          <cell r="D63">
            <v>0</v>
          </cell>
        </row>
        <row r="64">
          <cell r="B64" t="str">
            <v>French alone</v>
          </cell>
          <cell r="D64">
            <v>46</v>
          </cell>
        </row>
        <row r="65">
          <cell r="B65" t="str">
            <v>Frisian alone</v>
          </cell>
          <cell r="D65">
            <v>0</v>
          </cell>
        </row>
        <row r="66">
          <cell r="B66" t="str">
            <v>Georgian alone</v>
          </cell>
          <cell r="D66">
            <v>0</v>
          </cell>
        </row>
        <row r="67">
          <cell r="B67" t="str">
            <v>German alone</v>
          </cell>
          <cell r="D67">
            <v>184</v>
          </cell>
        </row>
        <row r="68">
          <cell r="B68" t="str">
            <v>Greek alone</v>
          </cell>
          <cell r="D68">
            <v>46</v>
          </cell>
        </row>
        <row r="69">
          <cell r="B69" t="str">
            <v>Hungarian alone</v>
          </cell>
          <cell r="D69">
            <v>0</v>
          </cell>
        </row>
        <row r="70">
          <cell r="B70" t="str">
            <v>Icelandic alone</v>
          </cell>
          <cell r="D70">
            <v>0</v>
          </cell>
        </row>
        <row r="71">
          <cell r="B71" t="str">
            <v>Irish alone</v>
          </cell>
          <cell r="D71">
            <v>196</v>
          </cell>
        </row>
        <row r="72">
          <cell r="B72" t="str">
            <v>Italian alone</v>
          </cell>
          <cell r="D72">
            <v>149</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80</v>
          </cell>
        </row>
        <row r="88">
          <cell r="B88" t="str">
            <v>Portuguese alone</v>
          </cell>
          <cell r="D88">
            <v>0</v>
          </cell>
        </row>
        <row r="89">
          <cell r="B89" t="str">
            <v>Roma alone</v>
          </cell>
          <cell r="D89">
            <v>0</v>
          </cell>
        </row>
        <row r="90">
          <cell r="B90" t="str">
            <v>Romanian alone</v>
          </cell>
          <cell r="D90">
            <v>0</v>
          </cell>
        </row>
        <row r="91">
          <cell r="B91" t="str">
            <v>Russian alone</v>
          </cell>
          <cell r="D91">
            <v>146</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30</v>
          </cell>
        </row>
        <row r="100">
          <cell r="B100" t="str">
            <v>Swiss alone</v>
          </cell>
          <cell r="D100">
            <v>0</v>
          </cell>
        </row>
        <row r="101">
          <cell r="B101" t="str">
            <v>Tatar alone</v>
          </cell>
          <cell r="D101">
            <v>0</v>
          </cell>
        </row>
        <row r="102">
          <cell r="B102" t="str">
            <v>Turkish alone</v>
          </cell>
          <cell r="D102">
            <v>0</v>
          </cell>
        </row>
        <row r="103">
          <cell r="B103" t="str">
            <v>Ukrainian alone</v>
          </cell>
          <cell r="D103">
            <v>33</v>
          </cell>
        </row>
        <row r="104">
          <cell r="B104" t="str">
            <v>Welsh alone</v>
          </cell>
          <cell r="D104">
            <v>0</v>
          </cell>
        </row>
        <row r="105">
          <cell r="B105" t="str">
            <v>Other European alone</v>
          </cell>
          <cell r="D105">
            <v>0</v>
          </cell>
        </row>
        <row r="106">
          <cell r="B106" t="str">
            <v>Middle Eastern or North African alone*</v>
          </cell>
          <cell r="D106">
            <v>471</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136</v>
          </cell>
        </row>
        <row r="116">
          <cell r="B116" t="str">
            <v>Iraqi alone</v>
          </cell>
          <cell r="D116">
            <v>0</v>
          </cell>
        </row>
        <row r="117">
          <cell r="B117" t="str">
            <v>Israeli alone</v>
          </cell>
          <cell r="D117">
            <v>223</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1541</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1454</v>
          </cell>
        </row>
        <row r="145">
          <cell r="B145" t="str">
            <v>White alone or in combination with one or more other races</v>
          </cell>
          <cell r="D145" t="e">
            <v>#N/A</v>
          </cell>
        </row>
        <row r="146">
          <cell r="B146" t="str">
            <v>European alone or in any combination*</v>
          </cell>
          <cell r="D146">
            <v>3288</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49</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23</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35</v>
          </cell>
        </row>
        <row r="166">
          <cell r="B166" t="str">
            <v>Danish alone or in any combination</v>
          </cell>
          <cell r="D166">
            <v>28</v>
          </cell>
        </row>
        <row r="167">
          <cell r="B167" t="str">
            <v>Dutch alone or in any combination</v>
          </cell>
          <cell r="D167">
            <v>56</v>
          </cell>
        </row>
        <row r="168">
          <cell r="B168" t="str">
            <v>English alone or in any combination</v>
          </cell>
          <cell r="D168">
            <v>862</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210</v>
          </cell>
        </row>
        <row r="173">
          <cell r="B173" t="str">
            <v>Frisian alone or in any combination</v>
          </cell>
          <cell r="D173">
            <v>0</v>
          </cell>
        </row>
        <row r="174">
          <cell r="B174" t="str">
            <v>Georgian alone or in any combination</v>
          </cell>
          <cell r="D174">
            <v>0</v>
          </cell>
        </row>
        <row r="175">
          <cell r="B175" t="str">
            <v>German alone or in any combination</v>
          </cell>
          <cell r="D175">
            <v>913</v>
          </cell>
        </row>
        <row r="176">
          <cell r="B176" t="str">
            <v>Greek alone or in any combination</v>
          </cell>
          <cell r="D176">
            <v>79</v>
          </cell>
        </row>
        <row r="177">
          <cell r="B177" t="str">
            <v>Hungarian alone or in any combination</v>
          </cell>
          <cell r="D177">
            <v>66</v>
          </cell>
        </row>
        <row r="178">
          <cell r="B178" t="str">
            <v>Icelandic alone or in any combination</v>
          </cell>
          <cell r="D178">
            <v>0</v>
          </cell>
        </row>
        <row r="179">
          <cell r="B179" t="str">
            <v>Irish alone or in any combination</v>
          </cell>
          <cell r="D179">
            <v>898</v>
          </cell>
        </row>
        <row r="180">
          <cell r="B180" t="str">
            <v>Italian alone or in any combination</v>
          </cell>
          <cell r="D180">
            <v>454</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35</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56</v>
          </cell>
        </row>
        <row r="195">
          <cell r="B195" t="str">
            <v>Polish alone or in any combination</v>
          </cell>
          <cell r="D195">
            <v>307</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346</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216</v>
          </cell>
        </row>
        <row r="203">
          <cell r="B203" t="str">
            <v>Serbian alone or in any combination</v>
          </cell>
          <cell r="D203">
            <v>22</v>
          </cell>
        </row>
        <row r="204">
          <cell r="B204" t="str">
            <v>Slavic alone or in any combination</v>
          </cell>
          <cell r="D204">
            <v>0</v>
          </cell>
        </row>
        <row r="205">
          <cell r="B205" t="str">
            <v>Slovak alone or in any combination</v>
          </cell>
          <cell r="D205">
            <v>22</v>
          </cell>
        </row>
        <row r="206">
          <cell r="B206" t="str">
            <v>Slovenian alone or in any combination</v>
          </cell>
          <cell r="D206">
            <v>0</v>
          </cell>
        </row>
        <row r="207">
          <cell r="B207" t="str">
            <v>Swedish alone or in any combination</v>
          </cell>
          <cell r="D207">
            <v>117</v>
          </cell>
        </row>
        <row r="208">
          <cell r="B208" t="str">
            <v>Swiss alone or in any combination</v>
          </cell>
          <cell r="D208">
            <v>30</v>
          </cell>
        </row>
        <row r="209">
          <cell r="B209" t="str">
            <v>Tatar alone or in any combination</v>
          </cell>
          <cell r="D209">
            <v>0</v>
          </cell>
        </row>
        <row r="210">
          <cell r="B210" t="str">
            <v>Turkish alone or in any combination</v>
          </cell>
          <cell r="D210">
            <v>0</v>
          </cell>
        </row>
        <row r="211">
          <cell r="B211" t="str">
            <v>Ukrainian alone or in any combination</v>
          </cell>
          <cell r="D211">
            <v>41</v>
          </cell>
        </row>
        <row r="212">
          <cell r="B212" t="str">
            <v>Welsh alone or in any combination</v>
          </cell>
          <cell r="D212">
            <v>46</v>
          </cell>
        </row>
        <row r="213">
          <cell r="B213" t="str">
            <v>Other European alone or in any combination</v>
          </cell>
          <cell r="D213">
            <v>0</v>
          </cell>
        </row>
        <row r="214">
          <cell r="B214" t="str">
            <v>Middle Eastern or North African alone or in any combination*</v>
          </cell>
          <cell r="D214">
            <v>494</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170</v>
          </cell>
        </row>
        <row r="224">
          <cell r="B224" t="str">
            <v>Iraqi alone or in any combination</v>
          </cell>
          <cell r="D224">
            <v>0</v>
          </cell>
        </row>
        <row r="225">
          <cell r="B225" t="str">
            <v>Israeli alone or in any combination</v>
          </cell>
          <cell r="D225">
            <v>250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24</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1906</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1792</v>
          </cell>
        </row>
        <row r="253">
          <cell r="B253" t="str">
            <v>Black or African American alone</v>
          </cell>
          <cell r="D253" t="e">
            <v>#N/A</v>
          </cell>
        </row>
        <row r="254">
          <cell r="B254" t="str">
            <v>African American alone</v>
          </cell>
          <cell r="D254">
            <v>205</v>
          </cell>
        </row>
        <row r="255">
          <cell r="B255" t="str">
            <v>Sub-Saharan African alone*</v>
          </cell>
          <cell r="D255">
            <v>145</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58</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23</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61</v>
          </cell>
        </row>
        <row r="319">
          <cell r="B319" t="str">
            <v>Black or African American alone or in combination with one or more other races</v>
          </cell>
          <cell r="D319" t="e">
            <v>#N/A</v>
          </cell>
        </row>
        <row r="320">
          <cell r="B320" t="str">
            <v>African American alone or in any combination</v>
          </cell>
          <cell r="D320">
            <v>255</v>
          </cell>
        </row>
        <row r="321">
          <cell r="B321" t="str">
            <v>Sub-Saharan African alone or in any combination*</v>
          </cell>
          <cell r="D321">
            <v>216</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62</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32</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23</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76</v>
          </cell>
        </row>
        <row r="385">
          <cell r="B385" t="str">
            <v>American Indian and Alaska Native alone</v>
          </cell>
          <cell r="D385">
            <v>76</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23</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22</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495</v>
          </cell>
        </row>
        <row r="2779">
          <cell r="B2779" t="str">
            <v>Chinese, except Taiwanese alone</v>
          </cell>
          <cell r="D2779">
            <v>254</v>
          </cell>
        </row>
        <row r="2780">
          <cell r="B2780" t="str">
            <v>Hmong alone</v>
          </cell>
          <cell r="D2780">
            <v>0</v>
          </cell>
        </row>
        <row r="2781">
          <cell r="B2781" t="str">
            <v>Japanese alone</v>
          </cell>
          <cell r="D2781">
            <v>32</v>
          </cell>
        </row>
        <row r="2782">
          <cell r="B2782" t="str">
            <v>Korean alone</v>
          </cell>
          <cell r="D2782">
            <v>151</v>
          </cell>
        </row>
        <row r="2783">
          <cell r="B2783" t="str">
            <v>Mongolian alone</v>
          </cell>
          <cell r="D2783">
            <v>0</v>
          </cell>
        </row>
        <row r="2784">
          <cell r="B2784" t="str">
            <v>Taiwanese alone</v>
          </cell>
          <cell r="D2784">
            <v>31</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192</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104</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38</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578</v>
          </cell>
        </row>
        <row r="2832">
          <cell r="B2832" t="str">
            <v>Chinese, except Taiwanese alone or in any combination</v>
          </cell>
          <cell r="D2832">
            <v>312</v>
          </cell>
        </row>
        <row r="2833">
          <cell r="B2833" t="str">
            <v>Hmong alone or in any combination</v>
          </cell>
          <cell r="D2833">
            <v>0</v>
          </cell>
        </row>
        <row r="2834">
          <cell r="B2834" t="str">
            <v>Japanese alone or in any combination</v>
          </cell>
          <cell r="D2834">
            <v>51</v>
          </cell>
        </row>
        <row r="2835">
          <cell r="B2835" t="str">
            <v>Korean alone or in any combination</v>
          </cell>
          <cell r="D2835">
            <v>164</v>
          </cell>
        </row>
        <row r="2836">
          <cell r="B2836" t="str">
            <v>Mongolian alone or in any combination</v>
          </cell>
          <cell r="D2836">
            <v>0</v>
          </cell>
        </row>
        <row r="2837">
          <cell r="B2837" t="str">
            <v>Taiwanese alone or in any combination</v>
          </cell>
          <cell r="D2837">
            <v>48</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216</v>
          </cell>
        </row>
        <row r="2848">
          <cell r="B2848" t="str">
            <v>Asian Indian alone or in any combination</v>
          </cell>
          <cell r="D2848">
            <v>221</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161</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62</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46</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61</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31</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28</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46</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84834-6A5E-4455-A08A-68E58FDF2EE1}">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2933</v>
      </c>
      <c r="C5" s="10" t="s">
        <v>5</v>
      </c>
      <c r="D5" s="11">
        <v>3288</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49</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23</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35</v>
      </c>
      <c r="E24" s="16" t="e">
        <f>VLOOKUP($D24,'[1]Profile_Cnty Export'!$B$2:$D$3010,3,FALSE)</f>
        <v>#N/A</v>
      </c>
    </row>
    <row r="25" spans="1:5" x14ac:dyDescent="0.25">
      <c r="A25" t="s">
        <v>44</v>
      </c>
      <c r="B25" s="17">
        <v>0</v>
      </c>
      <c r="C25" s="10" t="s">
        <v>45</v>
      </c>
      <c r="D25" s="18">
        <v>28</v>
      </c>
      <c r="E25" s="12" t="e">
        <f>VLOOKUP($D25,'[1]Profile_Cnty Export'!$B$2:$D$3010,3,FALSE)</f>
        <v>#N/A</v>
      </c>
    </row>
    <row r="26" spans="1:5" x14ac:dyDescent="0.25">
      <c r="A26" t="s">
        <v>46</v>
      </c>
      <c r="B26" s="13">
        <v>0</v>
      </c>
      <c r="C26" s="14" t="s">
        <v>47</v>
      </c>
      <c r="D26" s="15">
        <v>56</v>
      </c>
      <c r="E26" s="16" t="e">
        <f>VLOOKUP($D26,'[1]Profile_Cnty Export'!$B$2:$D$3010,3,FALSE)</f>
        <v>#N/A</v>
      </c>
    </row>
    <row r="27" spans="1:5" x14ac:dyDescent="0.25">
      <c r="A27" t="s">
        <v>48</v>
      </c>
      <c r="B27" s="17">
        <v>236</v>
      </c>
      <c r="C27" s="10" t="s">
        <v>49</v>
      </c>
      <c r="D27" s="18">
        <v>862</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46</v>
      </c>
      <c r="C31" s="10" t="s">
        <v>57</v>
      </c>
      <c r="D31" s="18">
        <v>210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184</v>
      </c>
      <c r="C34" s="14" t="s">
        <v>63</v>
      </c>
      <c r="D34" s="15">
        <v>913</v>
      </c>
      <c r="E34" s="16" t="e">
        <f>VLOOKUP($D34,'[1]Profile_Cnty Export'!$B$2:$D$3010,3,FALSE)</f>
        <v>#N/A</v>
      </c>
    </row>
    <row r="35" spans="1:5" x14ac:dyDescent="0.25">
      <c r="A35" t="s">
        <v>64</v>
      </c>
      <c r="B35" s="17">
        <v>46</v>
      </c>
      <c r="C35" s="10" t="s">
        <v>65</v>
      </c>
      <c r="D35" s="18">
        <v>79</v>
      </c>
      <c r="E35" s="12" t="e">
        <f>VLOOKUP($D35,'[1]Profile_Cnty Export'!$B$2:$D$3010,3,FALSE)</f>
        <v>#N/A</v>
      </c>
    </row>
    <row r="36" spans="1:5" x14ac:dyDescent="0.25">
      <c r="A36" t="s">
        <v>66</v>
      </c>
      <c r="B36" s="13">
        <v>0</v>
      </c>
      <c r="C36" s="14" t="s">
        <v>67</v>
      </c>
      <c r="D36" s="15">
        <v>66</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196</v>
      </c>
      <c r="C38" s="14" t="s">
        <v>71</v>
      </c>
      <c r="D38" s="15">
        <v>898</v>
      </c>
      <c r="E38" s="16" t="e">
        <f>VLOOKUP($D38,'[1]Profile_Cnty Export'!$B$2:$D$3010,3,FALSE)</f>
        <v>#N/A</v>
      </c>
    </row>
    <row r="39" spans="1:5" x14ac:dyDescent="0.25">
      <c r="A39" t="s">
        <v>72</v>
      </c>
      <c r="B39" s="17">
        <v>149</v>
      </c>
      <c r="C39" s="10" t="s">
        <v>73</v>
      </c>
      <c r="D39" s="18">
        <v>454</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35</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56</v>
      </c>
      <c r="E53" s="12" t="e">
        <f>VLOOKUP($D53,'[1]Profile_Cnty Export'!$B$2:$D$3010,3,FALSE)</f>
        <v>#N/A</v>
      </c>
    </row>
    <row r="54" spans="1:5" x14ac:dyDescent="0.25">
      <c r="A54" t="s">
        <v>102</v>
      </c>
      <c r="B54" s="13">
        <v>80</v>
      </c>
      <c r="C54" s="14" t="s">
        <v>103</v>
      </c>
      <c r="D54" s="15">
        <v>307</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146</v>
      </c>
      <c r="C58" s="14" t="s">
        <v>111</v>
      </c>
      <c r="D58" s="15">
        <v>346</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216</v>
      </c>
      <c r="E61" s="12" t="e">
        <f>VLOOKUP($D61,'[1]Profile_Cnty Export'!$B$2:$D$3010,3,FALSE)</f>
        <v>#N/A</v>
      </c>
    </row>
    <row r="62" spans="1:5" x14ac:dyDescent="0.25">
      <c r="A62" t="s">
        <v>118</v>
      </c>
      <c r="B62" s="13">
        <v>0</v>
      </c>
      <c r="C62" s="14" t="s">
        <v>119</v>
      </c>
      <c r="D62" s="15">
        <v>22</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22</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30</v>
      </c>
      <c r="C66" s="14" t="s">
        <v>127</v>
      </c>
      <c r="D66" s="15">
        <v>117</v>
      </c>
      <c r="E66" s="16" t="e">
        <f>VLOOKUP($D66,'[1]Profile_Cnty Export'!$B$2:$D$3010,3,FALSE)</f>
        <v>#N/A</v>
      </c>
    </row>
    <row r="67" spans="1:5" x14ac:dyDescent="0.25">
      <c r="A67" t="s">
        <v>128</v>
      </c>
      <c r="B67" s="17">
        <v>0</v>
      </c>
      <c r="C67" s="10" t="s">
        <v>129</v>
      </c>
      <c r="D67" s="18">
        <v>30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33</v>
      </c>
      <c r="C70" s="14" t="s">
        <v>135</v>
      </c>
      <c r="D70" s="15">
        <v>41</v>
      </c>
      <c r="E70" s="16" t="e">
        <f>VLOOKUP($D70,'[1]Profile_Cnty Export'!$B$2:$D$3010,3,FALSE)</f>
        <v>#N/A</v>
      </c>
    </row>
    <row r="71" spans="1:5" x14ac:dyDescent="0.25">
      <c r="A71" t="s">
        <v>136</v>
      </c>
      <c r="B71" s="17">
        <v>0</v>
      </c>
      <c r="C71" s="10" t="s">
        <v>137</v>
      </c>
      <c r="D71" s="18">
        <v>46</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471</v>
      </c>
      <c r="C73" s="10" t="s">
        <v>141</v>
      </c>
      <c r="D73" s="11">
        <v>494</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136</v>
      </c>
      <c r="C82" s="14" t="s">
        <v>159</v>
      </c>
      <c r="D82" s="15">
        <v>170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223</v>
      </c>
      <c r="C84" s="14" t="s">
        <v>163</v>
      </c>
      <c r="D84" s="15">
        <v>250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24</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1541</v>
      </c>
      <c r="C101" s="10" t="s">
        <v>197</v>
      </c>
      <c r="D101" s="11">
        <v>1906</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1454</v>
      </c>
      <c r="C111" s="20" t="s">
        <v>217</v>
      </c>
      <c r="D111" s="21">
        <v>1792</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205</v>
      </c>
      <c r="C114" s="10" t="s">
        <v>221</v>
      </c>
      <c r="D114" s="24">
        <v>255</v>
      </c>
      <c r="E114" s="12" t="e">
        <f>VLOOKUP($D114,'[1]Profile_Cnty Export'!$B$2:$D$3010,3,FALSE)</f>
        <v>#N/A</v>
      </c>
    </row>
    <row r="115" spans="1:5" x14ac:dyDescent="0.25">
      <c r="A115" t="s">
        <v>222</v>
      </c>
      <c r="B115" s="25">
        <v>145</v>
      </c>
      <c r="C115" s="14" t="s">
        <v>223</v>
      </c>
      <c r="D115" s="26">
        <v>216</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58</v>
      </c>
      <c r="C128" s="10" t="s">
        <v>249</v>
      </c>
      <c r="D128" s="24">
        <v>62</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23</v>
      </c>
      <c r="C142" s="10" t="s">
        <v>277</v>
      </c>
      <c r="D142" s="24">
        <v>32</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23</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61</v>
      </c>
      <c r="C178" s="20" t="s">
        <v>349</v>
      </c>
      <c r="D178" s="30">
        <v>76</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23</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22</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495</v>
      </c>
      <c r="C1378" s="10" t="s">
        <v>2745</v>
      </c>
      <c r="D1378" s="11">
        <v>578</v>
      </c>
      <c r="E1378" s="12" t="e">
        <f>VLOOKUP($D1378,'[1]Profile_Cnty Export'!$B$2:$D$3010,3,FALSE)</f>
        <v>#N/A</v>
      </c>
    </row>
    <row r="1379" spans="1:5" x14ac:dyDescent="0.25">
      <c r="A1379" t="s">
        <v>2746</v>
      </c>
      <c r="B1379" s="13">
        <v>254</v>
      </c>
      <c r="C1379" s="14" t="s">
        <v>2747</v>
      </c>
      <c r="D1379" s="15">
        <v>312</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32</v>
      </c>
      <c r="C1381" s="14" t="s">
        <v>2751</v>
      </c>
      <c r="D1381" s="15">
        <v>51</v>
      </c>
      <c r="E1381" s="16" t="e">
        <f>VLOOKUP($D1381,'[1]Profile_Cnty Export'!$B$2:$D$3010,3,FALSE)</f>
        <v>#N/A</v>
      </c>
    </row>
    <row r="1382" spans="1:5" x14ac:dyDescent="0.25">
      <c r="A1382" t="s">
        <v>2752</v>
      </c>
      <c r="B1382" s="17">
        <v>151</v>
      </c>
      <c r="C1382" s="10" t="s">
        <v>2753</v>
      </c>
      <c r="D1382" s="18">
        <v>164</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31</v>
      </c>
      <c r="C1384" s="10" t="s">
        <v>2757</v>
      </c>
      <c r="D1384" s="18">
        <v>48</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216</v>
      </c>
      <c r="E1394" s="12" t="e">
        <f>VLOOKUP($D1394,'[1]Profile_Cnty Export'!$B$2:$D$3010,3,FALSE)</f>
        <v>#N/A</v>
      </c>
    </row>
    <row r="1395" spans="1:5" x14ac:dyDescent="0.25">
      <c r="A1395" t="s">
        <v>2778</v>
      </c>
      <c r="B1395" s="13">
        <v>192</v>
      </c>
      <c r="C1395" s="14" t="s">
        <v>2779</v>
      </c>
      <c r="D1395" s="15">
        <v>221</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104</v>
      </c>
      <c r="C1405" s="14" t="s">
        <v>2799</v>
      </c>
      <c r="D1405" s="26">
        <v>161</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62</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38</v>
      </c>
      <c r="C1416" s="10" t="s">
        <v>2821</v>
      </c>
      <c r="D1416" s="18">
        <v>46</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61</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28</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31</v>
      </c>
      <c r="C1495" s="49" t="s">
        <v>2975</v>
      </c>
      <c r="D1495" s="50">
        <v>46</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62</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316</v>
      </c>
      <c r="C1507" s="16"/>
    </row>
    <row r="1508" spans="1:3" x14ac:dyDescent="0.25">
      <c r="A1508" t="s">
        <v>2987</v>
      </c>
      <c r="B1508" s="17">
        <v>30</v>
      </c>
      <c r="C1508" s="12"/>
    </row>
    <row r="1509" spans="1:3" x14ac:dyDescent="0.25">
      <c r="A1509" t="s">
        <v>2988</v>
      </c>
      <c r="B1509" s="13">
        <v>57</v>
      </c>
      <c r="C1509" s="16"/>
    </row>
    <row r="1510" spans="1:3" x14ac:dyDescent="0.25">
      <c r="A1510" t="s">
        <v>2989</v>
      </c>
      <c r="B1510" s="17">
        <v>51</v>
      </c>
      <c r="C1510" s="12"/>
    </row>
    <row r="1511" spans="1:3" x14ac:dyDescent="0.25">
      <c r="A1511" t="s">
        <v>2990</v>
      </c>
      <c r="B1511" s="13">
        <v>71</v>
      </c>
      <c r="C1511" s="16"/>
    </row>
    <row r="1512" spans="1:3" x14ac:dyDescent="0.25">
      <c r="A1512" t="s">
        <v>2991</v>
      </c>
      <c r="B1512" s="17">
        <v>0</v>
      </c>
      <c r="C1512" s="12"/>
    </row>
    <row r="1513" spans="1:3" x14ac:dyDescent="0.25">
      <c r="A1513" t="s">
        <v>2992</v>
      </c>
      <c r="B1513" s="13">
        <v>0</v>
      </c>
      <c r="C1513" s="16"/>
    </row>
    <row r="1514" spans="1:3" x14ac:dyDescent="0.25">
      <c r="A1514" t="s">
        <v>2993</v>
      </c>
      <c r="B1514" s="17">
        <v>64</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94</v>
      </c>
      <c r="C1518" s="12"/>
    </row>
    <row r="1519" spans="1:3" x14ac:dyDescent="0.25">
      <c r="A1519" t="s">
        <v>2998</v>
      </c>
      <c r="B1519" s="13">
        <v>27</v>
      </c>
      <c r="C1519" s="16"/>
    </row>
    <row r="1520" spans="1:3" x14ac:dyDescent="0.25">
      <c r="A1520" t="s">
        <v>2999</v>
      </c>
      <c r="B1520" s="17">
        <v>0</v>
      </c>
      <c r="C1520" s="12"/>
    </row>
    <row r="1521" spans="1:5" x14ac:dyDescent="0.25">
      <c r="A1521" t="s">
        <v>3000</v>
      </c>
      <c r="B1521" s="13">
        <v>39</v>
      </c>
      <c r="C1521" s="16"/>
    </row>
    <row r="1522" spans="1:5" x14ac:dyDescent="0.25">
      <c r="A1522" t="s">
        <v>3001</v>
      </c>
      <c r="B1522" s="17">
        <v>0</v>
      </c>
      <c r="C1522" s="12"/>
    </row>
    <row r="1523" spans="1:5" x14ac:dyDescent="0.25">
      <c r="A1523" t="s">
        <v>3002</v>
      </c>
      <c r="B1523" s="25">
        <v>0</v>
      </c>
      <c r="C1523" s="16"/>
    </row>
    <row r="1524" spans="1:5" x14ac:dyDescent="0.25">
      <c r="A1524" t="s">
        <v>3003</v>
      </c>
      <c r="B1524" s="17">
        <v>50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EA072DB-1C35-4862-B2A7-280702B5F4ED}"/>
</file>

<file path=customXml/itemProps2.xml><?xml version="1.0" encoding="utf-8"?>
<ds:datastoreItem xmlns:ds="http://schemas.openxmlformats.org/officeDocument/2006/customXml" ds:itemID="{B05ADB45-6968-494A-92DA-39A26D0F7549}"/>
</file>

<file path=customXml/itemProps3.xml><?xml version="1.0" encoding="utf-8"?>
<ds:datastoreItem xmlns:ds="http://schemas.openxmlformats.org/officeDocument/2006/customXml" ds:itemID="{A57B0B06-0E96-4278-95CD-66752AEA923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2023-09-27T12:27:55Z</dcterms:created>
  <dcterms:modified xsi:type="dcterms:W3CDTF">2023-09-27T12:27:56Z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