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AE1CF7D-409B-497F-8C6A-30AC259519EF}" xr6:coauthVersionLast="47" xr6:coauthVersionMax="47" xr10:uidLastSave="{00000000-0000-0000-0000-000000000000}"/>
  <bookViews>
    <workbookView xWindow="28680" yWindow="-120" windowWidth="29040" windowHeight="15840" xr2:uid="{3405CC00-8ADB-41DE-8762-A807BC6A2E0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<sst xmlns="http://schemas.openxmlformats.org/spreadsheetml/2006/main" count="3037" uniqueCount="3020">
  <si>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</si>
  <si>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</si>
  <si>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</si>
  <si>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</si>
  <si>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</si>
  <si>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</si>
  <si>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</si>
  <si>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</si>
  <si>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</si>
  <si>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</si>
  <si>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</si>
  <si>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</si>
  <si>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</si>
  <si>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</si>
  <si>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</si>
  <si>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</si>
  <si>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</si>
  <si>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</si>
  <si>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</si>
  <si>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</si>
  <si>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</si>
  <si>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</si>
  <si>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</si>
  <si>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</si>
  <si>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</si>
  <si>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</si>
  <si>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</si>
  <si>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</si>
  <si>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</si>
  <si>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</si>
  <si>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</si>
  <si>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</si>
  <si>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</si>
  <si>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</si>
  <si>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</si>
  <si>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</si>
  <si>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</si>
  <si>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</si>
  <si>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</si>
  <si>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</si>
  <si>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</si>
  <si>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</si>
  <si>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</si>
  <si>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</si>
  <si>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</si>
  <si>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</si>
  <si>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</si>
  <si>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</si>
  <si>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</si>
  <si>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</si>
  <si>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</si>
  <si>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</si>
  <si>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</si>
  <si>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</si>
  <si>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</si>
  <si>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</si>
  <si>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</si>
  <si>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</si>
  <si>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</si>
  <si>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</si>
  <si>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</si>
  <si>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</si>
  <si>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</si>
  <si>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</si>
  <si>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</si>
  <si>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</si>
  <si>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</si>
  <si>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</si>
  <si>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</si>
  <si>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</si>
  <si>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</si>
  <si>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</si>
  <si>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</si>
  <si>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</si>
  <si>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</si>
  <si>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</si>
  <si>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</si>
  <si>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</si>
  <si>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</si>
  <si>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</si>
  <si>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</si>
  <si>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</si>
  <si>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</si>
  <si>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</si>
  <si>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</si>
  <si>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</si>
  <si>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</si>
  <si>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</si>
  <si>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</si>
  <si>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</si>
  <si>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</si>
  <si>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</si>
  <si>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</si>
  <si>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</si>
  <si>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</si>
  <si>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</si>
  <si>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</si>
  <si>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</si>
  <si>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</si>
  <si>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</si>
  <si>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</si>
  <si>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</si>
  <si>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</si>
  <si>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</si>
  <si>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</si>
  <si>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</si>
  <si>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</si>
  <si>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</si>
  <si>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</si>
  <si>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</si>
  <si>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</si>
  <si>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</si>
  <si>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</si>
  <si>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</si>
  <si>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</si>
  <si>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</si>
  <si>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</si>
  <si>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</si>
  <si>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</si>
  <si>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</si>
  <si>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</si>
  <si>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</si>
  <si>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</si>
  <si>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</si>
  <si>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</si>
  <si>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</si>
  <si>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</si>
  <si>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</si>
  <si>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</si>
  <si>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</si>
  <si>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</si>
  <si>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</si>
  <si>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</si>
  <si>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</si>
  <si>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</si>
  <si>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</si>
  <si>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</si>
  <si>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</si>
  <si>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</si>
  <si>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</si>
  <si>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</si>
  <si>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</si>
  <si>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</si>
  <si>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</si>
  <si>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</si>
  <si>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</si>
  <si>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</si>
  <si>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</si>
  <si>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</si>
  <si>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</si>
  <si>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</si>
  <si>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</si>
  <si>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</si>
  <si>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</si>
  <si>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</si>
  <si>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</si>
  <si>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</si>
  <si>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</si>
  <si>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</si>
  <si>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</si>
  <si>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</si>
  <si>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</si>
  <si>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</si>
  <si>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</si>
  <si>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</si>
  <si>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</si>
  <si>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</si>
  <si>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</si>
  <si>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</si>
  <si>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</si>
  <si>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</si>
  <si>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</si>
  <si>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</si>
  <si>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</si>
  <si>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</si>
  <si>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</si>
  <si>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</si>
  <si>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</si>
  <si>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</si>
  <si>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</si>
  <si>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</si>
  <si>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</si>
  <si>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</si>
  <si>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</si>
  <si>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</si>
  <si>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</si>
  <si>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</si>
  <si>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</si>
  <si>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</si>
  <si>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</si>
  <si>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</si>
  <si>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</si>
  <si>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</si>
  <si>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</si>
  <si>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</si>
  <si>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</si>
  <si>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</si>
  <si>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</si>
  <si>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</si>
  <si>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</si>
  <si>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</si>
  <si>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</si>
  <si>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</si>
  <si>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</si>
  <si>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</si>
  <si>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</si>
  <si>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</si>
  <si>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</si>
  <si>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</si>
  <si>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</si>
  <si>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</si>
  <si>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</si>
  <si>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</si>
  <si>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</si>
  <si>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</si>
  <si>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</si>
  <si>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</si>
  <si>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</si>
  <si>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</si>
  <si>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</si>
  <si>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</si>
  <si>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</si>
  <si>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</si>
  <si>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</si>
  <si>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</si>
  <si>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</si>
  <si>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</si>
  <si>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</si>
  <si>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</si>
  <si>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</si>
  <si>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</si>
  <si>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</si>
  <si>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</si>
  <si>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</si>
  <si>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</si>
  <si>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</si>
  <si>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</si>
  <si>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</si>
  <si>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</si>
  <si>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</si>
  <si>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</si>
  <si>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</si>
  <si>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</si>
  <si>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</si>
  <si>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</si>
  <si>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</si>
  <si>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</si>
  <si>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</si>
  <si>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</si>
  <si>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</si>
  <si>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</si>
  <si>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</si>
  <si>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</si>
  <si>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</si>
  <si>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</si>
  <si>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</si>
  <si>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</si>
  <si>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</si>
  <si>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</si>
  <si>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</si>
  <si>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</si>
  <si>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</si>
  <si>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</si>
  <si>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</si>
  <si>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</si>
  <si>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</si>
  <si>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</si>
  <si>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</si>
  <si>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</si>
  <si>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</si>
  <si>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</si>
  <si>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</si>
  <si>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</si>
  <si>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</si>
  <si>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</si>
  <si>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</si>
  <si>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</si>
  <si>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</si>
  <si>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</si>
  <si>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</si>
  <si>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</si>
  <si>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</si>
  <si>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</si>
  <si>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</si>
  <si>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</si>
  <si>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</si>
  <si>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</si>
  <si>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</si>
  <si>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</si>
  <si>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</si>
  <si>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</si>
  <si>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</si>
  <si>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</si>
  <si>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</si>
  <si>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</si>
  <si>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</si>
  <si>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</si>
  <si>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</si>
  <si>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</si>
  <si>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</si>
  <si>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</si>
  <si>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</si>
  <si>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</si>
  <si>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</si>
  <si>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</si>
  <si>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</si>
  <si>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</si>
  <si>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</si>
  <si>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</si>
  <si>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</si>
  <si>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</si>
  <si>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</si>
  <si>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</si>
  <si>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</si>
  <si>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</si>
  <si>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</si>
  <si>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</si>
  <si>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</si>
  <si>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</si>
  <si>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</si>
  <si>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</si>
  <si>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</si>
  <si>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</si>
  <si>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</si>
  <si>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</si>
  <si>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</si>
  <si>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</si>
  <si>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</si>
  <si>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</si>
  <si>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</si>
  <si>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</si>
  <si>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</si>
  <si>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</si>
  <si>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</si>
  <si>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</si>
  <si>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</si>
  <si>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</si>
  <si>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</si>
  <si>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</si>
  <si>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</si>
  <si>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</si>
  <si>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</si>
  <si>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</si>
  <si>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</si>
  <si>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</si>
  <si>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</si>
  <si>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</si>
  <si>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</si>
  <si>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</si>
  <si>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</si>
  <si>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</si>
  <si>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</si>
  <si>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</si>
  <si>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</si>
  <si>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</si>
  <si>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</si>
  <si>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</si>
  <si>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</si>
  <si>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</si>
  <si>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</si>
  <si>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</si>
  <si>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</si>
  <si>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</si>
  <si>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</si>
  <si>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</si>
  <si>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</si>
  <si>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</si>
  <si>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</si>
  <si>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</si>
  <si>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</si>
  <si>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</si>
  <si>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</si>
  <si>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</si>
  <si>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</si>
  <si>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</si>
  <si>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</si>
  <si>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</si>
  <si>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</si>
  <si>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</si>
  <si>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</si>
  <si>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</si>
  <si>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</si>
  <si>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</si>
  <si>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</si>
  <si>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</si>
  <si>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</si>
  <si>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</si>
  <si>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</si>
  <si>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</si>
  <si>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</si>
  <si>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</si>
  <si>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</si>
  <si>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</si>
  <si>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</si>
  <si>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</si>
  <si>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</si>
  <si>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</si>
  <si>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</si>
  <si>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</si>
  <si>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</si>
  <si>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</si>
  <si>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</si>
  <si>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</si>
  <si>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</si>
  <si>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</si>
  <si>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</si>
  <si>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</si>
  <si>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</si>
  <si>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</si>
  <si>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</si>
  <si>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</si>
  <si>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</si>
  <si>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</si>
  <si>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</si>
  <si>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</si>
  <si>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</si>
  <si>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</si>
  <si>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</si>
  <si>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</si>
  <si>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</si>
  <si>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</si>
  <si>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</si>
  <si>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</si>
  <si>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</si>
  <si>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</si>
  <si>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</si>
  <si>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</si>
  <si>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</si>
  <si>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</si>
  <si>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</si>
  <si>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</si>
  <si>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</si>
  <si>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</si>
  <si>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</si>
  <si>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</si>
  <si>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</si>
  <si>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</si>
  <si>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</si>
  <si>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</si>
  <si>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</si>
  <si>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</si>
  <si>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</si>
  <si>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</si>
  <si>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</si>
  <si>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</si>
  <si>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</si>
  <si>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</si>
  <si>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</si>
  <si>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</si>
  <si>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</si>
  <si>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</si>
  <si>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</si>
  <si>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</si>
  <si>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</si>
  <si>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</si>
  <si>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</si>
  <si>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</si>
  <si>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</si>
  <si>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</si>
  <si>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</si>
  <si>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</si>
  <si>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</si>
  <si>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</si>
  <si>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</si>
  <si>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</si>
  <si>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</si>
  <si>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</si>
  <si>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</si>
  <si>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</si>
  <si>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</si>
  <si>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</si>
  <si>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</si>
  <si>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</si>
  <si>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</si>
  <si>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</si>
  <si>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</si>
  <si>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</si>
  <si>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</si>
  <si>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</si>
  <si>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</si>
  <si>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</si>
  <si>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</si>
  <si>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</si>
  <si>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</si>
  <si>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</si>
  <si>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</si>
  <si>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</si>
  <si>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</si>
  <si>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</si>
  <si>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</si>
  <si>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</si>
  <si>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</si>
  <si>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</si>
  <si>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</si>
  <si>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</si>
  <si>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</si>
  <si>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</si>
  <si>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</si>
  <si>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</si>
  <si>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</si>
  <si>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</si>
  <si>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</si>
  <si>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</si>
  <si>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</si>
  <si>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</si>
  <si>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</si>
  <si>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</si>
  <si>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</si>
  <si>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</si>
  <si>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</si>
  <si>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</si>
  <si>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</si>
  <si>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</si>
  <si>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</si>
  <si>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</si>
  <si>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</si>
  <si>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</si>
  <si>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</si>
  <si>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</si>
  <si>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</si>
  <si>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</si>
  <si>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</si>
  <si>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</si>
  <si>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</si>
  <si>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</si>
  <si>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</si>
  <si>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</si>
  <si>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</si>
  <si>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</si>
  <si>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</si>
  <si>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</si>
  <si>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</si>
  <si>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</si>
  <si>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</si>
  <si>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</si>
  <si>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</si>
  <si>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</si>
  <si>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</si>
  <si>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</si>
  <si>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</si>
  <si>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</si>
  <si>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</si>
  <si>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</si>
  <si>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</si>
  <si>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</si>
  <si>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</si>
  <si>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</si>
  <si>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</si>
  <si>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</si>
  <si>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</si>
  <si>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</si>
  <si>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</si>
  <si>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</si>
  <si>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</si>
  <si>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</si>
  <si>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</si>
  <si>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</si>
  <si>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</si>
  <si>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</si>
  <si>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</si>
  <si>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</si>
  <si>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</si>
  <si>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</si>
  <si>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</si>
  <si>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</si>
  <si>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</si>
  <si>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</si>
  <si>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</si>
  <si>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</si>
  <si>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</si>
  <si>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</si>
  <si>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</si>
  <si>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</si>
  <si>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</si>
  <si>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</si>
  <si>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</si>
  <si>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</si>
  <si>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</si>
  <si>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</si>
  <si>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</si>
  <si>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</si>
  <si>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</si>
  <si>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</si>
  <si>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</si>
  <si>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</si>
  <si>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</si>
  <si>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</si>
  <si>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</si>
  <si>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</si>
  <si>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</si>
  <si>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</si>
  <si>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</si>
  <si>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</si>
  <si>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</si>
  <si>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</si>
  <si>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</si>
  <si>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</si>
  <si>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</si>
  <si>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</si>
  <si>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</si>
  <si>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</si>
  <si>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</si>
  <si>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</si>
  <si>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</si>
  <si>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</si>
  <si>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</si>
  <si>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</si>
  <si>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</si>
  <si>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</si>
  <si>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</si>
  <si>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</si>
  <si>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</si>
  <si>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</si>
  <si>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</si>
  <si>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</si>
  <si>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</si>
  <si>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</si>
  <si>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</si>
  <si>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</si>
  <si>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</si>
  <si>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</si>
  <si>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</si>
  <si>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</si>
  <si>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</si>
  <si>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</si>
  <si>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</si>
  <si>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</si>
  <si>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</si>
  <si>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</si>
  <si>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</si>
  <si>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</si>
  <si>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</si>
  <si>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</si>
  <si>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</si>
  <si>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</si>
  <si>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</si>
  <si>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</si>
  <si>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</si>
  <si>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</si>
  <si>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</si>
  <si>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</si>
  <si>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</si>
  <si>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</si>
  <si>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</si>
  <si>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</si>
  <si>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</si>
  <si>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</si>
  <si>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</si>
  <si>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</si>
  <si>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</si>
  <si>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</si>
  <si>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</si>
  <si>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</si>
  <si>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</si>
  <si>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</si>
  <si>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</si>
  <si>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</si>
  <si>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</si>
  <si>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</si>
  <si>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</si>
  <si>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</si>
  <si>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</si>
  <si>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</si>
  <si>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</si>
  <si>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</si>
  <si>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</si>
  <si>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</si>
  <si>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</si>
  <si>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</si>
  <si>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</si>
  <si>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</si>
  <si>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</si>
  <si>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</si>
  <si>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</si>
  <si>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</si>
  <si>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</si>
  <si>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</si>
  <si>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</si>
  <si>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</si>
  <si>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</si>
  <si>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</si>
  <si>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</si>
  <si>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</si>
  <si>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</si>
  <si>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</si>
  <si>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</si>
  <si>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</si>
  <si>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</si>
  <si>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</si>
  <si>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</si>
  <si>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</si>
  <si>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</si>
  <si>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</si>
  <si>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</si>
  <si>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</si>
  <si>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</si>
  <si>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</si>
  <si>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</si>
  <si>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</si>
  <si>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</si>
  <si>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</si>
  <si>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</si>
  <si>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</si>
  <si>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</si>
  <si>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</si>
  <si>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</si>
  <si>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</si>
  <si>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</si>
  <si>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</si>
  <si>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</si>
  <si>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</si>
  <si>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</si>
  <si>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</si>
  <si>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</si>
  <si>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</si>
  <si>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</si>
  <si>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</si>
  <si>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</si>
  <si>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</si>
  <si>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</si>
  <si>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</si>
  <si>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</si>
  <si>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</si>
  <si>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</si>
  <si>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</si>
  <si>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</si>
  <si>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</si>
  <si>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</si>
  <si>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</si>
  <si>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</si>
  <si>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</si>
  <si>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</si>
  <si>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</si>
  <si>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</si>
  <si>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</si>
  <si>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</si>
  <si>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</si>
  <si>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</si>
  <si>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</si>
  <si>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</si>
  <si>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</si>
  <si>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</si>
  <si>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</si>
  <si>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</si>
  <si>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</si>
  <si>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</si>
  <si>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</si>
  <si>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</si>
  <si>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</si>
  <si>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</si>
  <si>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</si>
  <si>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</si>
  <si>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</si>
  <si>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</si>
  <si>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</si>
  <si>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</si>
  <si>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</si>
  <si>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</si>
  <si>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</si>
  <si>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</si>
  <si>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</si>
  <si>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</si>
  <si>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</si>
  <si>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</si>
  <si>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</si>
  <si>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</si>
  <si>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</si>
  <si>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</si>
  <si>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</si>
  <si>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</si>
  <si>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</si>
  <si>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</si>
  <si>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</si>
  <si>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</si>
  <si>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</si>
  <si>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</si>
  <si>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</si>
  <si>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</si>
  <si>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</si>
  <si>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</si>
  <si>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</si>
  <si>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</si>
  <si>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</si>
  <si>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</si>
  <si>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</si>
  <si>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</si>
  <si>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</si>
  <si>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</si>
  <si>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</si>
  <si>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</si>
  <si>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</si>
  <si>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</si>
  <si>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</si>
  <si>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</si>
  <si>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</si>
  <si>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</si>
  <si>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</si>
  <si>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</si>
  <si>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</si>
  <si>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</si>
  <si>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</si>
  <si>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</si>
  <si>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</si>
  <si>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</si>
  <si>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</si>
  <si>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</si>
  <si>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</si>
  <si>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</si>
  <si>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</si>
  <si>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</si>
  <si>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</si>
  <si>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</si>
  <si>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</si>
  <si>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</si>
  <si>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</si>
  <si>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</si>
  <si>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</si>
  <si>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</si>
  <si>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</si>
  <si>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</si>
  <si>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</si>
  <si>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</si>
  <si>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</si>
  <si>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</si>
  <si>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</si>
  <si>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</si>
  <si>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</si>
  <si>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</si>
  <si>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</si>
  <si>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</si>
  <si>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</si>
  <si>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</si>
  <si>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</si>
  <si>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</si>
  <si>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</si>
  <si>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</si>
  <si>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</si>
  <si>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</si>
  <si>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</si>
  <si>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</si>
  <si>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</si>
  <si>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</si>
  <si>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</si>
  <si>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</si>
  <si>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</si>
  <si>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</si>
  <si>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</si>
  <si>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</si>
  <si>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</si>
  <si>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</si>
  <si>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</si>
  <si>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</si>
  <si>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</si>
  <si>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</si>
  <si>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</si>
  <si>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</si>
  <si>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</si>
  <si>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</si>
  <si>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</si>
  <si>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</si>
  <si>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</si>
  <si>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</si>
  <si>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</si>
  <si>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</si>
  <si>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</si>
  <si>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</si>
  <si>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</si>
  <si>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</si>
  <si>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</si>
  <si>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</si>
  <si>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</si>
  <si>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</si>
  <si>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</si>
  <si>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</si>
  <si>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</si>
  <si>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</si>
  <si>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</si>
  <si>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</si>
  <si>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</si>
  <si>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</si>
  <si>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</si>
  <si>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</si>
  <si>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</si>
  <si>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</si>
  <si>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</si>
  <si>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</si>
  <si>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</si>
  <si>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</si>
  <si>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</si>
  <si>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</si>
  <si>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</si>
  <si>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</si>
  <si>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</si>
  <si>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</si>
  <si>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</si>
  <si>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</si>
  <si>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</si>
  <si>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</si>
  <si>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</si>
  <si>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</si>
  <si>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</si>
  <si>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</si>
  <si>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</si>
  <si>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</si>
  <si>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</si>
  <si>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</si>
  <si>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</si>
  <si>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</si>
  <si>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</si>
  <si>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</si>
  <si>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</si>
  <si>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</si>
  <si>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</si>
  <si>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</si>
  <si>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</si>
  <si>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</si>
  <si>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</si>
  <si>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</si>
  <si>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</si>
  <si>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</si>
  <si>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</si>
  <si>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</si>
  <si>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</si>
  <si>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</si>
  <si>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</si>
  <si>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</si>
  <si>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</si>
  <si>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</si>
  <si>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</si>
  <si>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</si>
  <si>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</si>
  <si>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</si>
  <si>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</si>
  <si>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</si>
  <si>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</si>
  <si>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</si>
  <si>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</si>
  <si>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</si>
  <si>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</si>
  <si>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</si>
  <si>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</si>
  <si>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</si>
  <si>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</si>
  <si>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</si>
  <si>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</si>
  <si>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</si>
  <si>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</si>
  <si>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</si>
  <si>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</si>
  <si>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</si>
  <si>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</si>
  <si>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</si>
  <si>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</si>
  <si>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</si>
  <si>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</si>
  <si>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</si>
  <si>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</si>
  <si>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</si>
  <si>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</si>
  <si>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</si>
  <si>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</si>
  <si>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</si>
  <si>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</si>
  <si>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</si>
  <si>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</si>
  <si>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</si>
  <si>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</si>
  <si>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</si>
  <si>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</si>
  <si>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</si>
  <si>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</si>
  <si>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</si>
  <si>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</si>
  <si>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</si>
  <si>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</si>
  <si>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</si>
  <si>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</si>
  <si>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</si>
  <si>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</si>
  <si>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</si>
  <si>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</si>
  <si>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</si>
  <si>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</si>
  <si>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</si>
  <si>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</si>
  <si>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</si>
  <si>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</si>
  <si>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</si>
  <si>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</si>
  <si>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</si>
  <si>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</si>
  <si>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</si>
  <si>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</si>
  <si>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</si>
  <si>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</si>
  <si>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</si>
  <si>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</si>
  <si>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</si>
  <si>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</si>
  <si>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</si>
  <si>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</si>
  <si>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</si>
  <si>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</si>
  <si>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</si>
  <si>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</si>
  <si>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</si>
  <si>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</si>
  <si>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</si>
  <si>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</si>
  <si>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</si>
  <si>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</si>
  <si>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</si>
  <si>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</si>
  <si>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</si>
  <si>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</si>
  <si>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</si>
  <si>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</si>
  <si>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</si>
  <si>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</si>
  <si>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</si>
  <si>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</si>
  <si>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</si>
  <si>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</si>
  <si>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</si>
  <si>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</si>
  <si>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</si>
  <si>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</si>
  <si>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</si>
  <si>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</si>
  <si>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</si>
  <si>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</si>
  <si>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</si>
  <si>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</si>
  <si>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</si>
  <si>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</si>
  <si>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</si>
  <si>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</si>
  <si>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</si>
  <si>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</si>
  <si>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</si>
  <si>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</si>
  <si>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</si>
  <si>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</si>
  <si>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</si>
  <si>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</si>
  <si>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</si>
  <si>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</si>
  <si>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</si>
  <si>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</si>
  <si>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</si>
  <si>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</si>
  <si>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</si>
  <si>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</si>
  <si>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</si>
  <si>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</si>
  <si>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</si>
  <si>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</si>
  <si>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</si>
  <si>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</si>
  <si>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</si>
  <si>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</si>
  <si>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</si>
  <si>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</si>
  <si>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</si>
  <si>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</si>
  <si>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</si>
  <si>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</si>
  <si>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</si>
  <si>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</si>
  <si>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</si>
  <si>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</si>
  <si>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</si>
  <si>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</si>
  <si>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</si>
  <si>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</si>
  <si>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</si>
  <si>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</si>
  <si>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</si>
  <si>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</si>
  <si>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</si>
  <si>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</si>
  <si>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</si>
  <si>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</si>
  <si>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</si>
  <si>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</si>
  <si>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</si>
  <si>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</si>
  <si>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</si>
  <si>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</si>
  <si>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</si>
  <si>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</si>
  <si>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</si>
  <si>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</si>
  <si>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</si>
  <si>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</si>
  <si>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</si>
  <si>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</si>
  <si>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</si>
  <si>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</si>
  <si>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</si>
  <si>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</si>
  <si>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</si>
  <si>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</si>
  <si>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</si>
  <si>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</si>
  <si>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</si>
  <si>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</si>
  <si>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</si>
  <si>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</si>
  <si>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</si>
  <si>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</si>
  <si>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</si>
  <si>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</si>
  <si>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</si>
  <si>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</si>
  <si>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</si>
  <si>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</si>
  <si>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</si>
  <si>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</si>
  <si>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</si>
  <si>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</si>
  <si>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</si>
  <si>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</si>
  <si>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</si>
  <si>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</si>
  <si>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</si>
  <si>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</si>
  <si>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</si>
  <si>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</si>
  <si>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</si>
  <si>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</si>
  <si>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</si>
  <si>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</si>
  <si>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</si>
  <si>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</si>
  <si>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</si>
  <si>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</si>
  <si>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</si>
  <si>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</si>
  <si>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</si>
  <si>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</si>
  <si>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</si>
  <si>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</si>
  <si>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</si>
  <si>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</si>
  <si>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</si>
  <si>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</si>
  <si>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</si>
  <si>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</si>
  <si>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</si>
  <si>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</si>
  <si>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</si>
  <si>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</si>
  <si>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</si>
  <si>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</si>
  <si>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</si>
  <si>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</si>
  <si>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</si>
  <si>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</si>
  <si>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</si>
  <si>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</si>
  <si>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</si>
  <si>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</si>
  <si>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</si>
  <si>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</si>
  <si>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</si>
  <si>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</si>
  <si>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</si>
  <si>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</si>
  <si>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</si>
  <si>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</si>
  <si>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</si>
  <si>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</si>
  <si>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</si>
  <si>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</si>
  <si>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</si>
  <si>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</si>
  <si>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</si>
  <si>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</si>
  <si>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</si>
  <si>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</si>
  <si>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</si>
  <si>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</si>
  <si>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</si>
  <si>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</si>
  <si>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</si>
  <si>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</si>
  <si>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</si>
  <si>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</si>
  <si>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</si>
  <si>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</si>
  <si>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</si>
  <si>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</si>
  <si>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</si>
  <si>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</si>
  <si>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</si>
  <si>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</si>
  <si>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</si>
  <si>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</si>
  <si>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</si>
  <si>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</si>
  <si>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</si>
  <si>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</si>
  <si>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</si>
  <si>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</si>
  <si>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</si>
  <si>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</si>
  <si>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</si>
  <si>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</si>
  <si>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</si>
  <si>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</si>
  <si>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</si>
  <si>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</si>
  <si>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</si>
  <si>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</si>
  <si>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</si>
  <si>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</si>
  <si>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</si>
  <si>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</si>
  <si>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</si>
  <si>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</si>
  <si>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</si>
  <si>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</si>
  <si>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</si>
  <si>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</si>
  <si>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</si>
  <si>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</si>
  <si>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</si>
  <si>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</si>
  <si>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</si>
  <si>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</si>
  <si>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</si>
  <si>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</si>
  <si>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</si>
  <si>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</si>
  <si>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</si>
  <si>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</si>
  <si>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</si>
  <si>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</si>
  <si>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</si>
  <si>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</si>
  <si>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</si>
  <si>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</si>
  <si>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</si>
  <si>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</si>
  <si>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</si>
  <si>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</si>
  <si>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</si>
  <si>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</si>
  <si>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</si>
  <si>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</si>
  <si>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</si>
  <si>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</si>
  <si>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</si>
  <si>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</si>
  <si>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</si>
  <si>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</si>
  <si>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</si>
  <si>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</si>
  <si>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</si>
  <si>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</si>
  <si>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</si>
  <si>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</si>
  <si>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</si>
  <si>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</si>
  <si>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</si>
  <si>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</si>
  <si>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</si>
  <si>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</si>
  <si>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</si>
  <si>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</si>
  <si>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</si>
  <si>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</si>
  <si>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</si>
  <si>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</si>
  <si>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</si>
  <si>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</si>
  <si>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</si>
  <si>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</si>
  <si>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</si>
  <si>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</si>
  <si>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</si>
  <si>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</si>
  <si>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</si>
  <si>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</si>
  <si>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</si>
  <si>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</si>
  <si>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</si>
  <si>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</si>
  <si>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</si>
  <si>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</si>
  <si>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</si>
  <si>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</si>
  <si>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</si>
  <si>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</si>
  <si>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</si>
  <si>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</si>
  <si>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</si>
  <si>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</si>
  <si>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</si>
  <si>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</si>
  <si>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</si>
  <si>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</si>
  <si>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</si>
  <si>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</si>
  <si>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</si>
  <si>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</si>
  <si>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</si>
  <si>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</si>
  <si>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</si>
  <si>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</si>
  <si>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</si>
  <si>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</si>
  <si>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</si>
  <si>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</si>
  <si>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</si>
  <si>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</si>
  <si>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</si>
  <si>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</si>
  <si>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</si>
  <si>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</si>
  <si>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</si>
  <si>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</si>
  <si>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</si>
  <si>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</si>
  <si>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</si>
  <si>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</si>
  <si>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</si>
  <si>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</si>
  <si>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</si>
  <si>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</si>
  <si>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</si>
  <si>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</si>
  <si>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</si>
  <si>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</si>
  <si>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</si>
  <si>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</si>
  <si>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</si>
  <si>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</si>
  <si>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</si>
  <si>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</si>
  <si>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</si>
  <si>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</si>
  <si>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</si>
  <si>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</si>
  <si>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</si>
  <si>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</si>
  <si>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</si>
  <si>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</si>
  <si>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</si>
  <si>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</si>
  <si>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</si>
  <si>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</si>
  <si>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</si>
  <si>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</si>
  <si>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</si>
  <si>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</si>
  <si>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</si>
  <si>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</si>
  <si>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</si>
  <si>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</si>
  <si>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</si>
  <si>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</si>
  <si>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</si>
  <si>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</si>
  <si>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</si>
  <si>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</si>
  <si>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</si>
  <si>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</si>
  <si>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</si>
  <si>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</si>
  <si>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</si>
  <si>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</si>
  <si>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</si>
  <si>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</si>
  <si>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</si>
  <si>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</si>
  <si>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</si>
  <si>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</si>
  <si>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</si>
  <si>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</si>
  <si>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</si>
  <si>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</si>
  <si>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</si>
  <si>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</si>
  <si>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</si>
  <si>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</si>
  <si>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</si>
  <si>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</si>
  <si>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</si>
  <si>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</si>
  <si>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</si>
  <si>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</si>
  <si>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</si>
  <si>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</si>
  <si>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</si>
  <si>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</si>
  <si>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</si>
  <si>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</si>
  <si>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</si>
  <si>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</si>
  <si>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</si>
  <si>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</si>
  <si>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</si>
  <si>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</si>
  <si>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</si>
  <si>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</si>
  <si>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</si>
  <si>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</si>
  <si>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</si>
  <si>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</si>
  <si>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</si>
  <si>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</si>
  <si>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</si>
  <si>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</si>
  <si>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</si>
  <si>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</si>
  <si>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</si>
  <si>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</si>
  <si>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</si>
  <si>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</si>
  <si>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</si>
  <si>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</si>
  <si>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</si>
  <si>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</si>
  <si>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</si>
  <si>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</si>
  <si>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</si>
  <si>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</si>
  <si>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</si>
  <si>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</si>
  <si>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</si>
  <si>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</si>
  <si>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</si>
  <si>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</si>
  <si>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</si>
  <si>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</si>
  <si>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</si>
  <si>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</si>
  <si>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</si>
  <si>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</si>
  <si>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</si>
  <si>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</si>
  <si>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</si>
  <si>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</si>
  <si>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</si>
  <si>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</si>
  <si>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</si>
  <si>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</si>
  <si>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</si>
  <si>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</si>
  <si>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</si>
  <si>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</si>
  <si>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</si>
  <si>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</si>
  <si>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</si>
  <si>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</si>
  <si>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</si>
  <si>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</si>
  <si>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</si>
  <si>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</si>
  <si>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</si>
  <si>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</si>
  <si>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</si>
  <si>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</si>
  <si>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</si>
  <si>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</si>
  <si>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</si>
  <si>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</si>
  <si>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</si>
  <si>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</si>
  <si>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</si>
  <si>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</si>
  <si>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</si>
  <si>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</si>
  <si>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</si>
  <si>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</si>
  <si>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</si>
  <si>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</si>
  <si>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</si>
  <si>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</si>
  <si>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</si>
  <si>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</si>
  <si>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</si>
  <si>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</si>
  <si>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</si>
  <si>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</si>
  <si>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</si>
  <si>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</si>
  <si>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</si>
  <si>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</si>
  <si>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</si>
  <si>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</si>
  <si>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</si>
  <si>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</si>
  <si>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</si>
  <si>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</si>
  <si>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</si>
  <si>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</si>
  <si>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</si>
  <si>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</si>
  <si>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</si>
  <si>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</si>
  <si>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</si>
  <si>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</si>
  <si>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</si>
  <si>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</si>
  <si>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</si>
  <si>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</si>
  <si>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</si>
  <si>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</si>
  <si>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</si>
  <si>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</si>
  <si>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</si>
  <si>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</si>
  <si>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</si>
  <si>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</si>
  <si>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</si>
  <si>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</si>
  <si>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</si>
  <si>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</si>
  <si>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</si>
  <si>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</si>
  <si>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</si>
  <si>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</si>
  <si>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</si>
  <si>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</si>
  <si>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</si>
  <si>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</si>
  <si>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</si>
  <si>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</si>
  <si>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</si>
  <si>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</si>
  <si>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</si>
  <si>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</si>
  <si>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</si>
  <si>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</si>
  <si>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</si>
  <si>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</si>
  <si>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</si>
  <si>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</si>
  <si>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</si>
  <si>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</si>
  <si>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</si>
  <si>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</si>
  <si>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</si>
  <si>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</si>
  <si>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</si>
  <si>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</si>
  <si>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</si>
  <si>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</si>
  <si>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</si>
  <si>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</si>
  <si>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</si>
  <si>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</si>
  <si>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</si>
  <si>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</si>
  <si>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</si>
  <si>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</si>
  <si>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</si>
  <si>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</si>
  <si>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</si>
  <si>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</si>
  <si>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</si>
  <si>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</si>
  <si>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</si>
  <si>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</si>
  <si>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</si>
  <si>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</si>
  <si>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</si>
  <si>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</si>
  <si>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</si>
  <si>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</si>
  <si>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</si>
  <si>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</si>
  <si>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</si>
  <si>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</si>
  <si>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</si>
  <si>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</si>
  <si>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</si>
  <si>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</si>
  <si>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</si>
  <si>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</si>
  <si>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</si>
  <si>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</si>
  <si>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</si>
  <si>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</si>
  <si>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</si>
  <si>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</si>
  <si>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</si>
  <si>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</si>
  <si>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</si>
  <si>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</si>
  <si>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</si>
  <si>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</si>
  <si>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</si>
  <si>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</si>
  <si>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</si>
  <si>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</si>
  <si>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</si>
  <si>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</si>
  <si>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</si>
  <si>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</si>
  <si>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</si>
  <si>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</si>
  <si>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</si>
  <si>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</si>
  <si>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</si>
  <si>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</si>
  <si>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</si>
  <si>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</si>
  <si>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</si>
  <si>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</si>
  <si>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</si>
  <si>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</si>
  <si>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</si>
  <si>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</si>
  <si>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</si>
  <si>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</si>
  <si>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</si>
  <si>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</si>
  <si>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</si>
  <si>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</si>
  <si>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</si>
  <si>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</si>
  <si>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</si>
  <si>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</si>
  <si>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</si>
  <si>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</si>
  <si>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</si>
  <si>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</si>
  <si>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</si>
  <si>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</si>
  <si>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</si>
  <si>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</si>
  <si>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</si>
  <si>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</si>
  <si>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</si>
  <si>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</si>
  <si>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</si>
  <si>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</si>
  <si>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</si>
  <si>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</si>
  <si>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</si>
  <si>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</si>
  <si>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</si>
  <si>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</si>
  <si>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</si>
  <si>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</si>
  <si>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</si>
  <si>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</si>
  <si>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</si>
  <si>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</si>
  <si>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</si>
  <si>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</si>
  <si>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</si>
  <si>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</si>
  <si>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</si>
  <si>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</si>
  <si>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</si>
  <si>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</si>
  <si>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</si>
  <si>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</si>
  <si>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</si>
  <si>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</si>
  <si>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</si>
  <si>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</si>
  <si>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</si>
  <si>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</si>
  <si>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</si>
  <si>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</si>
  <si>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</si>
  <si>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</si>
  <si>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</si>
  <si>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</si>
  <si>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</si>
  <si>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</si>
  <si>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</si>
  <si>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</si>
  <si>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</si>
  <si>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</si>
  <si>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</si>
  <si>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</si>
  <si>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</si>
  <si>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</si>
  <si>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</si>
  <si>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</si>
  <si>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</si>
  <si>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</si>
  <si>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</si>
  <si>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</si>
  <si>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</si>
  <si>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</si>
  <si>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</si>
  <si>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</si>
  <si>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</si>
  <si>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</si>
  <si>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</si>
  <si>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</si>
  <si>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</si>
  <si>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</si>
  <si>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</si>
  <si>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</si>
  <si>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</si>
  <si>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</si>
  <si>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</si>
  <si>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</si>
  <si>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</si>
  <si>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</si>
  <si>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</si>
  <si>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</si>
  <si>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</si>
  <si>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</si>
  <si>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</si>
  <si>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</si>
  <si>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</si>
  <si>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</si>
  <si>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</si>
  <si>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</si>
  <si>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</si>
  <si>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</si>
  <si>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</si>
  <si>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</si>
  <si>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</si>
  <si>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</si>
  <si>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</si>
  <si>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</si>
  <si>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</si>
  <si>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</si>
  <si>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</si>
  <si>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</si>
  <si>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</si>
  <si>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</si>
  <si>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</si>
  <si>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</si>
  <si>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</si>
  <si>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</si>
  <si>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</si>
  <si>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</si>
  <si>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</si>
  <si>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</si>
  <si>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</si>
  <si>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</si>
  <si>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</si>
  <si>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</si>
  <si>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</si>
  <si>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</si>
  <si>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</si>
  <si>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</si>
  <si>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</si>
  <si>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</si>
  <si>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</si>
  <si>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</si>
  <si>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</si>
  <si>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</si>
  <si>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</si>
  <si>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</si>
  <si>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</si>
  <si>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</si>
  <si>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</si>
  <si>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</si>
  <si>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</si>
  <si>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</si>
  <si>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</si>
  <si>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</si>
  <si>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</si>
  <si>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</si>
  <si>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</si>
  <si>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</si>
  <si>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</si>
  <si>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</si>
  <si>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</si>
  <si>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</si>
  <si>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</si>
  <si>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</si>
  <si>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</si>
  <si>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</si>
  <si>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</si>
  <si>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</si>
  <si>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</si>
  <si>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</si>
  <si>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</si>
  <si>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</si>
  <si>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</si>
  <si>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</si>
  <si>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</si>
  <si>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</si>
  <si>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</si>
  <si>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</si>
  <si>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</si>
  <si>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</si>
  <si>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</si>
  <si>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</si>
  <si>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</si>
  <si>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</si>
  <si>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</si>
  <si>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</si>
  <si>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</si>
  <si>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</si>
  <si>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</si>
  <si>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</si>
  <si>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</si>
  <si>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</si>
  <si>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</si>
  <si>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</si>
  <si>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</si>
  <si>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</si>
  <si>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</si>
  <si>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</si>
  <si>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</si>
  <si>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</si>
  <si>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</si>
  <si>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</si>
  <si>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</si>
  <si>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</si>
  <si>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</si>
  <si>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</si>
  <si>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</si>
  <si>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</si>
  <si>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</si>
  <si>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</si>
  <si>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</si>
  <si>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</si>
  <si>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</si>
  <si>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</si>
  <si>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</si>
  <si>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</si>
  <si>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</si>
  <si>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</si>
  <si>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</si>
  <si>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</si>
  <si>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</si>
  <si>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</si>
  <si>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</si>
  <si>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</si>
  <si>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</si>
  <si>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</si>
  <si>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</si>
  <si>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</si>
  <si>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</si>
  <si>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</si>
  <si>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</si>
  <si>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</si>
  <si>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</si>
  <si>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</si>
  <si>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</si>
  <si>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</si>
  <si>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</si>
  <si>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</si>
  <si>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</si>
  <si>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</si>
  <si>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</si>
  <si>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</si>
  <si>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</si>
  <si>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</si>
  <si>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</si>
  <si>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</si>
  <si>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</si>
  <si>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</si>
  <si>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</si>
  <si>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</si>
  <si>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</si>
  <si>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</si>
  <si>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</si>
  <si>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</si>
  <si>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</si>
  <si>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</si>
  <si>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</si>
  <si>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</si>
  <si>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</si>
  <si>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</si>
  <si>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</si>
  <si>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</si>
  <si>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</si>
  <si>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</si>
  <si>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</si>
  <si>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</si>
  <si>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</si>
  <si>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</si>
  <si>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</si>
  <si>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</si>
  <si>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</si>
  <si>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</si>
  <si>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</si>
  <si>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</si>
  <si>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</si>
  <si>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</si>
  <si>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</si>
  <si>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</si>
  <si>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</si>
  <si>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</si>
  <si>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</si>
  <si>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</si>
  <si>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</si>
  <si>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</si>
  <si>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</si>
  <si>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</si>
  <si>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</si>
  <si>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</si>
  <si>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</si>
  <si>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</si>
  <si>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</si>
  <si>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</si>
  <si>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</si>
  <si>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</si>
  <si>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</si>
  <si>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</si>
  <si>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</si>
  <si>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</si>
  <si>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</si>
  <si>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</si>
  <si>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</si>
  <si>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</si>
  <si>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</si>
  <si>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</si>
  <si>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</si>
  <si>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</si>
  <si>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</si>
  <si>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</si>
  <si>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</si>
  <si>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</si>
  <si>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</si>
  <si>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</si>
  <si>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</si>
  <si>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</si>
  <si>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</si>
  <si>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</si>
  <si>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</si>
  <si>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</si>
  <si>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</si>
  <si>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</si>
  <si>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</si>
  <si>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</si>
  <si>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</si>
  <si>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</si>
  <si>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</si>
  <si>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</si>
  <si>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</si>
  <si>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</si>
  <si>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</si>
  <si>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</si>
  <si>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</si>
  <si>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</si>
  <si>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</si>
  <si>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</si>
  <si>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</si>
  <si>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</si>
  <si>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</si>
  <si>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</si>
  <si>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</si>
  <si>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</si>
  <si>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</si>
  <si>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</si>
  <si>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</si>
  <si>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</si>
  <si>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</si>
  <si>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</si>
  <si>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</si>
  <si>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</si>
  <si>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</si>
  <si>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</si>
  <si>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</si>
  <si>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</si>
  <si>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</si>
  <si>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</si>
  <si>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</si>
  <si>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</si>
  <si>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</si>
  <si>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</si>
  <si>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</si>
  <si>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</si>
  <si>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</si>
  <si>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</si>
  <si>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</si>
  <si>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</si>
  <si>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</si>
  <si>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</si>
  <si>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</si>
  <si>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</si>
  <si>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</si>
  <si>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</si>
  <si>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</si>
  <si>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</si>
  <si>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</si>
  <si>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</si>
  <si>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</si>
  <si>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</si>
  <si>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</si>
  <si>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</si>
  <si>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</si>
  <si>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</si>
  <si>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</si>
  <si>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</si>
  <si>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</si>
  <si>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</si>
  <si>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</si>
  <si>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</si>
  <si>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</si>
  <si>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</si>
  <si>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</si>
  <si>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</si>
  <si>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</si>
  <si>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</si>
  <si>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</si>
  <si>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</si>
  <si>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</si>
  <si>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</si>
  <si>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</si>
  <si>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</si>
  <si>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</si>
  <si>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</si>
  <si>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</si>
  <si>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</si>
  <si>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</si>
  <si>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</si>
  <si>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</si>
  <si>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</si>
  <si>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</si>
  <si>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</si>
  <si>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</si>
  <si>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</si>
  <si>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</si>
  <si>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</si>
  <si>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</si>
  <si>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</si>
  <si>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</si>
  <si>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</si>
  <si>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</si>
  <si>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</si>
  <si>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</si>
  <si>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</si>
  <si>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</si>
  <si>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</si>
  <si>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</si>
  <si>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</si>
  <si>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</si>
  <si>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</si>
  <si>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</si>
  <si>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</si>
  <si>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</si>
  <si>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</si>
  <si>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</si>
  <si>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</si>
  <si>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</si>
  <si>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</si>
  <si>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</si>
  <si>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</si>
  <si>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</si>
  <si>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</si>
  <si>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</si>
  <si>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</si>
  <si>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</si>
  <si>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</si>
  <si>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</si>
  <si>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</si>
  <si>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</si>
  <si>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</si>
  <si>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</si>
  <si>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</si>
  <si>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</si>
  <si>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</si>
  <si>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</si>
  <si>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</si>
  <si>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</si>
  <si>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</si>
  <si>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</si>
  <si>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</si>
  <si>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</si>
  <si>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</si>
  <si>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</si>
  <si>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</si>
  <si>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</si>
  <si>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</si>
  <si>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</si>
  <si>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</si>
  <si>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</si>
  <si>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</si>
  <si>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</si>
  <si>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</si>
  <si>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</si>
  <si>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</si>
  <si>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</si>
  <si>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</si>
  <si>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</si>
  <si>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</si>
  <si>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</si>
  <si>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</si>
  <si>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</si>
  <si>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</si>
  <si>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</si>
  <si>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</si>
  <si>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</si>
  <si>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</si>
  <si>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</si>
  <si>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</si>
  <si>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</si>
  <si>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</si>
  <si>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</si>
  <si>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</si>
  <si>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</si>
  <si>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</si>
  <si>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</si>
  <si>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</si>
  <si>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</si>
  <si>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</si>
  <si>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</si>
  <si>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</si>
  <si>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</si>
  <si>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</si>
  <si>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</si>
  <si>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</si>
  <si>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</si>
  <si>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</si>
  <si>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</si>
  <si>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</si>
  <si>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</si>
  <si>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</si>
  <si>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</si>
  <si>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</si>
  <si>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</si>
  <si>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</si>
  <si>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</si>
  <si>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</si>
  <si>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</si>
  <si>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</si>
  <si>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</si>
  <si>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</si>
  <si>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</si>
  <si>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</si>
  <si>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</si>
  <si>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</si>
  <si>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</si>
  <si>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</si>
  <si>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</si>
  <si>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</si>
  <si>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</si>
  <si>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</si>
  <si>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</si>
  <si>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</si>
  <si>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</si>
  <si>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</si>
  <si>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</si>
  <si>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</si>
  <si>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</si>
  <si>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</si>
  <si>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</si>
  <si>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</si>
  <si>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</si>
  <si>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</si>
  <si>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</si>
  <si>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</si>
  <si>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</si>
  <si>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</si>
  <si>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</si>
  <si>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</si>
  <si>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</si>
  <si>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</si>
  <si>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</si>
  <si>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</si>
  <si>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</si>
  <si>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</si>
  <si>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</si>
  <si>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</si>
  <si>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</si>
  <si>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</si>
  <si>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</si>
  <si>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</si>
  <si>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</si>
  <si>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</si>
  <si>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</si>
  <si>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</si>
  <si>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</si>
  <si>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</si>
  <si>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</si>
  <si>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</si>
  <si>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</si>
  <si>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</si>
  <si>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</si>
  <si>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</si>
  <si>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</si>
  <si>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</si>
  <si>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</si>
  <si>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</si>
  <si>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</si>
  <si>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</si>
  <si>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</si>
  <si>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</si>
  <si>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</si>
  <si>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</si>
  <si>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</si>
  <si>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</si>
  <si>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</si>
  <si>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</si>
  <si>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</si>
  <si>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</si>
  <si>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</si>
  <si>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</si>
  <si>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</si>
  <si>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</si>
  <si>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</si>
  <si>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</si>
  <si>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</si>
  <si>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</si>
  <si>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</si>
  <si>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</si>
  <si>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</si>
  <si>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</si>
  <si>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</si>
  <si>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</si>
  <si>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</si>
  <si>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</si>
  <si>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</si>
  <si>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</si>
  <si>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</si>
  <si>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</si>
  <si>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</si>
  <si>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</si>
  <si>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</si>
  <si>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</si>
  <si>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</si>
  <si>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</si>
  <si>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</si>
  <si>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</si>
  <si>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</si>
  <si>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</si>
  <si>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</si>
  <si>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</si>
  <si>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</si>
  <si>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</si>
  <si>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</si>
  <si>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</si>
  <si>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</si>
  <si>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</si>
  <si>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</si>
  <si>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</si>
  <si>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</si>
  <si>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</si>
  <si>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</si>
  <si>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</si>
  <si>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</si>
  <si>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</si>
  <si>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</si>
  <si>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</si>
  <si>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</si>
  <si>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</si>
  <si>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</si>
  <si>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</si>
  <si>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</si>
  <si>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</si>
  <si>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</si>
  <si>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</si>
  <si>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</si>
  <si>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</si>
  <si>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</si>
  <si>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</si>
  <si>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</si>
  <si>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</si>
  <si>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</si>
  <si>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</si>
  <si>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</si>
  <si>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</si>
  <si>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</si>
  <si>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</si>
  <si>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</si>
  <si>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</si>
  <si>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</si>
  <si>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</si>
  <si>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</si>
  <si>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</si>
  <si>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</si>
  <si>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</si>
  <si>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</si>
  <si>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</si>
  <si>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</si>
  <si>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</si>
  <si>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</si>
  <si>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</si>
  <si>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</si>
  <si>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</si>
  <si>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</si>
  <si>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</si>
  <si>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</si>
  <si>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</si>
  <si>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</si>
  <si>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</si>
  <si>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</si>
  <si>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</si>
  <si>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</si>
  <si>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</si>
  <si>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</si>
  <si>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</si>
  <si>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</si>
  <si>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</si>
  <si>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</si>
  <si>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</si>
  <si>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</si>
  <si>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</si>
  <si>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</si>
  <si>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</si>
  <si>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</si>
  <si>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</si>
  <si>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</si>
  <si>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</si>
  <si>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</si>
  <si>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</si>
  <si>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</si>
  <si>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</si>
  <si>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</si>
  <si>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</si>
  <si>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</si>
  <si>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</si>
  <si>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</si>
  <si>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</si>
  <si>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</si>
  <si>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</si>
  <si>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</si>
  <si>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</si>
  <si>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</si>
  <si>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</si>
  <si>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</si>
  <si>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</si>
  <si>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</si>
  <si>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</si>
  <si>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</si>
  <si>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</si>
  <si>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</si>
  <si>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</si>
  <si>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</si>
  <si>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</si>
  <si>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</si>
  <si>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</si>
  <si>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</si>
  <si>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</si>
  <si>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</si>
  <si>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</si>
  <si>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</si>
  <si>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</si>
  <si>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</si>
  <si>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</si>
  <si>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</si>
  <si>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</si>
  <si>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</si>
  <si>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</si>
  <si>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</si>
  <si>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</si>
  <si>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</si>
  <si>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</si>
  <si>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</si>
  <si>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</si>
  <si>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</si>
  <si>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</si>
  <si>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</si>
  <si>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</si>
  <si>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</si>
  <si>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</si>
  <si>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</si>
  <si>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</si>
  <si>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</si>
  <si>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</si>
  <si>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</si>
  <si>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</si>
  <si>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</si>
  <si>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</si>
  <si>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</si>
  <si>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</si>
  <si>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</si>
  <si>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</si>
  <si>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</si>
  <si>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</si>
  <si>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</si>
  <si>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</si>
  <si>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</si>
  <si>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</si>
  <si>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</si>
  <si>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</si>
  <si>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</si>
  <si>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</si>
  <si>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</si>
  <si>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</si>
  <si>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</si>
  <si>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</si>
  <si>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</si>
  <si>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</si>
  <si>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</si>
  <si>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</si>
  <si>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</si>
  <si>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</si>
  <si>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</si>
  <si>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</si>
  <si>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</si>
  <si>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</si>
  <si>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</si>
  <si>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</si>
  <si>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</si>
  <si>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</si>
  <si>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</si>
  <si>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</si>
  <si>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</si>
  <si>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</si>
  <si>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</si>
  <si>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</si>
  <si>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</si>
  <si>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</si>
  <si>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</si>
  <si>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</si>
  <si>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</si>
  <si>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</si>
  <si>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</si>
  <si>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</si>
  <si>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</si>
  <si>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</si>
  <si>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</si>
  <si>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</si>
  <si>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</si>
  <si>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</si>
  <si>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</si>
  <si>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</si>
  <si>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</si>
  <si>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</si>
  <si>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</si>
  <si>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</si>
  <si>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</si>
  <si>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</si>
  <si>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</si>
  <si>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</si>
  <si>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</si>
  <si>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</si>
  <si>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</si>
  <si>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</si>
  <si>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</si>
  <si>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</si>
  <si>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</si>
  <si>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</si>
  <si>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</si>
  <si>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</si>
  <si>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</si>
  <si>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</si>
  <si>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</si>
  <si>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</si>
  <si>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</si>
  <si>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</si>
  <si>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</si>
  <si>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</si>
  <si>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</si>
  <si>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</si>
  <si>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</si>
  <si>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</si>
  <si>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</si>
  <si>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</si>
  <si>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</si>
  <si>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</si>
  <si>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</si>
  <si>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</si>
  <si>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</si>
  <si>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</si>
  <si>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</si>
  <si>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</si>
  <si>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</si>
  <si>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</si>
  <si>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</si>
  <si>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</si>
  <si>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</si>
  <si>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</si>
  <si>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</si>
  <si>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</si>
  <si>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</si>
  <si>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</si>
  <si>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</si>
  <si>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</si>
  <si>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</si>
  <si>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</si>
  <si>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</si>
  <si>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</si>
  <si>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</si>
  <si>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</si>
  <si>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</si>
  <si>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</si>
  <si>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</si>
  <si>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</si>
  <si>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</si>
  <si>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</si>
  <si>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</si>
  <si>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</si>
  <si>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</si>
  <si>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</si>
  <si>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</si>
  <si>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</si>
  <si>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</si>
  <si>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</si>
  <si>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</si>
  <si>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</si>
  <si>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</si>
  <si>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</si>
  <si>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</si>
  <si>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</si>
  <si>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</si>
  <si>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</si>
  <si>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</si>
  <si>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</si>
  <si>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</si>
  <si>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</si>
  <si>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</si>
  <si>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</si>
  <si>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</si>
  <si>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</si>
  <si>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</si>
  <si>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</si>
  <si>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</si>
  <si>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</si>
  <si>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</si>
  <si>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</si>
  <si>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</si>
  <si>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</si>
  <si>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</si>
  <si>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</si>
  <si>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</si>
  <si>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</si>
  <si>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</si>
  <si>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</si>
  <si>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</si>
  <si>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</si>
  <si>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</si>
  <si>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</si>
  <si>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</si>
  <si>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</si>
  <si>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</si>
  <si>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</si>
  <si>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</si>
  <si>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</si>
  <si>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</si>
  <si>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</si>
  <si>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</si>
  <si>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</si>
  <si>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</si>
  <si>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</si>
  <si>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</si>
  <si>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</si>
  <si>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</si>
  <si>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</si>
  <si>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</si>
  <si>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</si>
  <si>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</si>
  <si>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</si>
  <si>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</si>
  <si>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</si>
  <si>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</si>
  <si>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</si>
  <si>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</si>
  <si>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</si>
  <si>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</si>
  <si>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</si>
  <si>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</si>
  <si>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</si>
  <si>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</si>
  <si>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</si>
  <si>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</si>
  <si>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</si>
  <si>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</si>
  <si>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</si>
  <si>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</si>
  <si>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</si>
  <si>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</si>
  <si>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</si>
  <si>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</si>
  <si>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</si>
  <si>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</si>
  <si>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</si>
  <si>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</si>
  <si>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</si>
  <si>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</si>
  <si>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</si>
  <si>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</si>
  <si>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</si>
  <si>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</si>
  <si>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</si>
  <si>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</si>
  <si>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</si>
  <si>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</si>
  <si>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</si>
  <si>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</si>
  <si>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</si>
  <si>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</si>
  <si>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</si>
  <si>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</si>
  <si>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</si>
  <si>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</si>
  <si>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</si>
  <si>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</si>
  <si>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</si>
  <si>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</si>
  <si>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</si>
  <si>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</si>
  <si>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</si>
  <si>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</si>
  <si>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</si>
  <si>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</si>
  <si>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</si>
  <si>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</si>
  <si>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</si>
  <si>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</si>
  <si>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</si>
  <si>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</si>
  <si>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</si>
  <si>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</si>
  <si>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</si>
  <si>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</si>
  <si>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</si>
  <si>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</si>
  <si>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</si>
  <si>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</si>
  <si>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</si>
  <si>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</si>
  <si>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</si>
  <si>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</si>
  <si>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</si>
  <si>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</si>
  <si>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</si>
  <si>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</si>
  <si>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</si>
  <si>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</si>
  <si>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</si>
  <si>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</si>
  <si>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</si>
  <si>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</si>
  <si>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</si>
  <si>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</si>
  <si>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</si>
  <si>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</si>
  <si>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</si>
  <si>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</si>
  <si>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</si>
  <si>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</si>
  <si>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</si>
  <si>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</si>
  <si>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</si>
  <si>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</si>
  <si>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</si>
  <si>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</si>
  <si>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</si>
  <si>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</si>
  <si>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</si>
  <si>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</si>
  <si>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</si>
  <si>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</si>
  <si>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</si>
  <si>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</si>
  <si>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</si>
  <si>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</si>
  <si>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</si>
  <si>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</si>
  <si>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</si>
  <si>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</si>
  <si>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</si>
  <si>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</si>
  <si>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</si>
  <si>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</si>
  <si>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</si>
  <si>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</si>
  <si>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</si>
  <si>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</si>
  <si>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</si>
  <si>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</si>
  <si>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</si>
  <si>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</si>
  <si>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</si>
  <si>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</si>
  <si>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</si>
  <si>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</si>
  <si>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</si>
  <si>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</si>
  <si>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</si>
  <si>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</si>
  <si>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</si>
  <si>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</si>
  <si>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</si>
  <si>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</si>
  <si>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</si>
  <si>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</si>
  <si>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</si>
  <si>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</si>
  <si>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</si>
  <si>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</si>
  <si>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</si>
  <si>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</si>
  <si>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</si>
  <si>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</si>
  <si>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</si>
  <si>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</si>
  <si>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</si>
  <si>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</si>
  <si>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</si>
  <si>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</si>
  <si>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</si>
  <si>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</si>
  <si>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</si>
  <si>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</si>
  <si>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</si>
  <si>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</si>
  <si>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</si>
  <si>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</si>
  <si>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</si>
  <si>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</si>
  <si>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</si>
  <si>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</si>
  <si>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</si>
  <si>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</si>
  <si>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</si>
  <si>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</si>
  <si>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</si>
  <si>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</si>
  <si>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</si>
  <si>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</si>
  <si>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</si>
  <si>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</si>
  <si>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</si>
  <si>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</si>
  <si>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</si>
  <si>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</si>
  <si>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</si>
  <si>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</si>
  <si>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</si>
  <si>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</si>
  <si>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</si>
  <si>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</si>
  <si>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</si>
  <si>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</si>
  <si>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</si>
  <si>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</si>
  <si>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</si>
  <si>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</si>
  <si>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</si>
  <si>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</si>
  <si>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</si>
  <si>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</si>
  <si>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</si>
  <si>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</si>
  <si>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</si>
  <si>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</si>
  <si>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</si>
  <si>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</si>
  <si>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</si>
  <si>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</si>
  <si>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</si>
  <si>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</si>
  <si>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</si>
  <si>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</si>
  <si>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</si>
  <si>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</si>
  <si>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</si>
  <si>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</si>
  <si>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</si>
  <si>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</si>
  <si>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</si>
  <si>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</si>
  <si>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</si>
  <si>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</si>
  <si>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</si>
  <si>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</si>
  <si>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</si>
  <si>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</si>
  <si>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</si>
  <si>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</si>
  <si>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</si>
  <si>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</si>
  <si>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</si>
  <si>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</si>
  <si>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</si>
  <si>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</si>
  <si>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</si>
  <si>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</si>
  <si>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</si>
  <si>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</si>
  <si>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</si>
  <si>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</si>
  <si>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</si>
  <si>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</si>
  <si>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</si>
  <si>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</si>
  <si>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</si>
  <si>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</si>
  <si>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</si>
  <si>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</si>
  <si>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</si>
  <si>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</si>
  <si>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</si>
  <si>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</si>
  <si>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</si>
  <si>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</si>
  <si>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</si>
  <si>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</si>
  <si>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</si>
  <si>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</si>
  <si>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</si>
  <si>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</si>
  <si>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</si>
  <si>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</si>
  <si>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</si>
  <si>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</si>
  <si>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</si>
  <si>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</si>
  <si>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</si>
  <si>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</si>
  <si>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</si>
  <si>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</si>
  <si>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</si>
  <si>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</si>
  <si>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</si>
  <si>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</si>
  <si>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</si>
  <si>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</si>
  <si>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</si>
  <si>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</si>
  <si>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</si>
  <si>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</si>
  <si>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</si>
  <si>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</si>
  <si>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</si>
  <si>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</si>
  <si>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</si>
  <si>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</si>
  <si>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</si>
  <si>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</si>
  <si>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</si>
  <si>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</si>
  <si>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</si>
  <si>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</si>
  <si>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</si>
  <si>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</si>
  <si>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</si>
  <si>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</si>
  <si>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</si>
  <si>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</si>
  <si>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</si>
  <si>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</si>
  <si>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</si>
  <si>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</si>
  <si>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</si>
  <si>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</si>
  <si>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</si>
  <si>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</si>
  <si>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</si>
  <si>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</si>
  <si>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</si>
  <si>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</si>
  <si>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</si>
  <si>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</si>
  <si>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</si>
  <si>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</si>
  <si>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</si>
  <si>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</si>
  <si>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</si>
  <si>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</si>
  <si>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</si>
  <si>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</si>
  <si>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</si>
  <si>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</si>
  <si>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</si>
  <si>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</si>
  <si>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</si>
  <si>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</si>
  <si>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</si>
  <si>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</si>
  <si>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</si>
  <si>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</si>
  <si>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</si>
  <si>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</si>
  <si>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</si>
  <si>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</si>
  <si>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</si>
  <si>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</si>
  <si>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</si>
  <si>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</si>
  <si>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</si>
  <si>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</si>
  <si>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</si>
  <si>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</si>
  <si>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</si>
  <si>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</si>
  <si>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</si>
  <si>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</si>
  <si>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</si>
  <si>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</si>
  <si>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</si>
  <si>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</si>
  <si>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</si>
  <si>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</si>
  <si>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</si>
  <si>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</si>
  <si>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</si>
  <si>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</si>
  <si>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</si>
  <si>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</si>
  <si>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</si>
  <si>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</si>
  <si>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</si>
  <si>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</si>
  <si>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</si>
  <si>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</si>
  <si>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</si>
  <si>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</si>
  <si>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</si>
  <si>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</si>
  <si>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</si>
  <si>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</si>
  <si>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</si>
  <si>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</si>
  <si>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</si>
  <si>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</si>
  <si>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</si>
  <si>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</si>
  <si>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</si>
  <si>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</si>
  <si>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</si>
  <si>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</si>
  <si>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</si>
  <si>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</si>
  <si>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</si>
  <si>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</si>
  <si>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</si>
  <si>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</si>
  <si>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</si>
  <si>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</si>
  <si>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</si>
  <si>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</si>
  <si>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</si>
  <si>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</si>
  <si>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</si>
  <si>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</si>
  <si>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</si>
  <si>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</si>
  <si>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</si>
  <si>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</si>
  <si>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</si>
  <si>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</si>
  <si>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</si>
  <si>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</si>
  <si>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</si>
  <si>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</si>
  <si>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</si>
  <si>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</si>
  <si>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</si>
  <si>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</si>
  <si>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</si>
  <si>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</si>
  <si>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</si>
  <si>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</si>
  <si>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</si>
  <si>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</si>
  <si>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</si>
  <si>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</si>
  <si>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</si>
  <si>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</si>
  <si>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</si>
  <si>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</si>
  <si>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</si>
  <si>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</si>
  <si>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</si>
  <si>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</si>
  <si>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</si>
  <si>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</si>
  <si>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</si>
  <si>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</si>
  <si>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</si>
  <si>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</si>
  <si>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</si>
  <si>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</si>
  <si>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</si>
  <si>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</si>
  <si>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</si>
  <si>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</si>
  <si>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</si>
  <si>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</si>
  <si>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</si>
  <si>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</si>
  <si>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</si>
  <si>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</si>
  <si>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</si>
  <si>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</si>
  <si>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</si>
  <si>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</si>
  <si>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</si>
  <si>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</si>
  <si>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</si>
  <si>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</si>
  <si>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</si>
  <si>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</si>
  <si>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</si>
  <si>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</si>
  <si>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</si>
  <si>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</si>
  <si>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</si>
  <si>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</si>
  <si>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</si>
  <si>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</si>
  <si>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</si>
  <si>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</si>
  <si>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</si>
  <si>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</si>
  <si>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</si>
  <si>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</si>
  <si>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</si>
  <si>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</si>
  <si>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</si>
  <si>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</si>
  <si>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</si>
  <si>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</si>
  <si>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</si>
  <si>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</si>
  <si>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</si>
  <si>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</si>
  <si>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</si>
  <si>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</si>
  <si>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</si>
  <si>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</si>
  <si>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</si>
  <si>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</si>
  <si>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</si>
  <si>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7012.02;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</si>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</sst>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588B0D3E-7504-40EE-A82D-47DA912DD29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22</v>
          </cell>
        </row>
        <row r="11">
          <cell r="B11" t="str">
            <v>Other Central American</v>
          </cell>
          <cell r="D11">
            <v>0</v>
          </cell>
        </row>
        <row r="12">
          <cell r="B12" t="str">
            <v>South American*</v>
          </cell>
          <cell r="D12">
            <v>101</v>
          </cell>
        </row>
        <row r="13">
          <cell r="B13" t="str">
            <v>Argentinean</v>
          </cell>
          <cell r="D13">
            <v>0</v>
          </cell>
        </row>
        <row r="14">
          <cell r="B14" t="str">
            <v>Bolivian</v>
          </cell>
          <cell r="D14">
            <v>27</v>
          </cell>
        </row>
        <row r="15">
          <cell r="B15" t="str">
            <v>Chilean</v>
          </cell>
          <cell r="D15">
            <v>0</v>
          </cell>
        </row>
        <row r="16">
          <cell r="B16" t="str">
            <v>Colombian</v>
          </cell>
          <cell r="D16">
            <v>30</v>
          </cell>
        </row>
        <row r="17">
          <cell r="B17" t="str">
            <v>Ecuadorian</v>
          </cell>
          <cell r="D17">
            <v>0</v>
          </cell>
        </row>
        <row r="18">
          <cell r="B18" t="str">
            <v>Paraguayan</v>
          </cell>
          <cell r="D18">
            <v>0</v>
          </cell>
        </row>
        <row r="19">
          <cell r="B19" t="str">
            <v>Peruvian</v>
          </cell>
          <cell r="D19">
            <v>29</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1542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138</v>
          </cell>
        </row>
        <row r="61">
          <cell r="B61" t="str">
            <v>Estonian alone</v>
          </cell>
          <cell r="D61">
            <v>0</v>
          </cell>
        </row>
        <row r="62">
          <cell r="B62" t="str">
            <v>Faroe Islander alone</v>
          </cell>
          <cell r="D62">
            <v>0</v>
          </cell>
        </row>
        <row r="63">
          <cell r="B63" t="str">
            <v>Finnish alone</v>
          </cell>
          <cell r="D63">
            <v>0</v>
          </cell>
        </row>
        <row r="64">
          <cell r="B64" t="str">
            <v>French alone</v>
          </cell>
          <cell r="D64">
            <v>26</v>
          </cell>
        </row>
        <row r="65">
          <cell r="B65" t="str">
            <v>Frisian alone</v>
          </cell>
          <cell r="D65">
            <v>0</v>
          </cell>
        </row>
        <row r="66">
          <cell r="B66" t="str">
            <v>Georgian alone</v>
          </cell>
          <cell r="D66">
            <v>0</v>
          </cell>
        </row>
        <row r="67">
          <cell r="B67" t="str">
            <v>German alone</v>
          </cell>
          <cell r="D67">
            <v>88</v>
          </cell>
        </row>
        <row r="68">
          <cell r="B68" t="str">
            <v>Greek alone</v>
          </cell>
          <cell r="D68">
            <v>0</v>
          </cell>
        </row>
        <row r="69">
          <cell r="B69" t="str">
            <v>Hungarian alone</v>
          </cell>
          <cell r="D69">
            <v>0</v>
          </cell>
        </row>
        <row r="70">
          <cell r="B70" t="str">
            <v>Icelandic alone</v>
          </cell>
          <cell r="D70">
            <v>0</v>
          </cell>
        </row>
        <row r="71">
          <cell r="B71" t="str">
            <v>Irish alone</v>
          </cell>
          <cell r="D71">
            <v>121</v>
          </cell>
        </row>
        <row r="72">
          <cell r="B72" t="str">
            <v>Italian alone</v>
          </cell>
          <cell r="D72">
            <v>65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26</v>
          </cell>
        </row>
        <row r="88">
          <cell r="B88" t="str">
            <v>Portuguese alone</v>
          </cell>
          <cell r="D88">
            <v>0</v>
          </cell>
        </row>
        <row r="89">
          <cell r="B89" t="str">
            <v>Roma alone</v>
          </cell>
          <cell r="D89">
            <v>0</v>
          </cell>
        </row>
        <row r="90">
          <cell r="B90" t="str">
            <v>Romanian alone</v>
          </cell>
          <cell r="D90">
            <v>0</v>
          </cell>
        </row>
        <row r="91">
          <cell r="B91" t="str">
            <v>Russian alone</v>
          </cell>
          <cell r="D91">
            <v>34</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550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518</v>
          </cell>
        </row>
        <row r="145">
          <cell r="B145" t="str">
            <v>White alone or in combination with one or more other races</v>
          </cell>
          <cell r="D145" t="e">
            <v>#N/A</v>
          </cell>
        </row>
        <row r="146">
          <cell r="B146" t="str">
            <v>European alone or in any combination*</v>
          </cell>
          <cell r="D146">
            <v>1772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22</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23</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36</v>
          </cell>
        </row>
        <row r="166">
          <cell r="B166" t="str">
            <v>Danish alone or in any combination</v>
          </cell>
          <cell r="D166">
            <v>31</v>
          </cell>
        </row>
        <row r="167">
          <cell r="B167" t="str">
            <v>Dutch alone or in any combination</v>
          </cell>
          <cell r="D167">
            <v>83</v>
          </cell>
        </row>
        <row r="168">
          <cell r="B168" t="str">
            <v>English alone or in any combination</v>
          </cell>
          <cell r="D168">
            <v>561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117</v>
          </cell>
        </row>
        <row r="173">
          <cell r="B173" t="str">
            <v>Frisian alone or in any combination</v>
          </cell>
          <cell r="D173">
            <v>0</v>
          </cell>
        </row>
        <row r="174">
          <cell r="B174" t="str">
            <v>Georgian alone or in any combination</v>
          </cell>
          <cell r="D174">
            <v>0</v>
          </cell>
        </row>
        <row r="175">
          <cell r="B175" t="str">
            <v>German alone or in any combination</v>
          </cell>
          <cell r="D175">
            <v>553</v>
          </cell>
        </row>
        <row r="176">
          <cell r="B176" t="str">
            <v>Greek alone or in any combination</v>
          </cell>
          <cell r="D176">
            <v>34</v>
          </cell>
        </row>
        <row r="177">
          <cell r="B177" t="str">
            <v>Hungarian alone or in any combination</v>
          </cell>
          <cell r="D177">
            <v>46</v>
          </cell>
        </row>
        <row r="178">
          <cell r="B178" t="str">
            <v>Icelandic alone or in any combination</v>
          </cell>
          <cell r="D178">
            <v>0</v>
          </cell>
        </row>
        <row r="179">
          <cell r="B179" t="str">
            <v>Irish alone or in any combination</v>
          </cell>
          <cell r="D179">
            <v>656</v>
          </cell>
        </row>
        <row r="180">
          <cell r="B180" t="str">
            <v>Italian alone or in any combination</v>
          </cell>
          <cell r="D180">
            <v>239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54</v>
          </cell>
        </row>
        <row r="195">
          <cell r="B195" t="str">
            <v>Polish alone or in any combination</v>
          </cell>
          <cell r="D195">
            <v>136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109</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175</v>
          </cell>
        </row>
        <row r="203">
          <cell r="B203" t="str">
            <v>Serbian alone or in any combination</v>
          </cell>
          <cell r="D203">
            <v>0</v>
          </cell>
        </row>
        <row r="204">
          <cell r="B204" t="str">
            <v>Slavic alone or in any combination</v>
          </cell>
          <cell r="D204">
            <v>0</v>
          </cell>
        </row>
        <row r="205">
          <cell r="B205" t="str">
            <v>Slovak alone or in any combination</v>
          </cell>
          <cell r="D205">
            <v>26</v>
          </cell>
        </row>
        <row r="206">
          <cell r="B206" t="str">
            <v>Slovenian alone or in any combination</v>
          </cell>
          <cell r="D206">
            <v>0</v>
          </cell>
        </row>
        <row r="207">
          <cell r="B207" t="str">
            <v>Swedish alone or in any combination</v>
          </cell>
          <cell r="D207">
            <v>64</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47</v>
          </cell>
        </row>
        <row r="212">
          <cell r="B212" t="str">
            <v>Welsh alone or in any combination</v>
          </cell>
          <cell r="D212">
            <v>25</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29</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734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679</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22</v>
          </cell>
        </row>
        <row r="385">
          <cell r="B385" t="str">
            <v>American Indian and Alaska Native alone</v>
          </cell>
          <cell r="D385">
            <v>22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96</v>
          </cell>
        </row>
        <row r="2779">
          <cell r="B2779" t="str">
            <v>Chinese, except Taiwanese alone</v>
          </cell>
          <cell r="D2779">
            <v>44</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36</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140</v>
          </cell>
        </row>
        <row r="2832">
          <cell r="B2832" t="str">
            <v>Chinese, except Taiwanese alone or in any combination</v>
          </cell>
          <cell r="D2832">
            <v>75</v>
          </cell>
        </row>
        <row r="2833">
          <cell r="B2833" t="str">
            <v>Hmong alone or in any combination</v>
          </cell>
          <cell r="D2833">
            <v>0</v>
          </cell>
        </row>
        <row r="2834">
          <cell r="B2834" t="str">
            <v>Japanese alone or in any combination</v>
          </cell>
          <cell r="D2834">
            <v>22</v>
          </cell>
        </row>
        <row r="2835">
          <cell r="B2835" t="str">
            <v>Korean alone or in any combination</v>
          </cell>
          <cell r="D2835">
            <v>24</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99</v>
          </cell>
        </row>
        <row r="2848">
          <cell r="B2848" t="str">
            <v>Asian Indian alone or in any combination</v>
          </cell>
          <cell r="D2848">
            <v>50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28</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28</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31145-AB7B-44C5-A595-AC87B4AE035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1542</v>
      </c>
      <c r="C5" s="10" t="s">
        <v>5</v>
      </c>
      <c r="D5" s="11">
        <v>1772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22</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23</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36</v>
      </c>
      <c r="E24" s="16" t="e">
        <f>VLOOKUP($D24,'[1]Profile_Cnty Export'!$B$2:$D$3010,3,FALSE)</f>
        <v>#N/A</v>
      </c>
    </row>
    <row r="25" spans="1:5" x14ac:dyDescent="0.25">
      <c r="A25" t="s">
        <v>44</v>
      </c>
      <c r="B25" s="17">
        <v>0</v>
      </c>
      <c r="C25" s="10" t="s">
        <v>45</v>
      </c>
      <c r="D25" s="18">
        <v>31</v>
      </c>
      <c r="E25" s="12" t="e">
        <f>VLOOKUP($D25,'[1]Profile_Cnty Export'!$B$2:$D$3010,3,FALSE)</f>
        <v>#N/A</v>
      </c>
    </row>
    <row r="26" spans="1:5" x14ac:dyDescent="0.25">
      <c r="A26" t="s">
        <v>46</v>
      </c>
      <c r="B26" s="13">
        <v>0</v>
      </c>
      <c r="C26" s="14" t="s">
        <v>47</v>
      </c>
      <c r="D26" s="15">
        <v>83</v>
      </c>
      <c r="E26" s="16" t="e">
        <f>VLOOKUP($D26,'[1]Profile_Cnty Export'!$B$2:$D$3010,3,FALSE)</f>
        <v>#N/A</v>
      </c>
    </row>
    <row r="27" spans="1:5" x14ac:dyDescent="0.25">
      <c r="A27" t="s">
        <v>48</v>
      </c>
      <c r="B27" s="17">
        <v>138</v>
      </c>
      <c r="C27" s="10" t="s">
        <v>49</v>
      </c>
      <c r="D27" s="18">
        <v>561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26</v>
      </c>
      <c r="C31" s="10" t="s">
        <v>57</v>
      </c>
      <c r="D31" s="18">
        <v>117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88</v>
      </c>
      <c r="C34" s="14" t="s">
        <v>63</v>
      </c>
      <c r="D34" s="15">
        <v>553</v>
      </c>
      <c r="E34" s="16" t="e">
        <f>VLOOKUP($D34,'[1]Profile_Cnty Export'!$B$2:$D$3010,3,FALSE)</f>
        <v>#N/A</v>
      </c>
    </row>
    <row r="35" spans="1:5" x14ac:dyDescent="0.25">
      <c r="A35" t="s">
        <v>64</v>
      </c>
      <c r="B35" s="17">
        <v>0</v>
      </c>
      <c r="C35" s="10" t="s">
        <v>65</v>
      </c>
      <c r="D35" s="18">
        <v>34</v>
      </c>
      <c r="E35" s="12" t="e">
        <f>VLOOKUP($D35,'[1]Profile_Cnty Export'!$B$2:$D$3010,3,FALSE)</f>
        <v>#N/A</v>
      </c>
    </row>
    <row r="36" spans="1:5" x14ac:dyDescent="0.25">
      <c r="A36" t="s">
        <v>66</v>
      </c>
      <c r="B36" s="13">
        <v>0</v>
      </c>
      <c r="C36" s="14" t="s">
        <v>67</v>
      </c>
      <c r="D36" s="15">
        <v>46</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121</v>
      </c>
      <c r="C38" s="14" t="s">
        <v>71</v>
      </c>
      <c r="D38" s="15">
        <v>656</v>
      </c>
      <c r="E38" s="16" t="e">
        <f>VLOOKUP($D38,'[1]Profile_Cnty Export'!$B$2:$D$3010,3,FALSE)</f>
        <v>#N/A</v>
      </c>
    </row>
    <row r="39" spans="1:5" x14ac:dyDescent="0.25">
      <c r="A39" t="s">
        <v>72</v>
      </c>
      <c r="B39" s="17">
        <v>65</v>
      </c>
      <c r="C39" s="10" t="s">
        <v>73</v>
      </c>
      <c r="D39" s="18">
        <v>239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54</v>
      </c>
      <c r="E53" s="12" t="e">
        <f>VLOOKUP($D53,'[1]Profile_Cnty Export'!$B$2:$D$3010,3,FALSE)</f>
        <v>#N/A</v>
      </c>
    </row>
    <row r="54" spans="1:5" x14ac:dyDescent="0.25">
      <c r="A54" t="s">
        <v>102</v>
      </c>
      <c r="B54" s="13">
        <v>26</v>
      </c>
      <c r="C54" s="14" t="s">
        <v>103</v>
      </c>
      <c r="D54" s="15">
        <v>136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34</v>
      </c>
      <c r="C58" s="14" t="s">
        <v>111</v>
      </c>
      <c r="D58" s="15">
        <v>109</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175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26</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64</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47</v>
      </c>
      <c r="E70" s="16" t="e">
        <f>VLOOKUP($D70,'[1]Profile_Cnty Export'!$B$2:$D$3010,3,FALSE)</f>
        <v>#N/A</v>
      </c>
    </row>
    <row r="71" spans="1:5" x14ac:dyDescent="0.25">
      <c r="A71" t="s">
        <v>136</v>
      </c>
      <c r="B71" s="17">
        <v>0</v>
      </c>
      <c r="C71" s="10" t="s">
        <v>137</v>
      </c>
      <c r="D71" s="18">
        <v>25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29</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550</v>
      </c>
      <c r="C101" s="10" t="s">
        <v>197</v>
      </c>
      <c r="D101" s="11">
        <v>734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518</v>
      </c>
      <c r="C111" s="20" t="s">
        <v>217</v>
      </c>
      <c r="D111" s="21">
        <v>679</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22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96</v>
      </c>
      <c r="C1378" s="10" t="s">
        <v>2745</v>
      </c>
      <c r="D1378" s="11">
        <v>140</v>
      </c>
      <c r="E1378" s="12" t="e">
        <f>VLOOKUP($D1378,'[1]Profile_Cnty Export'!$B$2:$D$3010,3,FALSE)</f>
        <v>#N/A</v>
      </c>
    </row>
    <row r="1379" spans="1:5" x14ac:dyDescent="0.25">
      <c r="A1379" t="s">
        <v>2746</v>
      </c>
      <c r="B1379" s="13">
        <v>44</v>
      </c>
      <c r="C1379" s="14" t="s">
        <v>2747</v>
      </c>
      <c r="D1379" s="15">
        <v>75</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22</v>
      </c>
      <c r="E1381" s="16" t="e">
        <f>VLOOKUP($D1381,'[1]Profile_Cnty Export'!$B$2:$D$3010,3,FALSE)</f>
        <v>#N/A</v>
      </c>
    </row>
    <row r="1382" spans="1:5" x14ac:dyDescent="0.25">
      <c r="A1382" t="s">
        <v>2752</v>
      </c>
      <c r="B1382" s="17">
        <v>0</v>
      </c>
      <c r="C1382" s="10" t="s">
        <v>2753</v>
      </c>
      <c r="D1382" s="18">
        <v>24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99</v>
      </c>
      <c r="E1394" s="12" t="e">
        <f>VLOOKUP($D1394,'[1]Profile_Cnty Export'!$B$2:$D$3010,3,FALSE)</f>
        <v>#N/A</v>
      </c>
    </row>
    <row r="1395" spans="1:5" x14ac:dyDescent="0.25">
      <c r="A1395" t="s">
        <v>2778</v>
      </c>
      <c r="B1395" s="13">
        <v>36</v>
      </c>
      <c r="C1395" s="14" t="s">
        <v>2779</v>
      </c>
      <c r="D1395" s="15">
        <v>50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28</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28</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22</v>
      </c>
      <c r="C1505" s="16"/>
    </row>
    <row r="1506" spans="1:3" x14ac:dyDescent="0.25">
      <c r="A1506" t="s">
        <v>2985</v>
      </c>
      <c r="B1506" s="17">
        <v>0</v>
      </c>
      <c r="C1506" s="12"/>
    </row>
    <row r="1507" spans="1:3" x14ac:dyDescent="0.25">
      <c r="A1507" t="s">
        <v>2986</v>
      </c>
      <c r="B1507" s="25">
        <v>101</v>
      </c>
      <c r="C1507" s="16"/>
    </row>
    <row r="1508" spans="1:3" x14ac:dyDescent="0.25">
      <c r="A1508" t="s">
        <v>2987</v>
      </c>
      <c r="B1508" s="17">
        <v>0</v>
      </c>
      <c r="C1508" s="12"/>
    </row>
    <row r="1509" spans="1:3" x14ac:dyDescent="0.25">
      <c r="A1509" t="s">
        <v>2988</v>
      </c>
      <c r="B1509" s="13">
        <v>27</v>
      </c>
      <c r="C1509" s="16"/>
    </row>
    <row r="1510" spans="1:3" x14ac:dyDescent="0.25">
      <c r="A1510" t="s">
        <v>2989</v>
      </c>
      <c r="B1510" s="17">
        <v>0</v>
      </c>
      <c r="C1510" s="12"/>
    </row>
    <row r="1511" spans="1:3" x14ac:dyDescent="0.25">
      <c r="A1511" t="s">
        <v>2990</v>
      </c>
      <c r="B1511" s="13">
        <v>30</v>
      </c>
      <c r="C1511" s="16"/>
    </row>
    <row r="1512" spans="1:3" x14ac:dyDescent="0.25">
      <c r="A1512" t="s">
        <v>2991</v>
      </c>
      <c r="B1512" s="17">
        <v>0</v>
      </c>
      <c r="C1512" s="12"/>
    </row>
    <row r="1513" spans="1:3" x14ac:dyDescent="0.25">
      <c r="A1513" t="s">
        <v>2992</v>
      </c>
      <c r="B1513" s="13">
        <v>0</v>
      </c>
      <c r="C1513" s="16"/>
    </row>
    <row r="1514" spans="1:3" x14ac:dyDescent="0.25">
      <c r="A1514" t="s">
        <v>2993</v>
      </c>
      <c r="B1514" s="17">
        <v>29</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148B26E-4769-4078-97B0-A2589EC8333A}"/>
</file>

<file path=customXml/itemProps2.xml><?xml version="1.0" encoding="utf-8"?>
<ds:datastoreItem xmlns:ds="http://schemas.openxmlformats.org/officeDocument/2006/customXml" ds:itemID="{63CC2A3B-9C2D-4AD8-B9FD-F1EFFC2C3E33}"/>
</file>

<file path=customXml/itemProps3.xml><?xml version="1.0" encoding="utf-8"?>
<ds:datastoreItem xmlns:ds="http://schemas.openxmlformats.org/officeDocument/2006/customXml" ds:itemID="{0F2240BB-2AA1-4B26-8374-8AA2469A73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2023-09-27T12:27:53Z</dcterms:created>
  <dcterms:modified xsi:type="dcterms:W3CDTF">2023-09-27T12:27:55Z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