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CF4FDAA-086E-4B9F-97C9-51ECEB1F2E09}" xr6:coauthVersionLast="47" xr6:coauthVersionMax="47" xr10:uidLastSave="{00000000-0000-0000-0000-000000000000}"/>
  <bookViews>
    <workbookView xWindow="28680" yWindow="-120" windowWidth="29040" windowHeight="15840" xr2:uid="{FD5FA5E9-3309-4AFC-8D3F-520CB6AE233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<sst xmlns="http://schemas.openxmlformats.org/spreadsheetml/2006/main" count="3037" uniqueCount="3020">
  <si>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</si>
  <si>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</si>
  <si>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</si>
  <si>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</si>
  <si>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</si>
  <si>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</si>
  <si>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</si>
  <si>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</si>
  <si>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</si>
  <si>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</si>
  <si>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</si>
  <si>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</si>
  <si>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</si>
  <si>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</si>
  <si>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</si>
  <si>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</si>
  <si>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</si>
  <si>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</si>
  <si>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</si>
  <si>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</si>
  <si>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</si>
  <si>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</si>
  <si>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</si>
  <si>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</si>
  <si>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</si>
  <si>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</si>
  <si>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</si>
  <si>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</si>
  <si>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</si>
  <si>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</si>
  <si>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</si>
  <si>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</si>
  <si>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</si>
  <si>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</si>
  <si>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</si>
  <si>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</si>
  <si>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</si>
  <si>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</si>
  <si>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</si>
  <si>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</si>
  <si>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</si>
  <si>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</si>
  <si>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</si>
  <si>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</si>
  <si>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</si>
  <si>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</si>
  <si>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</si>
  <si>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</si>
  <si>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</si>
  <si>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</si>
  <si>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</si>
  <si>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</si>
  <si>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</si>
  <si>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</si>
  <si>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</si>
  <si>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</si>
  <si>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</si>
  <si>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</si>
  <si>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</si>
  <si>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</si>
  <si>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</si>
  <si>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</si>
  <si>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</si>
  <si>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</si>
  <si>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</si>
  <si>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</si>
  <si>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</si>
  <si>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</si>
  <si>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</si>
  <si>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</si>
  <si>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</si>
  <si>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</si>
  <si>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</si>
  <si>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</si>
  <si>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</si>
  <si>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</si>
  <si>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</si>
  <si>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</si>
  <si>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</si>
  <si>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</si>
  <si>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</si>
  <si>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</si>
  <si>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</si>
  <si>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</si>
  <si>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</si>
  <si>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</si>
  <si>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</si>
  <si>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</si>
  <si>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</si>
  <si>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</si>
  <si>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</si>
  <si>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</si>
  <si>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</si>
  <si>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</si>
  <si>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</si>
  <si>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</si>
  <si>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</si>
  <si>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</si>
  <si>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</si>
  <si>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</si>
  <si>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</si>
  <si>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</si>
  <si>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</si>
  <si>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</si>
  <si>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</si>
  <si>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</si>
  <si>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</si>
  <si>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</si>
  <si>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</si>
  <si>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</si>
  <si>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</si>
  <si>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</si>
  <si>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</si>
  <si>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</si>
  <si>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</si>
  <si>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</si>
  <si>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</si>
  <si>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</si>
  <si>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</si>
  <si>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</si>
  <si>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</si>
  <si>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</si>
  <si>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</si>
  <si>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</si>
  <si>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</si>
  <si>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</si>
  <si>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</si>
  <si>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</si>
  <si>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</si>
  <si>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</si>
  <si>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</si>
  <si>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</si>
  <si>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</si>
  <si>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</si>
  <si>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</si>
  <si>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</si>
  <si>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</si>
  <si>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</si>
  <si>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</si>
  <si>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</si>
  <si>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</si>
  <si>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</si>
  <si>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</si>
  <si>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</si>
  <si>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</si>
  <si>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</si>
  <si>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</si>
  <si>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</si>
  <si>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</si>
  <si>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</si>
  <si>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</si>
  <si>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</si>
  <si>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</si>
  <si>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</si>
  <si>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</si>
  <si>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</si>
  <si>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</si>
  <si>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</si>
  <si>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</si>
  <si>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</si>
  <si>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</si>
  <si>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</si>
  <si>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</si>
  <si>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</si>
  <si>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</si>
  <si>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</si>
  <si>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</si>
  <si>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</si>
  <si>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</si>
  <si>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</si>
  <si>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</si>
  <si>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</si>
  <si>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</si>
  <si>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</si>
  <si>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</si>
  <si>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</si>
  <si>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</si>
  <si>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</si>
  <si>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</si>
  <si>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</si>
  <si>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</si>
  <si>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</si>
  <si>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</si>
  <si>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</si>
  <si>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</si>
  <si>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</si>
  <si>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</si>
  <si>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</si>
  <si>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</si>
  <si>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</si>
  <si>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</si>
  <si>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</si>
  <si>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</si>
  <si>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</si>
  <si>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</si>
  <si>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</si>
  <si>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</si>
  <si>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</si>
  <si>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</si>
  <si>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</si>
  <si>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</si>
  <si>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</si>
  <si>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</si>
  <si>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</si>
  <si>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</si>
  <si>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</si>
  <si>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</si>
  <si>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</si>
  <si>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</si>
  <si>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</si>
  <si>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</si>
  <si>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</si>
  <si>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</si>
  <si>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</si>
  <si>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</si>
  <si>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</si>
  <si>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</si>
  <si>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</si>
  <si>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</si>
  <si>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</si>
  <si>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</si>
  <si>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</si>
  <si>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</si>
  <si>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</si>
  <si>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</si>
  <si>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</si>
  <si>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</si>
  <si>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</si>
  <si>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</si>
  <si>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</si>
  <si>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</si>
  <si>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</si>
  <si>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</si>
  <si>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</si>
  <si>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</si>
  <si>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</si>
  <si>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</si>
  <si>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</si>
  <si>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</si>
  <si>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</si>
  <si>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</si>
  <si>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</si>
  <si>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</si>
  <si>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</si>
  <si>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</si>
  <si>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</si>
  <si>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</si>
  <si>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</si>
  <si>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</si>
  <si>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</si>
  <si>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</si>
  <si>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</si>
  <si>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</si>
  <si>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</si>
  <si>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</si>
  <si>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</si>
  <si>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</si>
  <si>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</si>
  <si>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</si>
  <si>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</si>
  <si>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</si>
  <si>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</si>
  <si>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</si>
  <si>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</si>
  <si>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</si>
  <si>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</si>
  <si>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</si>
  <si>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</si>
  <si>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</si>
  <si>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</si>
  <si>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</si>
  <si>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</si>
  <si>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</si>
  <si>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</si>
  <si>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</si>
  <si>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</si>
  <si>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</si>
  <si>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</si>
  <si>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</si>
  <si>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</si>
  <si>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</si>
  <si>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</si>
  <si>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</si>
  <si>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</si>
  <si>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</si>
  <si>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</si>
  <si>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</si>
  <si>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</si>
  <si>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</si>
  <si>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</si>
  <si>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</si>
  <si>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</si>
  <si>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</si>
  <si>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</si>
  <si>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</si>
  <si>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</si>
  <si>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</si>
  <si>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</si>
  <si>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</si>
  <si>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</si>
  <si>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</si>
  <si>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</si>
  <si>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</si>
  <si>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</si>
  <si>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</si>
  <si>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</si>
  <si>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</si>
  <si>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</si>
  <si>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</si>
  <si>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</si>
  <si>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</si>
  <si>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</si>
  <si>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</si>
  <si>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</si>
  <si>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</si>
  <si>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</si>
  <si>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</si>
  <si>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</si>
  <si>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</si>
  <si>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</si>
  <si>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</si>
  <si>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</si>
  <si>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</si>
  <si>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</si>
  <si>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</si>
  <si>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</si>
  <si>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</si>
  <si>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</si>
  <si>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</si>
  <si>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</si>
  <si>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</si>
  <si>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</si>
  <si>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</si>
  <si>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</si>
  <si>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</si>
  <si>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</si>
  <si>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</si>
  <si>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</si>
  <si>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</si>
  <si>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</si>
  <si>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</si>
  <si>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</si>
  <si>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</si>
  <si>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</si>
  <si>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</si>
  <si>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</si>
  <si>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</si>
  <si>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</si>
  <si>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</si>
  <si>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</si>
  <si>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</si>
  <si>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</si>
  <si>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</si>
  <si>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</si>
  <si>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</si>
  <si>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</si>
  <si>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</si>
  <si>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</si>
  <si>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</si>
  <si>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</si>
  <si>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</si>
  <si>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</si>
  <si>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</si>
  <si>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</si>
  <si>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</si>
  <si>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</si>
  <si>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</si>
  <si>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</si>
  <si>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</si>
  <si>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</si>
  <si>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</si>
  <si>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</si>
  <si>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</si>
  <si>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</si>
  <si>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</si>
  <si>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</si>
  <si>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</si>
  <si>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</si>
  <si>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</si>
  <si>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</si>
  <si>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</si>
  <si>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</si>
  <si>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</si>
  <si>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</si>
  <si>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</si>
  <si>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</si>
  <si>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</si>
  <si>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</si>
  <si>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</si>
  <si>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</si>
  <si>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</si>
  <si>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</si>
  <si>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</si>
  <si>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</si>
  <si>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</si>
  <si>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</si>
  <si>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</si>
  <si>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</si>
  <si>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</si>
  <si>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</si>
  <si>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</si>
  <si>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</si>
  <si>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</si>
  <si>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</si>
  <si>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</si>
  <si>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</si>
  <si>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</si>
  <si>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</si>
  <si>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</si>
  <si>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</si>
  <si>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</si>
  <si>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</si>
  <si>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</si>
  <si>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</si>
  <si>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</si>
  <si>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</si>
  <si>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</si>
  <si>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</si>
  <si>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</si>
  <si>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</si>
  <si>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</si>
  <si>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</si>
  <si>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</si>
  <si>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</si>
  <si>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</si>
  <si>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</si>
  <si>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</si>
  <si>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</si>
  <si>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</si>
  <si>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</si>
  <si>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</si>
  <si>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</si>
  <si>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</si>
  <si>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</si>
  <si>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</si>
  <si>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</si>
  <si>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</si>
  <si>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</si>
  <si>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</si>
  <si>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</si>
  <si>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</si>
  <si>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</si>
  <si>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</si>
  <si>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</si>
  <si>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</si>
  <si>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</si>
  <si>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</si>
  <si>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</si>
  <si>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</si>
  <si>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</si>
  <si>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</si>
  <si>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</si>
  <si>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</si>
  <si>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</si>
  <si>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</si>
  <si>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</si>
  <si>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</si>
  <si>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</si>
  <si>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</si>
  <si>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</si>
  <si>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</si>
  <si>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</si>
  <si>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</si>
  <si>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</si>
  <si>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</si>
  <si>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</si>
  <si>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</si>
  <si>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</si>
  <si>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</si>
  <si>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</si>
  <si>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</si>
  <si>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</si>
  <si>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</si>
  <si>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</si>
  <si>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</si>
  <si>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</si>
  <si>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</si>
  <si>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</si>
  <si>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</si>
  <si>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</si>
  <si>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</si>
  <si>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</si>
  <si>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</si>
  <si>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</si>
  <si>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</si>
  <si>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</si>
  <si>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</si>
  <si>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</si>
  <si>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</si>
  <si>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</si>
  <si>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</si>
  <si>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</si>
  <si>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</si>
  <si>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</si>
  <si>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</si>
  <si>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</si>
  <si>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</si>
  <si>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</si>
  <si>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</si>
  <si>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</si>
  <si>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</si>
  <si>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</si>
  <si>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</si>
  <si>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</si>
  <si>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</si>
  <si>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</si>
  <si>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</si>
  <si>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</si>
  <si>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</si>
  <si>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</si>
  <si>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</si>
  <si>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</si>
  <si>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</si>
  <si>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</si>
  <si>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</si>
  <si>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</si>
  <si>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</si>
  <si>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</si>
  <si>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</si>
  <si>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</si>
  <si>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</si>
  <si>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</si>
  <si>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</si>
  <si>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</si>
  <si>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</si>
  <si>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</si>
  <si>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</si>
  <si>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</si>
  <si>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</si>
  <si>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</si>
  <si>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</si>
  <si>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</si>
  <si>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</si>
  <si>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</si>
  <si>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</si>
  <si>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</si>
  <si>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</si>
  <si>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</si>
  <si>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</si>
  <si>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</si>
  <si>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</si>
  <si>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</si>
  <si>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</si>
  <si>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</si>
  <si>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</si>
  <si>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</si>
  <si>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</si>
  <si>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</si>
  <si>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</si>
  <si>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</si>
  <si>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</si>
  <si>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</si>
  <si>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</si>
  <si>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</si>
  <si>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</si>
  <si>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</si>
  <si>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</si>
  <si>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</si>
  <si>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</si>
  <si>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</si>
  <si>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</si>
  <si>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</si>
  <si>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</si>
  <si>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</si>
  <si>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</si>
  <si>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</si>
  <si>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</si>
  <si>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</si>
  <si>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</si>
  <si>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</si>
  <si>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</si>
  <si>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</si>
  <si>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</si>
  <si>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</si>
  <si>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</si>
  <si>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</si>
  <si>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</si>
  <si>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</si>
  <si>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</si>
  <si>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</si>
  <si>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</si>
  <si>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</si>
  <si>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</si>
  <si>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</si>
  <si>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</si>
  <si>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</si>
  <si>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</si>
  <si>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</si>
  <si>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</si>
  <si>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</si>
  <si>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</si>
  <si>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</si>
  <si>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</si>
  <si>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</si>
  <si>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</si>
  <si>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</si>
  <si>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</si>
  <si>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</si>
  <si>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</si>
  <si>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</si>
  <si>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</si>
  <si>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</si>
  <si>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</si>
  <si>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</si>
  <si>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</si>
  <si>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</si>
  <si>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</si>
  <si>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</si>
  <si>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</si>
  <si>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</si>
  <si>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</si>
  <si>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</si>
  <si>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</si>
  <si>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</si>
  <si>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</si>
  <si>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</si>
  <si>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</si>
  <si>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</si>
  <si>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</si>
  <si>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</si>
  <si>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</si>
  <si>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</si>
  <si>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</si>
  <si>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</si>
  <si>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</si>
  <si>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</si>
  <si>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</si>
  <si>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</si>
  <si>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</si>
  <si>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</si>
  <si>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</si>
  <si>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</si>
  <si>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</si>
  <si>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</si>
  <si>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</si>
  <si>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</si>
  <si>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</si>
  <si>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</si>
  <si>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</si>
  <si>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</si>
  <si>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</si>
  <si>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</si>
  <si>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</si>
  <si>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</si>
  <si>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</si>
  <si>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</si>
  <si>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</si>
  <si>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</si>
  <si>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</si>
  <si>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</si>
  <si>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</si>
  <si>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</si>
  <si>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</si>
  <si>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</si>
  <si>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</si>
  <si>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</si>
  <si>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</si>
  <si>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</si>
  <si>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</si>
  <si>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</si>
  <si>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</si>
  <si>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</si>
  <si>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</si>
  <si>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</si>
  <si>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</si>
  <si>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</si>
  <si>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</si>
  <si>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</si>
  <si>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</si>
  <si>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</si>
  <si>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</si>
  <si>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</si>
  <si>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</si>
  <si>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</si>
  <si>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</si>
  <si>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</si>
  <si>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</si>
  <si>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</si>
  <si>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</si>
  <si>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</si>
  <si>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</si>
  <si>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</si>
  <si>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</si>
  <si>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</si>
  <si>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</si>
  <si>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</si>
  <si>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</si>
  <si>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</si>
  <si>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</si>
  <si>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</si>
  <si>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</si>
  <si>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</si>
  <si>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</si>
  <si>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</si>
  <si>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</si>
  <si>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</si>
  <si>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</si>
  <si>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</si>
  <si>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</si>
  <si>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</si>
  <si>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</si>
  <si>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</si>
  <si>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</si>
  <si>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</si>
  <si>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</si>
  <si>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</si>
  <si>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</si>
  <si>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</si>
  <si>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</si>
  <si>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</si>
  <si>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</si>
  <si>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</si>
  <si>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</si>
  <si>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</si>
  <si>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</si>
  <si>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</si>
  <si>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</si>
  <si>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</si>
  <si>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</si>
  <si>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</si>
  <si>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</si>
  <si>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</si>
  <si>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</si>
  <si>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</si>
  <si>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</si>
  <si>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</si>
  <si>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</si>
  <si>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</si>
  <si>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</si>
  <si>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</si>
  <si>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</si>
  <si>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</si>
  <si>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</si>
  <si>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</si>
  <si>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</si>
  <si>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</si>
  <si>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</si>
  <si>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</si>
  <si>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</si>
  <si>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</si>
  <si>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</si>
  <si>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</si>
  <si>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</si>
  <si>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</si>
  <si>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</si>
  <si>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</si>
  <si>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</si>
  <si>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</si>
  <si>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</si>
  <si>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</si>
  <si>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</si>
  <si>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</si>
  <si>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</si>
  <si>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</si>
  <si>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</si>
  <si>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</si>
  <si>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</si>
  <si>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</si>
  <si>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</si>
  <si>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</si>
  <si>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</si>
  <si>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</si>
  <si>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</si>
  <si>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</si>
  <si>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</si>
  <si>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</si>
  <si>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</si>
  <si>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</si>
  <si>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</si>
  <si>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</si>
  <si>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</si>
  <si>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</si>
  <si>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</si>
  <si>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</si>
  <si>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</si>
  <si>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</si>
  <si>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</si>
  <si>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</si>
  <si>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</si>
  <si>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</si>
  <si>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</si>
  <si>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</si>
  <si>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</si>
  <si>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</si>
  <si>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</si>
  <si>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</si>
  <si>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</si>
  <si>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</si>
  <si>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</si>
  <si>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</si>
  <si>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</si>
  <si>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</si>
  <si>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</si>
  <si>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</si>
  <si>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</si>
  <si>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</si>
  <si>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</si>
  <si>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</si>
  <si>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</si>
  <si>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</si>
  <si>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</si>
  <si>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</si>
  <si>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</si>
  <si>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</si>
  <si>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</si>
  <si>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</si>
  <si>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</si>
  <si>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</si>
  <si>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</si>
  <si>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</si>
  <si>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</si>
  <si>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</si>
  <si>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</si>
  <si>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</si>
  <si>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</si>
  <si>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</si>
  <si>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</si>
  <si>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</si>
  <si>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</si>
  <si>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</si>
  <si>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</si>
  <si>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</si>
  <si>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</si>
  <si>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</si>
  <si>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</si>
  <si>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</si>
  <si>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</si>
  <si>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</si>
  <si>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</si>
  <si>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</si>
  <si>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</si>
  <si>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</si>
  <si>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</si>
  <si>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</si>
  <si>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</si>
  <si>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</si>
  <si>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</si>
  <si>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</si>
  <si>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</si>
  <si>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</si>
  <si>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</si>
  <si>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</si>
  <si>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</si>
  <si>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</si>
  <si>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</si>
  <si>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</si>
  <si>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</si>
  <si>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</si>
  <si>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</si>
  <si>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</si>
  <si>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</si>
  <si>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</si>
  <si>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</si>
  <si>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</si>
  <si>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</si>
  <si>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</si>
  <si>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</si>
  <si>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</si>
  <si>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</si>
  <si>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</si>
  <si>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</si>
  <si>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</si>
  <si>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</si>
  <si>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</si>
  <si>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</si>
  <si>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</si>
  <si>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</si>
  <si>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</si>
  <si>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</si>
  <si>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</si>
  <si>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</si>
  <si>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</si>
  <si>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</si>
  <si>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</si>
  <si>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</si>
  <si>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</si>
  <si>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</si>
  <si>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</si>
  <si>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</si>
  <si>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</si>
  <si>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</si>
  <si>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</si>
  <si>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</si>
  <si>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</si>
  <si>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</si>
  <si>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</si>
  <si>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</si>
  <si>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</si>
  <si>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</si>
  <si>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</si>
  <si>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</si>
  <si>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</si>
  <si>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</si>
  <si>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</si>
  <si>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</si>
  <si>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</si>
  <si>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</si>
  <si>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</si>
  <si>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</si>
  <si>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</si>
  <si>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</si>
  <si>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</si>
  <si>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</si>
  <si>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</si>
  <si>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</si>
  <si>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</si>
  <si>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</si>
  <si>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</si>
  <si>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</si>
  <si>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</si>
  <si>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</si>
  <si>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</si>
  <si>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</si>
  <si>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</si>
  <si>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</si>
  <si>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</si>
  <si>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</si>
  <si>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</si>
  <si>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</si>
  <si>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</si>
  <si>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</si>
  <si>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</si>
  <si>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</si>
  <si>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</si>
  <si>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</si>
  <si>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</si>
  <si>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</si>
  <si>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</si>
  <si>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</si>
  <si>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</si>
  <si>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</si>
  <si>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</si>
  <si>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</si>
  <si>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</si>
  <si>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</si>
  <si>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</si>
  <si>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</si>
  <si>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</si>
  <si>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</si>
  <si>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</si>
  <si>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</si>
  <si>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</si>
  <si>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</si>
  <si>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</si>
  <si>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</si>
  <si>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</si>
  <si>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</si>
  <si>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</si>
  <si>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</si>
  <si>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</si>
  <si>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</si>
  <si>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</si>
  <si>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</si>
  <si>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</si>
  <si>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</si>
  <si>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</si>
  <si>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</si>
  <si>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</si>
  <si>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</si>
  <si>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</si>
  <si>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</si>
  <si>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</si>
  <si>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</si>
  <si>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</si>
  <si>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</si>
  <si>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</si>
  <si>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</si>
  <si>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</si>
  <si>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</si>
  <si>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</si>
  <si>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</si>
  <si>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</si>
  <si>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</si>
  <si>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</si>
  <si>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</si>
  <si>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</si>
  <si>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</si>
  <si>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</si>
  <si>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</si>
  <si>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</si>
  <si>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</si>
  <si>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</si>
  <si>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</si>
  <si>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</si>
  <si>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</si>
  <si>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</si>
  <si>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</si>
  <si>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</si>
  <si>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</si>
  <si>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</si>
  <si>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</si>
  <si>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</si>
  <si>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</si>
  <si>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</si>
  <si>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</si>
  <si>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</si>
  <si>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</si>
  <si>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</si>
  <si>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</si>
  <si>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</si>
  <si>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</si>
  <si>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</si>
  <si>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</si>
  <si>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</si>
  <si>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</si>
  <si>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</si>
  <si>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</si>
  <si>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</si>
  <si>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</si>
  <si>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</si>
  <si>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</si>
  <si>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</si>
  <si>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</si>
  <si>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</si>
  <si>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</si>
  <si>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</si>
  <si>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</si>
  <si>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</si>
  <si>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</si>
  <si>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</si>
  <si>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</si>
  <si>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</si>
  <si>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</si>
  <si>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</si>
  <si>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</si>
  <si>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</si>
  <si>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</si>
  <si>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</si>
  <si>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</si>
  <si>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</si>
  <si>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</si>
  <si>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</si>
  <si>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</si>
  <si>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</si>
  <si>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</si>
  <si>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</si>
  <si>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</si>
  <si>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</si>
  <si>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</si>
  <si>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</si>
  <si>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</si>
  <si>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</si>
  <si>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</si>
  <si>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</si>
  <si>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</si>
  <si>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</si>
  <si>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</si>
  <si>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</si>
  <si>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</si>
  <si>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</si>
  <si>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</si>
  <si>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</si>
  <si>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</si>
  <si>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</si>
  <si>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</si>
  <si>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</si>
  <si>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</si>
  <si>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</si>
  <si>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</si>
  <si>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</si>
  <si>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</si>
  <si>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</si>
  <si>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</si>
  <si>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</si>
  <si>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</si>
  <si>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</si>
  <si>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</si>
  <si>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</si>
  <si>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</si>
  <si>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</si>
  <si>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</si>
  <si>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</si>
  <si>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</si>
  <si>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</si>
  <si>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</si>
  <si>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</si>
  <si>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</si>
  <si>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</si>
  <si>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</si>
  <si>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</si>
  <si>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</si>
  <si>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</si>
  <si>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</si>
  <si>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</si>
  <si>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</si>
  <si>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</si>
  <si>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</si>
  <si>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</si>
  <si>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</si>
  <si>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</si>
  <si>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</si>
  <si>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</si>
  <si>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</si>
  <si>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</si>
  <si>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</si>
  <si>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</si>
  <si>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</si>
  <si>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</si>
  <si>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</si>
  <si>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</si>
  <si>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</si>
  <si>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</si>
  <si>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</si>
  <si>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</si>
  <si>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</si>
  <si>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</si>
  <si>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</si>
  <si>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</si>
  <si>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</si>
  <si>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</si>
  <si>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</si>
  <si>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</si>
  <si>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</si>
  <si>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</si>
  <si>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</si>
  <si>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</si>
  <si>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</si>
  <si>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</si>
  <si>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</si>
  <si>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</si>
  <si>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</si>
  <si>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</si>
  <si>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</si>
  <si>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</si>
  <si>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</si>
  <si>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</si>
  <si>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</si>
  <si>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</si>
  <si>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</si>
  <si>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</si>
  <si>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</si>
  <si>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</si>
  <si>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</si>
  <si>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</si>
  <si>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</si>
  <si>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</si>
  <si>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</si>
  <si>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</si>
  <si>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</si>
  <si>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</si>
  <si>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</si>
  <si>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</si>
  <si>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</si>
  <si>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</si>
  <si>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</si>
  <si>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</si>
  <si>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</si>
  <si>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</si>
  <si>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</si>
  <si>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</si>
  <si>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</si>
  <si>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</si>
  <si>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</si>
  <si>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</si>
  <si>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</si>
  <si>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</si>
  <si>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</si>
  <si>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</si>
  <si>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</si>
  <si>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</si>
  <si>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</si>
  <si>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</si>
  <si>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</si>
  <si>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</si>
  <si>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</si>
  <si>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</si>
  <si>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</si>
  <si>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</si>
  <si>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</si>
  <si>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</si>
  <si>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</si>
  <si>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</si>
  <si>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</si>
  <si>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</si>
  <si>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</si>
  <si>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</si>
  <si>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</si>
  <si>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</si>
  <si>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</si>
  <si>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</si>
  <si>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</si>
  <si>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</si>
  <si>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</si>
  <si>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</si>
  <si>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</si>
  <si>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</si>
  <si>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</si>
  <si>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</si>
  <si>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</si>
  <si>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</si>
  <si>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</si>
  <si>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</si>
  <si>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</si>
  <si>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</si>
  <si>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</si>
  <si>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</si>
  <si>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</si>
  <si>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</si>
  <si>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</si>
  <si>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</si>
  <si>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</si>
  <si>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</si>
  <si>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</si>
  <si>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</si>
  <si>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</si>
  <si>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</si>
  <si>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</si>
  <si>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</si>
  <si>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</si>
  <si>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</si>
  <si>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</si>
  <si>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</si>
  <si>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</si>
  <si>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</si>
  <si>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</si>
  <si>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</si>
  <si>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</si>
  <si>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</si>
  <si>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</si>
  <si>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</si>
  <si>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</si>
  <si>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</si>
  <si>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</si>
  <si>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</si>
  <si>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</si>
  <si>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</si>
  <si>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</si>
  <si>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</si>
  <si>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</si>
  <si>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</si>
  <si>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</si>
  <si>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</si>
  <si>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</si>
  <si>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</si>
  <si>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</si>
  <si>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</si>
  <si>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</si>
  <si>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</si>
  <si>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</si>
  <si>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</si>
  <si>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</si>
  <si>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</si>
  <si>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</si>
  <si>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</si>
  <si>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</si>
  <si>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</si>
  <si>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</si>
  <si>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</si>
  <si>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</si>
  <si>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</si>
  <si>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</si>
  <si>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</si>
  <si>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</si>
  <si>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</si>
  <si>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</si>
  <si>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</si>
  <si>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</si>
  <si>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</si>
  <si>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</si>
  <si>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</si>
  <si>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</si>
  <si>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</si>
  <si>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</si>
  <si>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</si>
  <si>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</si>
  <si>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</si>
  <si>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</si>
  <si>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</si>
  <si>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</si>
  <si>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</si>
  <si>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</si>
  <si>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</si>
  <si>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</si>
  <si>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</si>
  <si>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</si>
  <si>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</si>
  <si>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</si>
  <si>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</si>
  <si>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</si>
  <si>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</si>
  <si>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</si>
  <si>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</si>
  <si>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</si>
  <si>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</si>
  <si>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</si>
  <si>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</si>
  <si>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</si>
  <si>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</si>
  <si>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</si>
  <si>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</si>
  <si>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</si>
  <si>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</si>
  <si>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</si>
  <si>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</si>
  <si>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</si>
  <si>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</si>
  <si>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</si>
  <si>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</si>
  <si>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</si>
  <si>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</si>
  <si>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</si>
  <si>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</si>
  <si>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</si>
  <si>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</si>
  <si>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</si>
  <si>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</si>
  <si>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</si>
  <si>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</si>
  <si>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</si>
  <si>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</si>
  <si>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</si>
  <si>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</si>
  <si>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</si>
  <si>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</si>
  <si>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</si>
  <si>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</si>
  <si>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</si>
  <si>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</si>
  <si>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</si>
  <si>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</si>
  <si>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</si>
  <si>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</si>
  <si>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</si>
  <si>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</si>
  <si>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</si>
  <si>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</si>
  <si>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</si>
  <si>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</si>
  <si>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</si>
  <si>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</si>
  <si>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</si>
  <si>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</si>
  <si>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</si>
  <si>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</si>
  <si>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</si>
  <si>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</si>
  <si>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</si>
  <si>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</si>
  <si>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</si>
  <si>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</si>
  <si>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</si>
  <si>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</si>
  <si>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</si>
  <si>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</si>
  <si>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</si>
  <si>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</si>
  <si>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</si>
  <si>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</si>
  <si>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</si>
  <si>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</si>
  <si>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</si>
  <si>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</si>
  <si>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</si>
  <si>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</si>
  <si>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</si>
  <si>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</si>
  <si>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</si>
  <si>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</si>
  <si>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</si>
  <si>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</si>
  <si>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</si>
  <si>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</si>
  <si>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</si>
  <si>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</si>
  <si>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</si>
  <si>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</si>
  <si>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</si>
  <si>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</si>
  <si>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</si>
  <si>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</si>
  <si>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</si>
  <si>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</si>
  <si>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</si>
  <si>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</si>
  <si>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</si>
  <si>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</si>
  <si>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</si>
  <si>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</si>
  <si>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</si>
  <si>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</si>
  <si>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</si>
  <si>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</si>
  <si>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</si>
  <si>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</si>
  <si>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</si>
  <si>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</si>
  <si>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</si>
  <si>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</si>
  <si>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</si>
  <si>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</si>
  <si>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</si>
  <si>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</si>
  <si>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</si>
  <si>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</si>
  <si>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</si>
  <si>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</si>
  <si>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</si>
  <si>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</si>
  <si>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</si>
  <si>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</si>
  <si>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</si>
  <si>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</si>
  <si>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</si>
  <si>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</si>
  <si>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</si>
  <si>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</si>
  <si>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</si>
  <si>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</si>
  <si>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</si>
  <si>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</si>
  <si>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</si>
  <si>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</si>
  <si>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</si>
  <si>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</si>
  <si>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</si>
  <si>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</si>
  <si>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</si>
  <si>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</si>
  <si>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</si>
  <si>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</si>
  <si>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</si>
  <si>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</si>
  <si>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</si>
  <si>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</si>
  <si>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</si>
  <si>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</si>
  <si>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</si>
  <si>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</si>
  <si>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</si>
  <si>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</si>
  <si>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</si>
  <si>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</si>
  <si>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</si>
  <si>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</si>
  <si>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</si>
  <si>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</si>
  <si>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</si>
  <si>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</si>
  <si>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</si>
  <si>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</si>
  <si>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</si>
  <si>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</si>
  <si>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</si>
  <si>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</si>
  <si>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</si>
  <si>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</si>
  <si>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</si>
  <si>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</si>
  <si>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</si>
  <si>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</si>
  <si>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</si>
  <si>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</si>
  <si>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</si>
  <si>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</si>
  <si>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</si>
  <si>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</si>
  <si>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</si>
  <si>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</si>
  <si>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</si>
  <si>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</si>
  <si>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</si>
  <si>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</si>
  <si>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</si>
  <si>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</si>
  <si>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</si>
  <si>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</si>
  <si>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</si>
  <si>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</si>
  <si>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</si>
  <si>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</si>
  <si>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</si>
  <si>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</si>
  <si>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</si>
  <si>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</si>
  <si>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</si>
  <si>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</si>
  <si>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</si>
  <si>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</si>
  <si>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</si>
  <si>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</si>
  <si>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</si>
  <si>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</si>
  <si>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</si>
  <si>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</si>
  <si>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</si>
  <si>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</si>
  <si>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</si>
  <si>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</si>
  <si>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</si>
  <si>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</si>
  <si>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</si>
  <si>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</si>
  <si>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</si>
  <si>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</si>
  <si>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</si>
  <si>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</si>
  <si>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</si>
  <si>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</si>
  <si>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</si>
  <si>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</si>
  <si>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</si>
  <si>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</si>
  <si>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</si>
  <si>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</si>
  <si>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</si>
  <si>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</si>
  <si>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</si>
  <si>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</si>
  <si>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</si>
  <si>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</si>
  <si>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</si>
  <si>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</si>
  <si>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</si>
  <si>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</si>
  <si>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</si>
  <si>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</si>
  <si>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</si>
  <si>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</si>
  <si>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</si>
  <si>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</si>
  <si>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</si>
  <si>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</si>
  <si>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</si>
  <si>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</si>
  <si>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</si>
  <si>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</si>
  <si>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</si>
  <si>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</si>
  <si>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</si>
  <si>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</si>
  <si>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</si>
  <si>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</si>
  <si>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</si>
  <si>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</si>
  <si>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</si>
  <si>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</si>
  <si>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</si>
  <si>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</si>
  <si>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</si>
  <si>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</si>
  <si>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</si>
  <si>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</si>
  <si>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</si>
  <si>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</si>
  <si>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</si>
  <si>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</si>
  <si>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</si>
  <si>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</si>
  <si>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</si>
  <si>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</si>
  <si>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</si>
  <si>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</si>
  <si>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</si>
  <si>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</si>
  <si>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</si>
  <si>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</si>
  <si>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</si>
  <si>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</si>
  <si>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</si>
  <si>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</si>
  <si>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</si>
  <si>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</si>
  <si>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</si>
  <si>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</si>
  <si>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</si>
  <si>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</si>
  <si>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</si>
  <si>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</si>
  <si>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</si>
  <si>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</si>
  <si>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</si>
  <si>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</si>
  <si>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</si>
  <si>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</si>
  <si>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</si>
  <si>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</si>
  <si>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</si>
  <si>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</si>
  <si>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</si>
  <si>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</si>
  <si>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</si>
  <si>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</si>
  <si>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</si>
  <si>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</si>
  <si>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</si>
  <si>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</si>
  <si>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</si>
  <si>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</si>
  <si>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</si>
  <si>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</si>
  <si>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</si>
  <si>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</si>
  <si>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</si>
  <si>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</si>
  <si>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</si>
  <si>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</si>
  <si>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</si>
  <si>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</si>
  <si>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</si>
  <si>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</si>
  <si>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</si>
  <si>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</si>
  <si>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</si>
  <si>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</si>
  <si>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</si>
  <si>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</si>
  <si>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</si>
  <si>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</si>
  <si>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</si>
  <si>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</si>
  <si>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</si>
  <si>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</si>
  <si>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</si>
  <si>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</si>
  <si>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</si>
  <si>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</si>
  <si>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</si>
  <si>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</si>
  <si>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</si>
  <si>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</si>
  <si>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</si>
  <si>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</si>
  <si>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</si>
  <si>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</si>
  <si>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</si>
  <si>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</si>
  <si>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</si>
  <si>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</si>
  <si>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</si>
  <si>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</si>
  <si>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</si>
  <si>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</si>
  <si>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</si>
  <si>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</si>
  <si>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</si>
  <si>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</si>
  <si>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</si>
  <si>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</si>
  <si>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</si>
  <si>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</si>
  <si>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</si>
  <si>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</si>
  <si>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</si>
  <si>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</si>
  <si>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</si>
  <si>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</si>
  <si>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</si>
  <si>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</si>
  <si>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</si>
  <si>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</si>
  <si>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</si>
  <si>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</si>
  <si>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</si>
  <si>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</si>
  <si>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</si>
  <si>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</si>
  <si>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</si>
  <si>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</si>
  <si>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</si>
  <si>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</si>
  <si>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</si>
  <si>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</si>
  <si>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</si>
  <si>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</si>
  <si>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</si>
  <si>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</si>
  <si>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</si>
  <si>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</si>
  <si>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</si>
  <si>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</si>
  <si>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</si>
  <si>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</si>
  <si>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</si>
  <si>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</si>
  <si>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</si>
  <si>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</si>
  <si>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</si>
  <si>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</si>
  <si>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</si>
  <si>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</si>
  <si>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</si>
  <si>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</si>
  <si>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</si>
  <si>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</si>
  <si>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</si>
  <si>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</si>
  <si>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</si>
  <si>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</si>
  <si>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</si>
  <si>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</si>
  <si>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</si>
  <si>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</si>
  <si>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</si>
  <si>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</si>
  <si>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</si>
  <si>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</si>
  <si>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</si>
  <si>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</si>
  <si>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</si>
  <si>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</si>
  <si>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</si>
  <si>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</si>
  <si>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</si>
  <si>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</si>
  <si>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</si>
  <si>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</si>
  <si>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</si>
  <si>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</si>
  <si>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</si>
  <si>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</si>
  <si>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</si>
  <si>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</si>
  <si>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</si>
  <si>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</si>
  <si>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</si>
  <si>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</si>
  <si>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</si>
  <si>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</si>
  <si>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</si>
  <si>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</si>
  <si>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</si>
  <si>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</si>
  <si>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</si>
  <si>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</si>
  <si>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</si>
  <si>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</si>
  <si>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</si>
  <si>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</si>
  <si>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</si>
  <si>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</si>
  <si>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</si>
  <si>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</si>
  <si>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</si>
  <si>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</si>
  <si>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</si>
  <si>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</si>
  <si>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</si>
  <si>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</si>
  <si>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</si>
  <si>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</si>
  <si>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</si>
  <si>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</si>
  <si>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</si>
  <si>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</si>
  <si>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</si>
  <si>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</si>
  <si>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</si>
  <si>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</si>
  <si>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</si>
  <si>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</si>
  <si>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</si>
  <si>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</si>
  <si>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</si>
  <si>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</si>
  <si>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</si>
  <si>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</si>
  <si>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</si>
  <si>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</si>
  <si>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</si>
  <si>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</si>
  <si>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</si>
  <si>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</si>
  <si>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</si>
  <si>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</si>
  <si>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</si>
  <si>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</si>
  <si>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</si>
  <si>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</si>
  <si>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</si>
  <si>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</si>
  <si>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</si>
  <si>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</si>
  <si>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</si>
  <si>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</si>
  <si>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</si>
  <si>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</si>
  <si>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</si>
  <si>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</si>
  <si>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</si>
  <si>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</si>
  <si>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</si>
  <si>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</si>
  <si>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</si>
  <si>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</si>
  <si>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</si>
  <si>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</si>
  <si>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</si>
  <si>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</si>
  <si>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</si>
  <si>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</si>
  <si>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</si>
  <si>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</si>
  <si>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</si>
  <si>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</si>
  <si>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</si>
  <si>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</si>
  <si>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</si>
  <si>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</si>
  <si>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</si>
  <si>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</si>
  <si>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</si>
  <si>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</si>
  <si>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</si>
  <si>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</si>
  <si>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</si>
  <si>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</si>
  <si>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</si>
  <si>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</si>
  <si>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</si>
  <si>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</si>
  <si>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</si>
  <si>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</si>
  <si>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</si>
  <si>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</si>
  <si>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</si>
  <si>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</si>
  <si>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</si>
  <si>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</si>
  <si>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</si>
  <si>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</si>
  <si>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</si>
  <si>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</si>
  <si>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</si>
  <si>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</si>
  <si>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</si>
  <si>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</si>
  <si>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</si>
  <si>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</si>
  <si>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</si>
  <si>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</si>
  <si>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</si>
  <si>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</si>
  <si>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</si>
  <si>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</si>
  <si>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</si>
  <si>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</si>
  <si>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</si>
  <si>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</si>
  <si>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</si>
  <si>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</si>
  <si>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</si>
  <si>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</si>
  <si>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</si>
  <si>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</si>
  <si>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</si>
  <si>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</si>
  <si>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</si>
  <si>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</si>
  <si>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</si>
  <si>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</si>
  <si>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</si>
  <si>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</si>
  <si>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</si>
  <si>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</si>
  <si>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</si>
  <si>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</si>
  <si>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</si>
  <si>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</si>
  <si>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</si>
  <si>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</si>
  <si>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</si>
  <si>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</si>
  <si>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</si>
  <si>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</si>
  <si>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</si>
  <si>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</si>
  <si>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</si>
  <si>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</si>
  <si>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</si>
  <si>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</si>
  <si>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</si>
  <si>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</si>
  <si>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</si>
  <si>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</si>
  <si>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</si>
  <si>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</si>
  <si>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</si>
  <si>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</si>
  <si>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</si>
  <si>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</si>
  <si>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</si>
  <si>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</si>
  <si>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</si>
  <si>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</si>
  <si>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</si>
  <si>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</si>
  <si>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</si>
  <si>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</si>
  <si>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</si>
  <si>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</si>
  <si>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</si>
  <si>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</si>
  <si>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</si>
  <si>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</si>
  <si>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</si>
  <si>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</si>
  <si>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</si>
  <si>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</si>
  <si>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</si>
  <si>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</si>
  <si>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</si>
  <si>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</si>
  <si>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</si>
  <si>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</si>
  <si>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</si>
  <si>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</si>
  <si>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</si>
  <si>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</si>
  <si>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</si>
  <si>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</si>
  <si>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</si>
  <si>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</si>
  <si>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</si>
  <si>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</si>
  <si>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</si>
  <si>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</si>
  <si>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</si>
  <si>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</si>
  <si>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</si>
  <si>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</si>
  <si>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</si>
  <si>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</si>
  <si>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</si>
  <si>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</si>
  <si>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</si>
  <si>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</si>
  <si>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</si>
  <si>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</si>
  <si>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</si>
  <si>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</si>
  <si>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</si>
  <si>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</si>
  <si>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</si>
  <si>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</si>
  <si>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</si>
  <si>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</si>
  <si>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</si>
  <si>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</si>
  <si>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</si>
  <si>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</si>
  <si>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</si>
  <si>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</si>
  <si>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</si>
  <si>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</si>
  <si>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</si>
  <si>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</si>
  <si>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</si>
  <si>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</si>
  <si>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</si>
  <si>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</si>
  <si>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</si>
  <si>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</si>
  <si>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</si>
  <si>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</si>
  <si>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</si>
  <si>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</si>
  <si>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</si>
  <si>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</si>
  <si>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</si>
  <si>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</si>
  <si>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</si>
  <si>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</si>
  <si>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</si>
  <si>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</si>
  <si>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</si>
  <si>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</si>
  <si>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</si>
  <si>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</si>
  <si>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</si>
  <si>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</si>
  <si>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</si>
  <si>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</si>
  <si>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</si>
  <si>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</si>
  <si>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</si>
  <si>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</si>
  <si>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</si>
  <si>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</si>
  <si>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</si>
  <si>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</si>
  <si>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</si>
  <si>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</si>
  <si>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</si>
  <si>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</si>
  <si>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</si>
  <si>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</si>
  <si>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</si>
  <si>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</si>
  <si>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</si>
  <si>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</si>
  <si>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</si>
  <si>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</si>
  <si>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</si>
  <si>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</si>
  <si>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</si>
  <si>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</si>
  <si>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</si>
  <si>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</si>
  <si>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</si>
  <si>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</si>
  <si>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</si>
  <si>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</si>
  <si>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</si>
  <si>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</si>
  <si>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</si>
  <si>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</si>
  <si>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</si>
  <si>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</si>
  <si>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</si>
  <si>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</si>
  <si>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</si>
  <si>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</si>
  <si>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</si>
  <si>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</si>
  <si>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</si>
  <si>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</si>
  <si>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</si>
  <si>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</si>
  <si>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</si>
  <si>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</si>
  <si>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</si>
  <si>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</si>
  <si>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</si>
  <si>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</si>
  <si>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</si>
  <si>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</si>
  <si>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</si>
  <si>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</si>
  <si>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</si>
  <si>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</si>
  <si>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</si>
  <si>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</si>
  <si>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</si>
  <si>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</si>
  <si>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</si>
  <si>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</si>
  <si>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</si>
  <si>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</si>
  <si>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</si>
  <si>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</si>
  <si>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</si>
  <si>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</si>
  <si>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</si>
  <si>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</si>
  <si>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</si>
  <si>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</si>
  <si>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</si>
  <si>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</si>
  <si>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</si>
  <si>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</si>
  <si>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</si>
  <si>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</si>
  <si>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</si>
  <si>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</si>
  <si>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</si>
  <si>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</si>
  <si>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</si>
  <si>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</si>
  <si>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</si>
  <si>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</si>
  <si>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</si>
  <si>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</si>
  <si>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</si>
  <si>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</si>
  <si>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</si>
  <si>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</si>
  <si>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</si>
  <si>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</si>
  <si>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</si>
  <si>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</si>
  <si>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</si>
  <si>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</si>
  <si>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</si>
  <si>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</si>
  <si>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</si>
  <si>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</si>
  <si>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</si>
  <si>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</si>
  <si>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</si>
  <si>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</si>
  <si>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</si>
  <si>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</si>
  <si>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</si>
  <si>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</si>
  <si>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</si>
  <si>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</si>
  <si>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</si>
  <si>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</si>
  <si>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</si>
  <si>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</si>
  <si>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</si>
  <si>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</si>
  <si>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</si>
  <si>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</si>
  <si>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</si>
  <si>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</si>
  <si>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</si>
  <si>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</si>
  <si>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</si>
  <si>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</si>
  <si>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</si>
  <si>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</si>
  <si>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</si>
  <si>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</si>
  <si>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</si>
  <si>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</si>
  <si>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</si>
  <si>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</si>
  <si>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</si>
  <si>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</si>
  <si>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</si>
  <si>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</si>
  <si>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</si>
  <si>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</si>
  <si>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</si>
  <si>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</si>
  <si>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</si>
  <si>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</si>
  <si>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</si>
  <si>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</si>
  <si>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</si>
  <si>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</si>
  <si>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</si>
  <si>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</si>
  <si>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</si>
  <si>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</si>
  <si>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</si>
  <si>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</si>
  <si>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</si>
  <si>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</si>
  <si>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</si>
  <si>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</si>
  <si>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</si>
  <si>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</si>
  <si>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</si>
  <si>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</si>
  <si>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</si>
  <si>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</si>
  <si>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</si>
  <si>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</si>
  <si>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</si>
  <si>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</si>
  <si>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</si>
  <si>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</si>
  <si>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</si>
  <si>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</si>
  <si>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</si>
  <si>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</si>
  <si>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</si>
  <si>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</si>
  <si>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</si>
  <si>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</si>
  <si>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</si>
  <si>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</si>
  <si>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</si>
  <si>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</si>
  <si>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</si>
  <si>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</si>
  <si>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</si>
  <si>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</si>
  <si>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</si>
  <si>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</si>
  <si>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</si>
  <si>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</si>
  <si>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</si>
  <si>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</si>
  <si>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</si>
  <si>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</si>
  <si>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</si>
  <si>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</si>
  <si>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</si>
  <si>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</si>
  <si>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</si>
  <si>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</si>
  <si>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</si>
  <si>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</si>
  <si>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</si>
  <si>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</si>
  <si>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</si>
  <si>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</si>
  <si>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</si>
  <si>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</si>
  <si>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</si>
  <si>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</si>
  <si>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</si>
  <si>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</si>
  <si>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</si>
  <si>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</si>
  <si>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</si>
  <si>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</si>
  <si>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</si>
  <si>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</si>
  <si>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</si>
  <si>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</si>
  <si>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</si>
  <si>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</si>
  <si>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</si>
  <si>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</si>
  <si>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</si>
  <si>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</si>
  <si>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</si>
  <si>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</si>
  <si>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</si>
  <si>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</si>
  <si>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</si>
  <si>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</si>
  <si>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</si>
  <si>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</si>
  <si>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</si>
  <si>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</si>
  <si>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</si>
  <si>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</si>
  <si>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</si>
  <si>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</si>
  <si>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</si>
  <si>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</si>
  <si>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</si>
  <si>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</si>
  <si>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</si>
  <si>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</si>
  <si>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</si>
  <si>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</si>
  <si>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</si>
  <si>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</si>
  <si>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</si>
  <si>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</si>
  <si>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</si>
  <si>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</si>
  <si>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</si>
  <si>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</si>
  <si>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</si>
  <si>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</si>
  <si>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</si>
  <si>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</si>
  <si>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</si>
  <si>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</si>
  <si>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</si>
  <si>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</si>
  <si>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</si>
  <si>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</si>
  <si>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</si>
  <si>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</si>
  <si>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</si>
  <si>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</si>
  <si>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</si>
  <si>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</si>
  <si>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</si>
  <si>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</si>
  <si>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</si>
  <si>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</si>
  <si>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</si>
  <si>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</si>
  <si>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</si>
  <si>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</si>
  <si>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</si>
  <si>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</si>
  <si>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</si>
  <si>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</si>
  <si>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</si>
  <si>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</si>
  <si>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</si>
  <si>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</si>
  <si>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</si>
  <si>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</si>
  <si>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</si>
  <si>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</si>
  <si>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</si>
  <si>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</si>
  <si>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</si>
  <si>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</si>
  <si>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</si>
  <si>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</si>
  <si>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</si>
  <si>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</si>
  <si>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</si>
  <si>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</si>
  <si>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</si>
  <si>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</si>
  <si>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</si>
  <si>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</si>
  <si>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</si>
  <si>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</si>
  <si>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</si>
  <si>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</si>
  <si>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</si>
  <si>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</si>
  <si>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</si>
  <si>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</si>
  <si>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</si>
  <si>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</si>
  <si>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</si>
  <si>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</si>
  <si>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</si>
  <si>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</si>
  <si>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</si>
  <si>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</si>
  <si>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</si>
  <si>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</si>
  <si>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</si>
  <si>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</si>
  <si>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</si>
  <si>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</si>
  <si>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</si>
  <si>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</si>
  <si>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</si>
  <si>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</si>
  <si>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</si>
  <si>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</si>
  <si>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</si>
  <si>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</si>
  <si>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</si>
  <si>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</si>
  <si>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</si>
  <si>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</si>
  <si>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</si>
  <si>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</si>
  <si>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</si>
  <si>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</si>
  <si>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</si>
  <si>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</si>
  <si>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</si>
  <si>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</si>
  <si>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</si>
  <si>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</si>
  <si>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</si>
  <si>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</si>
  <si>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</si>
  <si>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</si>
  <si>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</si>
  <si>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</si>
  <si>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</si>
  <si>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</si>
  <si>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</si>
  <si>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</si>
  <si>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</si>
  <si>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</si>
  <si>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</si>
  <si>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</si>
  <si>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</si>
  <si>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</si>
  <si>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</si>
  <si>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</si>
  <si>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</si>
  <si>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</si>
  <si>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</si>
  <si>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</si>
  <si>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</si>
  <si>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</si>
  <si>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</si>
  <si>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</si>
  <si>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</si>
  <si>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</si>
  <si>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</si>
  <si>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</si>
  <si>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</si>
  <si>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</si>
  <si>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</si>
  <si>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</si>
  <si>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</si>
  <si>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</si>
  <si>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</si>
  <si>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</si>
  <si>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</si>
  <si>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</si>
  <si>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</si>
  <si>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</si>
  <si>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</si>
  <si>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</si>
  <si>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</si>
  <si>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</si>
  <si>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</si>
  <si>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</si>
  <si>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</si>
  <si>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</si>
  <si>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</si>
  <si>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</si>
  <si>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</si>
  <si>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</si>
  <si>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</si>
  <si>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</si>
  <si>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</si>
  <si>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</si>
  <si>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</si>
  <si>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</si>
  <si>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</si>
  <si>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</si>
  <si>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</si>
  <si>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</si>
  <si>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</si>
  <si>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</si>
  <si>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</si>
  <si>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</si>
  <si>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</si>
  <si>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</si>
  <si>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</si>
  <si>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</si>
  <si>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</si>
  <si>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</si>
  <si>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</si>
  <si>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</si>
  <si>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</si>
  <si>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</si>
  <si>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</si>
  <si>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</si>
  <si>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</si>
  <si>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</si>
  <si>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</si>
  <si>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</si>
  <si>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</si>
  <si>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</si>
  <si>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</si>
  <si>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</si>
  <si>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</si>
  <si>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</si>
  <si>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</si>
  <si>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</si>
  <si>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</si>
  <si>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</si>
  <si>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</si>
  <si>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</si>
  <si>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</si>
  <si>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</si>
  <si>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</si>
  <si>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</si>
  <si>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</si>
  <si>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</si>
  <si>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</si>
  <si>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</si>
  <si>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</si>
  <si>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</si>
  <si>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</si>
  <si>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</si>
  <si>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</si>
  <si>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</si>
  <si>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</si>
  <si>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</si>
  <si>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</si>
  <si>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</si>
  <si>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</si>
  <si>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</si>
  <si>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</si>
  <si>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</si>
  <si>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</si>
  <si>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</si>
  <si>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</si>
  <si>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</si>
  <si>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</si>
  <si>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</si>
  <si>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</si>
  <si>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</si>
  <si>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</si>
  <si>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</si>
  <si>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</si>
  <si>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</si>
  <si>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</si>
  <si>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</si>
  <si>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</si>
  <si>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</si>
  <si>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</si>
  <si>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</si>
  <si>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</si>
  <si>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</si>
  <si>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</si>
  <si>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</si>
  <si>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</si>
  <si>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</si>
  <si>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</si>
  <si>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</si>
  <si>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</si>
  <si>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</si>
  <si>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</si>
  <si>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</si>
  <si>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</si>
  <si>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</si>
  <si>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</si>
  <si>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</si>
  <si>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</si>
  <si>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</si>
  <si>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</si>
  <si>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</si>
  <si>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</si>
  <si>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</si>
  <si>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</si>
  <si>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</si>
  <si>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</si>
  <si>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</si>
  <si>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</si>
  <si>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</si>
  <si>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</si>
  <si>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</si>
  <si>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</si>
  <si>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</si>
  <si>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</si>
  <si>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</si>
  <si>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</si>
  <si>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</si>
  <si>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</si>
  <si>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</si>
  <si>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</si>
  <si>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</si>
  <si>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</si>
  <si>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</si>
  <si>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</si>
  <si>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</si>
  <si>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</si>
  <si>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</si>
  <si>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</si>
  <si>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</si>
  <si>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</si>
  <si>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</si>
  <si>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</si>
  <si>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</si>
  <si>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</si>
  <si>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</si>
  <si>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</si>
  <si>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</si>
  <si>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</si>
  <si>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</si>
  <si>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</si>
  <si>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</si>
  <si>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</si>
  <si>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</si>
  <si>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</si>
  <si>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</si>
  <si>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</si>
  <si>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</si>
  <si>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</si>
  <si>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</si>
  <si>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</si>
  <si>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</si>
  <si>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</si>
  <si>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</si>
  <si>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</si>
  <si>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</si>
  <si>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</si>
  <si>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</si>
  <si>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</si>
  <si>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</si>
  <si>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</si>
  <si>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</si>
  <si>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</si>
  <si>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</si>
  <si>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</si>
  <si>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</si>
  <si>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</si>
  <si>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</si>
  <si>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</si>
  <si>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</si>
  <si>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</si>
  <si>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</si>
  <si>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</si>
  <si>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</si>
  <si>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</si>
  <si>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</si>
  <si>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</si>
  <si>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</si>
  <si>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</si>
  <si>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</si>
  <si>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</si>
  <si>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</si>
  <si>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</si>
  <si>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</si>
  <si>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</si>
  <si>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</si>
  <si>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</si>
  <si>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</si>
  <si>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</si>
  <si>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</si>
  <si>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</si>
  <si>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</si>
  <si>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</si>
  <si>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</si>
  <si>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</si>
  <si>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</si>
  <si>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</si>
  <si>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</si>
  <si>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</si>
  <si>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</si>
  <si>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</si>
  <si>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</si>
  <si>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</si>
  <si>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</si>
  <si>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</si>
  <si>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</si>
  <si>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</si>
  <si>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</si>
  <si>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</si>
  <si>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</si>
  <si>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</si>
  <si>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</si>
  <si>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</si>
  <si>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</si>
  <si>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</si>
  <si>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</si>
  <si>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</si>
  <si>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</si>
  <si>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</si>
  <si>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</si>
  <si>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</si>
  <si>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</si>
  <si>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</si>
  <si>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</si>
  <si>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</si>
  <si>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</si>
  <si>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</si>
  <si>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</si>
  <si>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</si>
  <si>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</si>
  <si>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</si>
  <si>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</si>
  <si>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</si>
  <si>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</si>
  <si>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</si>
  <si>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</si>
  <si>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</si>
  <si>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</si>
  <si>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</si>
  <si>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</si>
  <si>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</si>
  <si>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</si>
  <si>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</si>
  <si>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</si>
  <si>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</si>
  <si>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</si>
  <si>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</si>
  <si>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</si>
  <si>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</si>
  <si>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</si>
  <si>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</si>
  <si>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</si>
  <si>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</si>
  <si>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</si>
  <si>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</si>
  <si>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</si>
  <si>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</si>
  <si>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</si>
  <si>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</si>
  <si>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</si>
  <si>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</si>
  <si>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</si>
  <si>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</si>
  <si>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</si>
  <si>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</si>
  <si>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</si>
  <si>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</si>
  <si>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</si>
  <si>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</si>
  <si>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</si>
  <si>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</si>
  <si>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</si>
  <si>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</si>
  <si>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</si>
  <si>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</si>
  <si>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</si>
  <si>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</si>
  <si>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</si>
  <si>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</si>
  <si>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</si>
  <si>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</si>
  <si>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</si>
  <si>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</si>
  <si>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</si>
  <si>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</si>
  <si>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</si>
  <si>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</si>
  <si>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</si>
  <si>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</si>
  <si>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</si>
  <si>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</si>
  <si>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</si>
  <si>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</si>
  <si>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</si>
  <si>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</si>
  <si>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</si>
  <si>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</si>
  <si>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</si>
  <si>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</si>
  <si>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</si>
  <si>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</si>
  <si>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</si>
  <si>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</si>
  <si>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</si>
  <si>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</si>
  <si>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</si>
  <si>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</si>
  <si>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</si>
  <si>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</si>
  <si>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</si>
  <si>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</si>
  <si>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</si>
  <si>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</si>
  <si>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</si>
  <si>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</si>
  <si>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</si>
  <si>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</si>
  <si>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</si>
  <si>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</si>
  <si>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</si>
  <si>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</si>
  <si>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</si>
  <si>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</si>
  <si>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</si>
  <si>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</si>
  <si>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</si>
  <si>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</si>
  <si>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</si>
  <si>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</si>
  <si>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</si>
  <si>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</si>
  <si>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</si>
  <si>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</si>
  <si>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</si>
  <si>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</si>
  <si>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</si>
  <si>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</si>
  <si>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</si>
  <si>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</si>
  <si>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</si>
  <si>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</si>
  <si>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</si>
  <si>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</si>
  <si>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</si>
  <si>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</si>
  <si>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</si>
  <si>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</si>
  <si>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</si>
  <si>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</si>
  <si>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</si>
  <si>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</si>
  <si>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</si>
  <si>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</si>
  <si>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</si>
  <si>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</si>
  <si>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</si>
  <si>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</si>
  <si>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</si>
  <si>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</si>
  <si>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</si>
  <si>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</si>
  <si>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</si>
  <si>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</si>
  <si>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</si>
  <si>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</si>
  <si>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</si>
  <si>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</si>
  <si>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</si>
  <si>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</si>
  <si>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</si>
  <si>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</si>
  <si>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</si>
  <si>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</si>
  <si>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</si>
  <si>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</si>
  <si>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</si>
  <si>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</si>
  <si>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</si>
  <si>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</si>
  <si>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</si>
  <si>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</si>
  <si>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</si>
  <si>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</si>
  <si>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</si>
  <si>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</si>
  <si>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</si>
  <si>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</si>
  <si>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</si>
  <si>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</si>
  <si>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</si>
  <si>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</si>
  <si>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</si>
  <si>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</si>
  <si>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</si>
  <si>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</si>
  <si>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</si>
  <si>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</si>
  <si>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</si>
  <si>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</si>
  <si>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</si>
  <si>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</si>
  <si>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</si>
  <si>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</si>
  <si>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</si>
  <si>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</si>
  <si>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</si>
  <si>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</si>
  <si>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</si>
  <si>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</si>
  <si>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</si>
  <si>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</si>
  <si>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</si>
  <si>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</si>
  <si>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</si>
  <si>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</si>
  <si>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</si>
  <si>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</si>
  <si>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</si>
  <si>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</si>
  <si>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</si>
  <si>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</si>
  <si>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</si>
  <si>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</si>
  <si>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</si>
  <si>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</si>
  <si>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</si>
  <si>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</si>
  <si>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</si>
  <si>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</si>
  <si>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</si>
  <si>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</si>
  <si>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</si>
  <si>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</si>
  <si>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</si>
  <si>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</si>
  <si>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</si>
  <si>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</si>
  <si>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</si>
  <si>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</si>
  <si>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</si>
  <si>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</si>
  <si>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</si>
  <si>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</si>
  <si>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</si>
  <si>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</si>
  <si>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</si>
  <si>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</si>
  <si>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</si>
  <si>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</si>
  <si>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</si>
  <si>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</si>
  <si>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</si>
  <si>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</si>
  <si>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</si>
  <si>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</si>
  <si>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</si>
  <si>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</si>
  <si>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</si>
  <si>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</si>
  <si>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</si>
  <si>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</si>
  <si>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</si>
  <si>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</si>
  <si>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</si>
  <si>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</si>
  <si>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</si>
  <si>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</si>
  <si>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</si>
  <si>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</si>
  <si>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</si>
  <si>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</si>
  <si>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</si>
  <si>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</si>
  <si>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</si>
  <si>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</si>
  <si>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</si>
  <si>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</si>
  <si>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</si>
  <si>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</si>
  <si>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</si>
  <si>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</si>
  <si>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</si>
  <si>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</si>
  <si>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</si>
  <si>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</si>
  <si>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</si>
  <si>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</si>
  <si>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</si>
  <si>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</si>
  <si>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</si>
  <si>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</si>
  <si>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</si>
  <si>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</si>
  <si>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</si>
  <si>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</si>
  <si>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</si>
  <si>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</si>
  <si>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</si>
  <si>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</si>
  <si>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</si>
  <si>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</si>
  <si>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</si>
  <si>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</si>
  <si>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</si>
  <si>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</si>
  <si>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</si>
  <si>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</si>
  <si>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</si>
  <si>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</si>
  <si>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</si>
  <si>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</si>
  <si>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</si>
  <si>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</si>
  <si>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</si>
  <si>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</si>
  <si>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</si>
  <si>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</si>
  <si>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</si>
  <si>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</si>
  <si>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</si>
  <si>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</si>
  <si>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</si>
  <si>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</si>
  <si>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</si>
  <si>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</si>
  <si>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</si>
  <si>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</si>
  <si>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</si>
  <si>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</si>
  <si>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</si>
  <si>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</si>
  <si>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</si>
  <si>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</si>
  <si>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</si>
  <si>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</si>
  <si>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</si>
  <si>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</si>
  <si>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</si>
  <si>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</si>
  <si>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</si>
  <si>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</si>
  <si>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</si>
  <si>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</si>
  <si>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</si>
  <si>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</si>
  <si>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</si>
  <si>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</si>
  <si>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</si>
  <si>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</si>
  <si>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</si>
  <si>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</si>
  <si>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</si>
  <si>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</si>
  <si>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</si>
  <si>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</si>
  <si>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</si>
  <si>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</si>
  <si>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</si>
  <si>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</si>
  <si>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</si>
  <si>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</si>
  <si>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</si>
  <si>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</si>
  <si>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</si>
  <si>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</si>
  <si>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</si>
  <si>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</si>
  <si>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</si>
  <si>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</si>
  <si>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</si>
  <si>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</si>
  <si>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</si>
  <si>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</si>
  <si>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</si>
  <si>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</si>
  <si>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</si>
  <si>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</si>
  <si>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</si>
  <si>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</si>
  <si>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</si>
  <si>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</si>
  <si>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</si>
  <si>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</si>
  <si>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</si>
  <si>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</si>
  <si>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</si>
  <si>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</si>
  <si>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</si>
  <si>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</si>
  <si>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</si>
  <si>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</si>
  <si>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</si>
  <si>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</si>
  <si>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</si>
  <si>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</si>
  <si>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</si>
  <si>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</si>
  <si>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</si>
  <si>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</si>
  <si>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</si>
  <si>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</si>
  <si>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</si>
  <si>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</si>
  <si>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</si>
  <si>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</si>
  <si>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</si>
  <si>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</si>
  <si>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</si>
  <si>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</si>
  <si>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</si>
  <si>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</si>
  <si>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</si>
  <si>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</si>
  <si>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</si>
  <si>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</si>
  <si>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</si>
  <si>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</si>
  <si>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</si>
  <si>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</si>
  <si>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</si>
  <si>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</si>
  <si>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</si>
  <si>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</si>
  <si>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</si>
  <si>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</si>
  <si>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</si>
  <si>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</si>
  <si>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</si>
  <si>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</si>
  <si>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</si>
  <si>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</si>
  <si>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</si>
  <si>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</si>
  <si>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</si>
  <si>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</si>
  <si>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</si>
  <si>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</si>
  <si>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</si>
  <si>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</si>
  <si>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7009.05;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</si>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</sst>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D420480-9A4C-4DB8-A47B-CBDB7B14168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60</v>
          </cell>
        </row>
        <row r="11">
          <cell r="B11" t="str">
            <v>Other Central American</v>
          </cell>
          <cell r="D11">
            <v>0</v>
          </cell>
        </row>
        <row r="12">
          <cell r="B12" t="str">
            <v>South American*</v>
          </cell>
          <cell r="D12">
            <v>154</v>
          </cell>
        </row>
        <row r="13">
          <cell r="B13" t="str">
            <v>Argentinean</v>
          </cell>
          <cell r="D13">
            <v>0</v>
          </cell>
        </row>
        <row r="14">
          <cell r="B14" t="str">
            <v>Bolivian</v>
          </cell>
          <cell r="D14">
            <v>0</v>
          </cell>
        </row>
        <row r="15">
          <cell r="B15" t="str">
            <v>Chilean</v>
          </cell>
          <cell r="D15">
            <v>0</v>
          </cell>
        </row>
        <row r="16">
          <cell r="B16" t="str">
            <v>Colombian</v>
          </cell>
          <cell r="D16">
            <v>58</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26</v>
          </cell>
        </row>
        <row r="22">
          <cell r="B22" t="str">
            <v>Other South American</v>
          </cell>
          <cell r="D22">
            <v>0</v>
          </cell>
        </row>
        <row r="23">
          <cell r="B23" t="str">
            <v>Caribbean Hispanic*</v>
          </cell>
          <cell r="D23">
            <v>0</v>
          </cell>
        </row>
        <row r="24">
          <cell r="B24" t="str">
            <v>Cuban</v>
          </cell>
          <cell r="D24">
            <v>0</v>
          </cell>
        </row>
        <row r="25">
          <cell r="B25" t="str">
            <v>Dominican</v>
          </cell>
          <cell r="D25">
            <v>31</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754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44</v>
          </cell>
        </row>
        <row r="68">
          <cell r="B68" t="str">
            <v>Greek alone</v>
          </cell>
          <cell r="D68">
            <v>0</v>
          </cell>
        </row>
        <row r="69">
          <cell r="B69" t="str">
            <v>Hungarian alone</v>
          </cell>
          <cell r="D69">
            <v>0</v>
          </cell>
        </row>
        <row r="70">
          <cell r="B70" t="str">
            <v>Icelandic alone</v>
          </cell>
          <cell r="D70">
            <v>0</v>
          </cell>
        </row>
        <row r="71">
          <cell r="B71" t="str">
            <v>Irish alone</v>
          </cell>
          <cell r="D71">
            <v>26</v>
          </cell>
        </row>
        <row r="72">
          <cell r="B72" t="str">
            <v>Italian alone</v>
          </cell>
          <cell r="D72">
            <v>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37</v>
          </cell>
        </row>
        <row r="88">
          <cell r="B88" t="str">
            <v>Portuguese alone</v>
          </cell>
          <cell r="D88">
            <v>0</v>
          </cell>
        </row>
        <row r="89">
          <cell r="B89" t="str">
            <v>Roma alone</v>
          </cell>
          <cell r="D89">
            <v>0</v>
          </cell>
        </row>
        <row r="90">
          <cell r="B90" t="str">
            <v>Romanian alone</v>
          </cell>
          <cell r="D90">
            <v>0</v>
          </cell>
        </row>
        <row r="91">
          <cell r="B91" t="str">
            <v>Russian alone</v>
          </cell>
          <cell r="D91">
            <v>129</v>
          </cell>
        </row>
        <row r="92">
          <cell r="B92" t="str">
            <v>Scandinavian alone</v>
          </cell>
          <cell r="D92">
            <v>0</v>
          </cell>
        </row>
        <row r="93">
          <cell r="B93" t="str">
            <v>Scots-Irish alone</v>
          </cell>
          <cell r="D93">
            <v>0</v>
          </cell>
        </row>
        <row r="94">
          <cell r="B94" t="str">
            <v>Scottish alone</v>
          </cell>
          <cell r="D94">
            <v>0</v>
          </cell>
        </row>
        <row r="95">
          <cell r="B95" t="str">
            <v>Serbian alone</v>
          </cell>
          <cell r="D95">
            <v>28</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25</v>
          </cell>
        </row>
        <row r="104">
          <cell r="B104" t="str">
            <v>Welsh alone</v>
          </cell>
          <cell r="D104">
            <v>0</v>
          </cell>
        </row>
        <row r="105">
          <cell r="B105" t="str">
            <v>Other European alone</v>
          </cell>
          <cell r="D105">
            <v>0</v>
          </cell>
        </row>
        <row r="106">
          <cell r="B106" t="str">
            <v>Middle Eastern or North African alone*</v>
          </cell>
          <cell r="D106">
            <v>312</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24</v>
          </cell>
        </row>
        <row r="116">
          <cell r="B116" t="str">
            <v>Iraqi alone</v>
          </cell>
          <cell r="D116">
            <v>0</v>
          </cell>
        </row>
        <row r="117">
          <cell r="B117" t="str">
            <v>Israeli alone</v>
          </cell>
          <cell r="D117">
            <v>257</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596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561</v>
          </cell>
        </row>
        <row r="145">
          <cell r="B145" t="str">
            <v>White alone or in combination with one or more other races</v>
          </cell>
          <cell r="D145" t="e">
            <v>#N/A</v>
          </cell>
        </row>
        <row r="146">
          <cell r="B146" t="str">
            <v>European alone or in any combination*</v>
          </cell>
          <cell r="D146">
            <v>904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104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39</v>
          </cell>
        </row>
        <row r="173">
          <cell r="B173" t="str">
            <v>Frisian alone or in any combination</v>
          </cell>
          <cell r="D173">
            <v>0</v>
          </cell>
        </row>
        <row r="174">
          <cell r="B174" t="str">
            <v>Georgian alone or in any combination</v>
          </cell>
          <cell r="D174">
            <v>0</v>
          </cell>
        </row>
        <row r="175">
          <cell r="B175" t="str">
            <v>German alone or in any combination</v>
          </cell>
          <cell r="D175">
            <v>155</v>
          </cell>
        </row>
        <row r="176">
          <cell r="B176" t="str">
            <v>Greek alone or in any combination</v>
          </cell>
          <cell r="D176">
            <v>0</v>
          </cell>
        </row>
        <row r="177">
          <cell r="B177" t="str">
            <v>Hungarian alone or in any combination</v>
          </cell>
          <cell r="D177">
            <v>25</v>
          </cell>
        </row>
        <row r="178">
          <cell r="B178" t="str">
            <v>Icelandic alone or in any combination</v>
          </cell>
          <cell r="D178">
            <v>0</v>
          </cell>
        </row>
        <row r="179">
          <cell r="B179" t="str">
            <v>Irish alone or in any combination</v>
          </cell>
          <cell r="D179">
            <v>122</v>
          </cell>
        </row>
        <row r="180">
          <cell r="B180" t="str">
            <v>Italian alone or in any combination</v>
          </cell>
          <cell r="D180">
            <v>61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177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402</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50</v>
          </cell>
        </row>
        <row r="224">
          <cell r="B224" t="str">
            <v>Iraqi alone or in any combination</v>
          </cell>
          <cell r="D224">
            <v>0</v>
          </cell>
        </row>
        <row r="225">
          <cell r="B225" t="str">
            <v>Israeli alone or in any combination</v>
          </cell>
          <cell r="D225">
            <v>277</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731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693</v>
          </cell>
        </row>
        <row r="253">
          <cell r="B253" t="str">
            <v>Black or African American alone</v>
          </cell>
          <cell r="D253" t="e">
            <v>#N/A</v>
          </cell>
        </row>
        <row r="254">
          <cell r="B254" t="str">
            <v>African American alone</v>
          </cell>
          <cell r="D254">
            <v>63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49</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39</v>
          </cell>
        </row>
        <row r="319">
          <cell r="B319" t="str">
            <v>Black or African American alone or in combination with one or more other races</v>
          </cell>
          <cell r="D319" t="e">
            <v>#N/A</v>
          </cell>
        </row>
        <row r="320">
          <cell r="B320" t="str">
            <v>African American alone or in any combination</v>
          </cell>
          <cell r="D320">
            <v>85</v>
          </cell>
        </row>
        <row r="321">
          <cell r="B321" t="str">
            <v>Sub-Saharan African alone or in any combination*</v>
          </cell>
          <cell r="D321">
            <v>180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55</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56</v>
          </cell>
        </row>
        <row r="385">
          <cell r="B385" t="str">
            <v>American Indian and Alaska Native alone</v>
          </cell>
          <cell r="D385">
            <v>56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864</v>
          </cell>
        </row>
        <row r="2779">
          <cell r="B2779" t="str">
            <v>Chinese, except Taiwanese alone</v>
          </cell>
          <cell r="D2779">
            <v>454</v>
          </cell>
        </row>
        <row r="2780">
          <cell r="B2780" t="str">
            <v>Hmong alone</v>
          </cell>
          <cell r="D2780">
            <v>0</v>
          </cell>
        </row>
        <row r="2781">
          <cell r="B2781" t="str">
            <v>Japanese alone</v>
          </cell>
          <cell r="D2781">
            <v>74</v>
          </cell>
        </row>
        <row r="2782">
          <cell r="B2782" t="str">
            <v>Korean alone</v>
          </cell>
          <cell r="D2782">
            <v>0</v>
          </cell>
        </row>
        <row r="2783">
          <cell r="B2783" t="str">
            <v>Mongolian alone</v>
          </cell>
          <cell r="D2783">
            <v>0</v>
          </cell>
        </row>
        <row r="2784">
          <cell r="B2784" t="str">
            <v>Taiwanese alone</v>
          </cell>
          <cell r="D2784">
            <v>22</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749</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38</v>
          </cell>
        </row>
        <row r="2810">
          <cell r="B2810" t="str">
            <v>Indonesian alone</v>
          </cell>
          <cell r="D2810">
            <v>25</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914</v>
          </cell>
        </row>
        <row r="2832">
          <cell r="B2832" t="str">
            <v>Chinese, except Taiwanese alone or in any combination</v>
          </cell>
          <cell r="D2832">
            <v>467</v>
          </cell>
        </row>
        <row r="2833">
          <cell r="B2833" t="str">
            <v>Hmong alone or in any combination</v>
          </cell>
          <cell r="D2833">
            <v>0</v>
          </cell>
        </row>
        <row r="2834">
          <cell r="B2834" t="str">
            <v>Japanese alone or in any combination</v>
          </cell>
          <cell r="D2834">
            <v>109</v>
          </cell>
        </row>
        <row r="2835">
          <cell r="B2835" t="str">
            <v>Korean alone or in any combination</v>
          </cell>
          <cell r="D2835">
            <v>267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777</v>
          </cell>
        </row>
        <row r="2848">
          <cell r="B2848" t="str">
            <v>Asian Indian alone or in any combination</v>
          </cell>
          <cell r="D2848">
            <v>677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22</v>
          </cell>
        </row>
        <row r="2857">
          <cell r="B2857" t="str">
            <v>Other South Asian alone or in any combination</v>
          </cell>
          <cell r="D2857">
            <v>0</v>
          </cell>
        </row>
        <row r="2858">
          <cell r="B2858" t="str">
            <v>Southeast Asian alone or in any combination*</v>
          </cell>
          <cell r="D2858">
            <v>124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51</v>
          </cell>
        </row>
        <row r="2863">
          <cell r="B2863" t="str">
            <v>Indonesian alone or in any combination</v>
          </cell>
          <cell r="D2863">
            <v>34</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40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4B37C-2EF8-4986-894D-2CD56354594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754</v>
      </c>
      <c r="C5" s="10" t="s">
        <v>5</v>
      </c>
      <c r="D5" s="11">
        <v>904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40</v>
      </c>
      <c r="C27" s="10" t="s">
        <v>49</v>
      </c>
      <c r="D27" s="18">
        <v>104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44</v>
      </c>
      <c r="C34" s="14" t="s">
        <v>63</v>
      </c>
      <c r="D34" s="15">
        <v>155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v>
      </c>
      <c r="C38" s="14" t="s">
        <v>71</v>
      </c>
      <c r="D38" s="15">
        <v>122</v>
      </c>
      <c r="E38" s="16" t="e">
        <f>VLOOKUP($D38,'[1]Profile_Cnty Export'!$B$2:$D$3010,3,FALSE)</f>
        <v>#N/A</v>
      </c>
    </row>
    <row r="39" spans="1:5" x14ac:dyDescent="0.25">
      <c r="A39" t="s">
        <v>72</v>
      </c>
      <c r="B39" s="17">
        <v>27</v>
      </c>
      <c r="C39" s="10" t="s">
        <v>73</v>
      </c>
      <c r="D39" s="18">
        <v>61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37</v>
      </c>
      <c r="C54" s="14" t="s">
        <v>103</v>
      </c>
      <c r="D54" s="15">
        <v>93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129</v>
      </c>
      <c r="C58" s="14" t="s">
        <v>111</v>
      </c>
      <c r="D58" s="15">
        <v>177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27</v>
      </c>
      <c r="E61" s="12" t="e">
        <f>VLOOKUP($D61,'[1]Profile_Cnty Export'!$B$2:$D$3010,3,FALSE)</f>
        <v>#N/A</v>
      </c>
    </row>
    <row r="62" spans="1:5" x14ac:dyDescent="0.25">
      <c r="A62" t="s">
        <v>118</v>
      </c>
      <c r="B62" s="13">
        <v>28</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25</v>
      </c>
      <c r="C70" s="14" t="s">
        <v>135</v>
      </c>
      <c r="D70" s="15">
        <v>30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312</v>
      </c>
      <c r="C73" s="10" t="s">
        <v>141</v>
      </c>
      <c r="D73" s="11">
        <v>402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24</v>
      </c>
      <c r="C82" s="14" t="s">
        <v>159</v>
      </c>
      <c r="D82" s="15">
        <v>50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257</v>
      </c>
      <c r="C84" s="14" t="s">
        <v>163</v>
      </c>
      <c r="D84" s="15">
        <v>277</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596</v>
      </c>
      <c r="C101" s="10" t="s">
        <v>197</v>
      </c>
      <c r="D101" s="11">
        <v>731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561</v>
      </c>
      <c r="C111" s="20" t="s">
        <v>217</v>
      </c>
      <c r="D111" s="21">
        <v>693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63</v>
      </c>
      <c r="C114" s="10" t="s">
        <v>221</v>
      </c>
      <c r="D114" s="24">
        <v>85</v>
      </c>
      <c r="E114" s="12" t="e">
        <f>VLOOKUP($D114,'[1]Profile_Cnty Export'!$B$2:$D$3010,3,FALSE)</f>
        <v>#N/A</v>
      </c>
    </row>
    <row r="115" spans="1:5" x14ac:dyDescent="0.25">
      <c r="A115" t="s">
        <v>222</v>
      </c>
      <c r="B115" s="25">
        <v>0</v>
      </c>
      <c r="C115" s="14" t="s">
        <v>223</v>
      </c>
      <c r="D115" s="26">
        <v>180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49</v>
      </c>
      <c r="C128" s="10" t="s">
        <v>249</v>
      </c>
      <c r="D128" s="24">
        <v>55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39</v>
      </c>
      <c r="C178" s="20" t="s">
        <v>349</v>
      </c>
      <c r="D178" s="30">
        <v>56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864</v>
      </c>
      <c r="C1378" s="10" t="s">
        <v>2745</v>
      </c>
      <c r="D1378" s="11">
        <v>914</v>
      </c>
      <c r="E1378" s="12" t="e">
        <f>VLOOKUP($D1378,'[1]Profile_Cnty Export'!$B$2:$D$3010,3,FALSE)</f>
        <v>#N/A</v>
      </c>
    </row>
    <row r="1379" spans="1:5" x14ac:dyDescent="0.25">
      <c r="A1379" t="s">
        <v>2746</v>
      </c>
      <c r="B1379" s="13">
        <v>454</v>
      </c>
      <c r="C1379" s="14" t="s">
        <v>2747</v>
      </c>
      <c r="D1379" s="15">
        <v>467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74</v>
      </c>
      <c r="C1381" s="14" t="s">
        <v>2751</v>
      </c>
      <c r="D1381" s="15">
        <v>109</v>
      </c>
      <c r="E1381" s="16" t="e">
        <f>VLOOKUP($D1381,'[1]Profile_Cnty Export'!$B$2:$D$3010,3,FALSE)</f>
        <v>#N/A</v>
      </c>
    </row>
    <row r="1382" spans="1:5" x14ac:dyDescent="0.25">
      <c r="A1382" t="s">
        <v>2752</v>
      </c>
      <c r="B1382" s="17">
        <v>0</v>
      </c>
      <c r="C1382" s="10" t="s">
        <v>2753</v>
      </c>
      <c r="D1382" s="18">
        <v>267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22</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749</v>
      </c>
      <c r="C1394" s="10" t="s">
        <v>2777</v>
      </c>
      <c r="D1394" s="11">
        <v>777</v>
      </c>
      <c r="E1394" s="12" t="e">
        <f>VLOOKUP($D1394,'[1]Profile_Cnty Export'!$B$2:$D$3010,3,FALSE)</f>
        <v>#N/A</v>
      </c>
    </row>
    <row r="1395" spans="1:5" x14ac:dyDescent="0.25">
      <c r="A1395" t="s">
        <v>2778</v>
      </c>
      <c r="B1395" s="13">
        <v>0</v>
      </c>
      <c r="C1395" s="14" t="s">
        <v>2779</v>
      </c>
      <c r="D1395" s="15">
        <v>677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22</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38</v>
      </c>
      <c r="C1409" s="14" t="s">
        <v>2807</v>
      </c>
      <c r="D1409" s="15">
        <v>51</v>
      </c>
      <c r="E1409" s="16" t="e">
        <f>VLOOKUP($D1409,'[1]Profile_Cnty Export'!$B$2:$D$3010,3,FALSE)</f>
        <v>#N/A</v>
      </c>
    </row>
    <row r="1410" spans="1:5" x14ac:dyDescent="0.25">
      <c r="A1410" t="s">
        <v>2808</v>
      </c>
      <c r="B1410" s="17">
        <v>25</v>
      </c>
      <c r="C1410" s="10" t="s">
        <v>2809</v>
      </c>
      <c r="D1410" s="18">
        <v>34</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40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60</v>
      </c>
      <c r="C1505" s="16"/>
    </row>
    <row r="1506" spans="1:3" x14ac:dyDescent="0.25">
      <c r="A1506" t="s">
        <v>2985</v>
      </c>
      <c r="B1506" s="17">
        <v>0</v>
      </c>
      <c r="C1506" s="12"/>
    </row>
    <row r="1507" spans="1:3" x14ac:dyDescent="0.25">
      <c r="A1507" t="s">
        <v>2986</v>
      </c>
      <c r="B1507" s="25">
        <v>154</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58</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26</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31</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84BD1A-A9B0-4972-9DF4-925A2BF1C334}"/>
</file>

<file path=customXml/itemProps2.xml><?xml version="1.0" encoding="utf-8"?>
<ds:datastoreItem xmlns:ds="http://schemas.openxmlformats.org/officeDocument/2006/customXml" ds:itemID="{90D45DD3-6FBB-4D8F-9010-A8818CF0E5A1}"/>
</file>

<file path=customXml/itemProps3.xml><?xml version="1.0" encoding="utf-8"?>
<ds:datastoreItem xmlns:ds="http://schemas.openxmlformats.org/officeDocument/2006/customXml" ds:itemID="{7735EBA1-97C4-4DF0-947D-30E46074D3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2023-09-27T12:27:34Z</dcterms:created>
  <dcterms:modified xsi:type="dcterms:W3CDTF">2023-09-27T12:27:35Z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