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6217843-8BE1-4EF3-810D-AEAC3ADF01E0}" xr6:coauthVersionLast="47" xr6:coauthVersionMax="47" xr10:uidLastSave="{00000000-0000-0000-0000-000000000000}"/>
  <bookViews>
    <workbookView xWindow="28680" yWindow="-120" windowWidth="29040" windowHeight="15840" xr2:uid="{03C31BF1-E91B-4535-8C5D-7C69D47576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<sst xmlns="http://schemas.openxmlformats.org/spreadsheetml/2006/main" count="3037" uniqueCount="3020">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</sst>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808A55-A102-44A0-B2D4-6E298A60BF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162</v>
          </cell>
        </row>
        <row r="5">
          <cell r="B5" t="str">
            <v>Costa Rican</v>
          </cell>
          <cell r="D5">
            <v>0</v>
          </cell>
        </row>
        <row r="6">
          <cell r="B6" t="str">
            <v>Guatemalan</v>
          </cell>
          <cell r="D6">
            <v>24</v>
          </cell>
        </row>
        <row r="7">
          <cell r="B7" t="str">
            <v>Honduran</v>
          </cell>
          <cell r="D7">
            <v>39</v>
          </cell>
        </row>
        <row r="8">
          <cell r="B8" t="str">
            <v>Nicaraguan</v>
          </cell>
          <cell r="D8">
            <v>0</v>
          </cell>
        </row>
        <row r="9">
          <cell r="B9" t="str">
            <v>Panamanian</v>
          </cell>
          <cell r="D9">
            <v>0</v>
          </cell>
        </row>
        <row r="10">
          <cell r="B10" t="str">
            <v>Salvadoran</v>
          </cell>
          <cell r="D10">
            <v>103</v>
          </cell>
        </row>
        <row r="11">
          <cell r="B11" t="str">
            <v>Other Central American</v>
          </cell>
          <cell r="D11">
            <v>0</v>
          </cell>
        </row>
        <row r="12">
          <cell r="B12" t="str">
            <v>South American*</v>
          </cell>
          <cell r="D12">
            <v>171</v>
          </cell>
        </row>
        <row r="13">
          <cell r="B13" t="str">
            <v>Argentinean</v>
          </cell>
          <cell r="D13">
            <v>0</v>
          </cell>
        </row>
        <row r="14">
          <cell r="B14" t="str">
            <v>Bolivian</v>
          </cell>
          <cell r="D14">
            <v>0</v>
          </cell>
        </row>
        <row r="15">
          <cell r="B15" t="str">
            <v>Chilean</v>
          </cell>
          <cell r="D15">
            <v>0</v>
          </cell>
        </row>
        <row r="16">
          <cell r="B16" t="str">
            <v>Colombian</v>
          </cell>
          <cell r="D16">
            <v>45</v>
          </cell>
        </row>
        <row r="17">
          <cell r="B17" t="str">
            <v>Ecuadorian</v>
          </cell>
          <cell r="D17">
            <v>0</v>
          </cell>
        </row>
        <row r="18">
          <cell r="B18" t="str">
            <v>Paraguayan</v>
          </cell>
          <cell r="D18">
            <v>0</v>
          </cell>
        </row>
        <row r="19">
          <cell r="B19" t="str">
            <v>Peruvian</v>
          </cell>
          <cell r="D19">
            <v>39</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25</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136</v>
          </cell>
        </row>
        <row r="145">
          <cell r="B145" t="str">
            <v>White alone or in combination with one or more other races</v>
          </cell>
          <cell r="D145" t="e">
            <v>#N/A</v>
          </cell>
        </row>
        <row r="146">
          <cell r="B146" t="str">
            <v>European alone or in any combination*</v>
          </cell>
          <cell r="D146">
            <v>333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102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103</v>
          </cell>
        </row>
        <row r="180">
          <cell r="B180" t="str">
            <v>Italian alone or in any combination</v>
          </cell>
          <cell r="D180">
            <v>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263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263</v>
          </cell>
        </row>
        <row r="253">
          <cell r="B253" t="str">
            <v>Black or African American alone</v>
          </cell>
          <cell r="D253" t="e">
            <v>#N/A</v>
          </cell>
        </row>
        <row r="254">
          <cell r="B254" t="str">
            <v>African American alone</v>
          </cell>
          <cell r="D254">
            <v>402</v>
          </cell>
        </row>
        <row r="255">
          <cell r="B255" t="str">
            <v>Sub-Saharan African alone*</v>
          </cell>
          <cell r="D255">
            <v>279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32</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28</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200</v>
          </cell>
        </row>
        <row r="319">
          <cell r="B319" t="str">
            <v>Black or African American alone or in combination with one or more other races</v>
          </cell>
          <cell r="D319" t="e">
            <v>#N/A</v>
          </cell>
        </row>
        <row r="320">
          <cell r="B320" t="str">
            <v>African American alone or in any combination</v>
          </cell>
          <cell r="D320">
            <v>429</v>
          </cell>
        </row>
        <row r="321">
          <cell r="B321" t="str">
            <v>Sub-Saharan African alone or in any combination*</v>
          </cell>
          <cell r="D321">
            <v>297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34</v>
          </cell>
        </row>
        <row r="335">
          <cell r="B335" t="str">
            <v>Gabonese alone or in any combination</v>
          </cell>
          <cell r="D335">
            <v>0</v>
          </cell>
        </row>
        <row r="336">
          <cell r="B336" t="str">
            <v>Gambian alone or in any combination</v>
          </cell>
          <cell r="D336">
            <v>0</v>
          </cell>
        </row>
        <row r="337">
          <cell r="B337" t="str">
            <v>Ghanaian alone or in any combination</v>
          </cell>
          <cell r="D337">
            <v>38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215</v>
          </cell>
        </row>
        <row r="383">
          <cell r="B383" t="str">
            <v>Other Black or African American alone or in any combination, specified</v>
          </cell>
          <cell r="D383">
            <v>0</v>
          </cell>
        </row>
        <row r="384">
          <cell r="B384" t="str">
            <v>Other Black or African American alone or in any combination, not specified</v>
          </cell>
          <cell r="D384">
            <v>244</v>
          </cell>
        </row>
        <row r="385">
          <cell r="B385" t="str">
            <v>American Indian and Alaska Native alone</v>
          </cell>
          <cell r="D385">
            <v>244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22</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84</v>
          </cell>
        </row>
        <row r="2780">
          <cell r="B2780" t="str">
            <v>Hmong alone</v>
          </cell>
          <cell r="D2780">
            <v>0</v>
          </cell>
        </row>
        <row r="2781">
          <cell r="B2781" t="str">
            <v>Japanese alone</v>
          </cell>
          <cell r="D2781">
            <v>0</v>
          </cell>
        </row>
        <row r="2782">
          <cell r="B2782" t="str">
            <v>Korean alone</v>
          </cell>
          <cell r="D2782">
            <v>63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231</v>
          </cell>
        </row>
        <row r="2795">
          <cell r="B2795" t="str">
            <v>Asian Indian alone</v>
          </cell>
          <cell r="D2795">
            <v>188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34</v>
          </cell>
        </row>
        <row r="2800">
          <cell r="B2800" t="str">
            <v>Pakistani alone</v>
          </cell>
          <cell r="D2800">
            <v>36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132</v>
          </cell>
        </row>
        <row r="2832">
          <cell r="B2832" t="str">
            <v>Chinese, except Taiwanese alone or in any combination</v>
          </cell>
          <cell r="D2832">
            <v>104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257</v>
          </cell>
        </row>
        <row r="2848">
          <cell r="B2848" t="str">
            <v>Asian Indian alone or in any combination</v>
          </cell>
          <cell r="D2848">
            <v>193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39</v>
          </cell>
        </row>
        <row r="2853">
          <cell r="B2853" t="str">
            <v>Pakistani alone or in any combination</v>
          </cell>
          <cell r="D2853">
            <v>36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24</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9A33E-6737-4954-9DE8-F50825DCA6E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294</v>
      </c>
      <c r="C5" s="10" t="s">
        <v>5</v>
      </c>
      <c r="D5" s="11">
        <v>333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44</v>
      </c>
      <c r="C27" s="10" t="s">
        <v>49</v>
      </c>
      <c r="D27" s="18">
        <v>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v>
      </c>
      <c r="C34" s="14" t="s">
        <v>63</v>
      </c>
      <c r="D34" s="15">
        <v>102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103</v>
      </c>
      <c r="E38" s="16" t="e">
        <f>VLOOKUP($D38,'[1]Profile_Cnty Export'!$B$2:$D$3010,3,FALSE)</f>
        <v>#N/A</v>
      </c>
    </row>
    <row r="39" spans="1:5" x14ac:dyDescent="0.25">
      <c r="A39" t="s">
        <v>72</v>
      </c>
      <c r="B39" s="17">
        <v>29</v>
      </c>
      <c r="C39" s="10" t="s">
        <v>73</v>
      </c>
      <c r="D39" s="18">
        <v>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22</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25</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157</v>
      </c>
      <c r="C101" s="10" t="s">
        <v>197</v>
      </c>
      <c r="D101" s="11">
        <v>263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136</v>
      </c>
      <c r="C111" s="20" t="s">
        <v>217</v>
      </c>
      <c r="D111" s="21">
        <v>263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402</v>
      </c>
      <c r="C114" s="10" t="s">
        <v>221</v>
      </c>
      <c r="D114" s="24">
        <v>429</v>
      </c>
      <c r="E114" s="12" t="e">
        <f>VLOOKUP($D114,'[1]Profile_Cnty Export'!$B$2:$D$3010,3,FALSE)</f>
        <v>#N/A</v>
      </c>
    </row>
    <row r="115" spans="1:5" x14ac:dyDescent="0.25">
      <c r="A115" t="s">
        <v>222</v>
      </c>
      <c r="B115" s="25">
        <v>279</v>
      </c>
      <c r="C115" s="14" t="s">
        <v>223</v>
      </c>
      <c r="D115" s="26">
        <v>297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24</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32</v>
      </c>
      <c r="C128" s="10" t="s">
        <v>249</v>
      </c>
      <c r="D128" s="24">
        <v>34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38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28</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23</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215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200</v>
      </c>
      <c r="C178" s="20" t="s">
        <v>349</v>
      </c>
      <c r="D178" s="30">
        <v>244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22</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132</v>
      </c>
      <c r="E1378" s="12" t="e">
        <f>VLOOKUP($D1378,'[1]Profile_Cnty Export'!$B$2:$D$3010,3,FALSE)</f>
        <v>#N/A</v>
      </c>
    </row>
    <row r="1379" spans="1:5" x14ac:dyDescent="0.25">
      <c r="A1379" t="s">
        <v>2746</v>
      </c>
      <c r="B1379" s="13">
        <v>84</v>
      </c>
      <c r="C1379" s="14" t="s">
        <v>2747</v>
      </c>
      <c r="D1379" s="15">
        <v>104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63</v>
      </c>
      <c r="C1382" s="10" t="s">
        <v>2753</v>
      </c>
      <c r="D1382" s="18">
        <v>65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231</v>
      </c>
      <c r="C1394" s="10" t="s">
        <v>2777</v>
      </c>
      <c r="D1394" s="11">
        <v>257</v>
      </c>
      <c r="E1394" s="12" t="e">
        <f>VLOOKUP($D1394,'[1]Profile_Cnty Export'!$B$2:$D$3010,3,FALSE)</f>
        <v>#N/A</v>
      </c>
    </row>
    <row r="1395" spans="1:5" x14ac:dyDescent="0.25">
      <c r="A1395" t="s">
        <v>2778</v>
      </c>
      <c r="B1395" s="13">
        <v>188</v>
      </c>
      <c r="C1395" s="14" t="s">
        <v>2779</v>
      </c>
      <c r="D1395" s="15">
        <v>193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34</v>
      </c>
      <c r="C1399" s="14" t="s">
        <v>2787</v>
      </c>
      <c r="D1399" s="15">
        <v>39</v>
      </c>
      <c r="E1399" s="16" t="e">
        <f>VLOOKUP($D1399,'[1]Profile_Cnty Export'!$B$2:$D$3010,3,FALSE)</f>
        <v>#N/A</v>
      </c>
    </row>
    <row r="1400" spans="1:5" x14ac:dyDescent="0.25">
      <c r="A1400" t="s">
        <v>2788</v>
      </c>
      <c r="B1400" s="17">
        <v>36</v>
      </c>
      <c r="C1400" s="10" t="s">
        <v>2789</v>
      </c>
      <c r="D1400" s="18">
        <v>36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24</v>
      </c>
      <c r="E1415" s="16" t="e">
        <f>VLOOKUP($D1415,'[1]Profile_Cnty Export'!$B$2:$D$3010,3,FALSE)</f>
        <v>#N/A</v>
      </c>
    </row>
    <row r="1416" spans="1:5" x14ac:dyDescent="0.25">
      <c r="A1416" t="s">
        <v>2820</v>
      </c>
      <c r="B1416" s="17">
        <v>29</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162</v>
      </c>
      <c r="C1499" s="16"/>
    </row>
    <row r="1500" spans="1:5" x14ac:dyDescent="0.25">
      <c r="A1500" t="s">
        <v>2979</v>
      </c>
      <c r="B1500" s="17">
        <v>0</v>
      </c>
      <c r="C1500" s="12"/>
    </row>
    <row r="1501" spans="1:5" x14ac:dyDescent="0.25">
      <c r="A1501" t="s">
        <v>2980</v>
      </c>
      <c r="B1501" s="13">
        <v>24</v>
      </c>
      <c r="C1501" s="16"/>
    </row>
    <row r="1502" spans="1:5" x14ac:dyDescent="0.25">
      <c r="A1502" t="s">
        <v>2981</v>
      </c>
      <c r="B1502" s="17">
        <v>39</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103</v>
      </c>
      <c r="C1505" s="16"/>
    </row>
    <row r="1506" spans="1:3" x14ac:dyDescent="0.25">
      <c r="A1506" t="s">
        <v>2985</v>
      </c>
      <c r="B1506" s="17">
        <v>0</v>
      </c>
      <c r="C1506" s="12"/>
    </row>
    <row r="1507" spans="1:3" x14ac:dyDescent="0.25">
      <c r="A1507" t="s">
        <v>2986</v>
      </c>
      <c r="B1507" s="25">
        <v>171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45</v>
      </c>
      <c r="C1511" s="16"/>
    </row>
    <row r="1512" spans="1:3" x14ac:dyDescent="0.25">
      <c r="A1512" t="s">
        <v>2991</v>
      </c>
      <c r="B1512" s="17">
        <v>0</v>
      </c>
      <c r="C1512" s="12"/>
    </row>
    <row r="1513" spans="1:3" x14ac:dyDescent="0.25">
      <c r="A1513" t="s">
        <v>2992</v>
      </c>
      <c r="B1513" s="13">
        <v>0</v>
      </c>
      <c r="C1513" s="16"/>
    </row>
    <row r="1514" spans="1:3" x14ac:dyDescent="0.25">
      <c r="A1514" t="s">
        <v>2993</v>
      </c>
      <c r="B1514" s="17">
        <v>39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FCB69B-2C4B-4265-A4F3-C9C8000D725B}"/>
</file>

<file path=customXml/itemProps2.xml><?xml version="1.0" encoding="utf-8"?>
<ds:datastoreItem xmlns:ds="http://schemas.openxmlformats.org/officeDocument/2006/customXml" ds:itemID="{9BC861F8-6F05-4E11-BAEE-CC42AD51D5D8}"/>
</file>

<file path=customXml/itemProps3.xml><?xml version="1.0" encoding="utf-8"?>
<ds:datastoreItem xmlns:ds="http://schemas.openxmlformats.org/officeDocument/2006/customXml" ds:itemID="{24F65C54-5141-4DCA-AC51-063D569DA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2023-09-27T12:27:11Z</dcterms:created>
  <dcterms:modified xsi:type="dcterms:W3CDTF">2023-09-27T12:27:12Z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