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CBE005E-5C01-4526-B2D6-F81E76451946}" xr6:coauthVersionLast="47" xr6:coauthVersionMax="47" xr10:uidLastSave="{00000000-0000-0000-0000-000000000000}"/>
  <bookViews>
    <workbookView xWindow="28680" yWindow="-120" windowWidth="29040" windowHeight="15840" xr2:uid="{C6F3ADAC-B44D-40CC-8F43-8C8CB6E4EFE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<sst xmlns="http://schemas.openxmlformats.org/spreadsheetml/2006/main" count="3037" uniqueCount="3020">
  <si>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</si>
  <si>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</si>
  <si>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</si>
  <si>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</si>
  <si>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</si>
  <si>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</si>
  <si>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</si>
  <si>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</si>
  <si>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</si>
  <si>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</si>
  <si>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</si>
  <si>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</si>
  <si>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</si>
  <si>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</si>
  <si>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</si>
  <si>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</si>
  <si>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</si>
  <si>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</si>
  <si>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</si>
  <si>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</si>
  <si>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</si>
  <si>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</si>
  <si>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</si>
  <si>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</si>
  <si>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</si>
  <si>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</si>
  <si>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</si>
  <si>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</si>
  <si>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</si>
  <si>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</si>
  <si>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</si>
  <si>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</si>
  <si>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</si>
  <si>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</si>
  <si>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</si>
  <si>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</si>
  <si>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</si>
  <si>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</si>
  <si>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</si>
  <si>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</si>
  <si>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</si>
  <si>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</si>
  <si>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</si>
  <si>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</si>
  <si>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</si>
  <si>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</si>
  <si>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</si>
  <si>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</si>
  <si>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</si>
  <si>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</si>
  <si>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</si>
  <si>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</si>
  <si>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</si>
  <si>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</si>
  <si>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</si>
  <si>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</si>
  <si>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</si>
  <si>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</si>
  <si>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</si>
  <si>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</si>
  <si>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</si>
  <si>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</si>
  <si>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</si>
  <si>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</si>
  <si>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</si>
  <si>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</si>
  <si>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</si>
  <si>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</si>
  <si>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</si>
  <si>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</si>
  <si>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</si>
  <si>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</si>
  <si>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</si>
  <si>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</si>
  <si>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</si>
  <si>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</si>
  <si>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</si>
  <si>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</si>
  <si>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</si>
  <si>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</si>
  <si>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</si>
  <si>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</si>
  <si>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</si>
  <si>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</si>
  <si>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</si>
  <si>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</si>
  <si>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</si>
  <si>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</si>
  <si>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</si>
  <si>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</si>
  <si>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</si>
  <si>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</si>
  <si>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</si>
  <si>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</si>
  <si>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</si>
  <si>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</si>
  <si>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</si>
  <si>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</si>
  <si>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</si>
  <si>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</si>
  <si>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</si>
  <si>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</si>
  <si>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</si>
  <si>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</si>
  <si>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</si>
  <si>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</si>
  <si>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</si>
  <si>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</si>
  <si>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</si>
  <si>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</si>
  <si>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</si>
  <si>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</si>
  <si>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</si>
  <si>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</si>
  <si>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</si>
  <si>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</si>
  <si>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</si>
  <si>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</si>
  <si>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</si>
  <si>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</si>
  <si>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</si>
  <si>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</si>
  <si>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</si>
  <si>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</si>
  <si>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</si>
  <si>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</si>
  <si>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</si>
  <si>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</si>
  <si>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</si>
  <si>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</si>
  <si>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</si>
  <si>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</si>
  <si>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</si>
  <si>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</si>
  <si>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</si>
  <si>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</si>
  <si>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</si>
  <si>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</si>
  <si>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</si>
  <si>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</si>
  <si>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</si>
  <si>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</si>
  <si>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</si>
  <si>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</si>
  <si>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</si>
  <si>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</si>
  <si>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</si>
  <si>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</si>
  <si>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</si>
  <si>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</si>
  <si>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</si>
  <si>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</si>
  <si>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</si>
  <si>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</si>
  <si>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</si>
  <si>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</si>
  <si>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</si>
  <si>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</si>
  <si>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</si>
  <si>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</si>
  <si>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</si>
  <si>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</si>
  <si>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</si>
  <si>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</si>
  <si>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</si>
  <si>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</si>
  <si>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</si>
  <si>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</si>
  <si>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</si>
  <si>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</si>
  <si>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</si>
  <si>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</si>
  <si>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</si>
  <si>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</si>
  <si>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</si>
  <si>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</si>
  <si>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</si>
  <si>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</si>
  <si>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</si>
  <si>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</si>
  <si>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</si>
  <si>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</si>
  <si>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</si>
  <si>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</si>
  <si>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</si>
  <si>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</si>
  <si>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</si>
  <si>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</si>
  <si>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</si>
  <si>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</si>
  <si>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</si>
  <si>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</si>
  <si>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</si>
  <si>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</si>
  <si>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</si>
  <si>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</si>
  <si>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</si>
  <si>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</si>
  <si>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</si>
  <si>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</si>
  <si>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</si>
  <si>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</si>
  <si>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</si>
  <si>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</si>
  <si>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</si>
  <si>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</si>
  <si>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</si>
  <si>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</si>
  <si>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</si>
  <si>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</si>
  <si>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</si>
  <si>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</si>
  <si>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</si>
  <si>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</si>
  <si>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</si>
  <si>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</si>
  <si>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</si>
  <si>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</si>
  <si>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</si>
  <si>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</si>
  <si>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</si>
  <si>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</si>
  <si>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</si>
  <si>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</si>
  <si>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</si>
  <si>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</si>
  <si>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</si>
  <si>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</si>
  <si>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</si>
  <si>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</si>
  <si>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</si>
  <si>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</si>
  <si>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</si>
  <si>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</si>
  <si>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</si>
  <si>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</si>
  <si>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</si>
  <si>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</si>
  <si>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</si>
  <si>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</si>
  <si>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</si>
  <si>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</si>
  <si>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</si>
  <si>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</si>
  <si>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</si>
  <si>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</si>
  <si>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</si>
  <si>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</si>
  <si>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</si>
  <si>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</si>
  <si>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</si>
  <si>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</si>
  <si>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</si>
  <si>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</si>
  <si>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</si>
  <si>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</si>
  <si>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</si>
  <si>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</si>
  <si>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</si>
  <si>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</si>
  <si>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</si>
  <si>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</si>
  <si>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</si>
  <si>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</si>
  <si>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</si>
  <si>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</si>
  <si>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</si>
  <si>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</si>
  <si>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</si>
  <si>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</si>
  <si>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</si>
  <si>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</si>
  <si>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</si>
  <si>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</si>
  <si>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</si>
  <si>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</si>
  <si>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</si>
  <si>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</si>
  <si>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</si>
  <si>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</si>
  <si>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</si>
  <si>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</si>
  <si>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</si>
  <si>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</si>
  <si>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</si>
  <si>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</si>
  <si>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</si>
  <si>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</si>
  <si>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</si>
  <si>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</si>
  <si>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</si>
  <si>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</si>
  <si>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</si>
  <si>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</si>
  <si>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</si>
  <si>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</si>
  <si>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</si>
  <si>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</si>
  <si>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</si>
  <si>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</si>
  <si>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</si>
  <si>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</si>
  <si>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</si>
  <si>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</si>
  <si>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</si>
  <si>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</si>
  <si>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</si>
  <si>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</si>
  <si>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</si>
  <si>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</si>
  <si>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</si>
  <si>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</si>
  <si>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</si>
  <si>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</si>
  <si>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</si>
  <si>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</si>
  <si>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</si>
  <si>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</si>
  <si>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</si>
  <si>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</si>
  <si>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</si>
  <si>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</si>
  <si>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</si>
  <si>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</si>
  <si>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</si>
  <si>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</si>
  <si>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</si>
  <si>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</si>
  <si>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</si>
  <si>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</si>
  <si>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</si>
  <si>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</si>
  <si>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</si>
  <si>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</si>
  <si>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</si>
  <si>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</si>
  <si>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</si>
  <si>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</si>
  <si>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</si>
  <si>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</si>
  <si>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</si>
  <si>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</si>
  <si>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</si>
  <si>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</si>
  <si>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</si>
  <si>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</si>
  <si>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</si>
  <si>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</si>
  <si>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</si>
  <si>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</si>
  <si>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</si>
  <si>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</si>
  <si>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</si>
  <si>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</si>
  <si>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</si>
  <si>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</si>
  <si>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</si>
  <si>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</si>
  <si>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</si>
  <si>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</si>
  <si>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</si>
  <si>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</si>
  <si>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</si>
  <si>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</si>
  <si>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</si>
  <si>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</si>
  <si>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</si>
  <si>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</si>
  <si>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</si>
  <si>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</si>
  <si>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</si>
  <si>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</si>
  <si>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</si>
  <si>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</si>
  <si>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</si>
  <si>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</si>
  <si>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</si>
  <si>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</si>
  <si>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</si>
  <si>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</si>
  <si>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</si>
  <si>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</si>
  <si>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</si>
  <si>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</si>
  <si>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</si>
  <si>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</si>
  <si>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</si>
  <si>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</si>
  <si>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</si>
  <si>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</si>
  <si>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</si>
  <si>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</si>
  <si>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</si>
  <si>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</si>
  <si>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</si>
  <si>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</si>
  <si>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</si>
  <si>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</si>
  <si>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</si>
  <si>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</si>
  <si>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</si>
  <si>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</si>
  <si>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</si>
  <si>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</si>
  <si>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</si>
  <si>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</si>
  <si>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</si>
  <si>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</si>
  <si>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</si>
  <si>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</si>
  <si>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</si>
  <si>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</si>
  <si>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</si>
  <si>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</si>
  <si>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</si>
  <si>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</si>
  <si>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</si>
  <si>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</si>
  <si>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</si>
  <si>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</si>
  <si>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</si>
  <si>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</si>
  <si>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</si>
  <si>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</si>
  <si>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</si>
  <si>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</si>
  <si>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</si>
  <si>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</si>
  <si>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</si>
  <si>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</si>
  <si>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</si>
  <si>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</si>
  <si>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</si>
  <si>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</si>
  <si>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</si>
  <si>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</si>
  <si>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</si>
  <si>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</si>
  <si>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</si>
  <si>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</si>
  <si>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</si>
  <si>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</si>
  <si>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</si>
  <si>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</si>
  <si>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</si>
  <si>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</si>
  <si>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</si>
  <si>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</si>
  <si>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</si>
  <si>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</si>
  <si>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</si>
  <si>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</si>
  <si>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</si>
  <si>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</si>
  <si>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</si>
  <si>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</si>
  <si>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</si>
  <si>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</si>
  <si>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</si>
  <si>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</si>
  <si>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</si>
  <si>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</si>
  <si>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</si>
  <si>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</si>
  <si>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</si>
  <si>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</si>
  <si>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</si>
  <si>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</si>
  <si>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</si>
  <si>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</si>
  <si>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</si>
  <si>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</si>
  <si>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</si>
  <si>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</si>
  <si>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</si>
  <si>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</si>
  <si>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</si>
  <si>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</si>
  <si>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</si>
  <si>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</si>
  <si>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</si>
  <si>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</si>
  <si>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</si>
  <si>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</si>
  <si>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</si>
  <si>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</si>
  <si>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</si>
  <si>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</si>
  <si>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</si>
  <si>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</si>
  <si>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</si>
  <si>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</si>
  <si>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</si>
  <si>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</si>
  <si>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</si>
  <si>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</si>
  <si>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</si>
  <si>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</si>
  <si>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</si>
  <si>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</si>
  <si>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</si>
  <si>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</si>
  <si>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</si>
  <si>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</si>
  <si>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</si>
  <si>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</si>
  <si>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</si>
  <si>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</si>
  <si>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</si>
  <si>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</si>
  <si>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</si>
  <si>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</si>
  <si>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</si>
  <si>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</si>
  <si>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</si>
  <si>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</si>
  <si>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</si>
  <si>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</si>
  <si>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</si>
  <si>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</si>
  <si>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</si>
  <si>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</si>
  <si>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</si>
  <si>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</si>
  <si>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</si>
  <si>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</si>
  <si>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</si>
  <si>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</si>
  <si>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</si>
  <si>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</si>
  <si>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</si>
  <si>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</si>
  <si>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</si>
  <si>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</si>
  <si>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</si>
  <si>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</si>
  <si>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</si>
  <si>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</si>
  <si>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</si>
  <si>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</si>
  <si>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</si>
  <si>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</si>
  <si>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</si>
  <si>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</si>
  <si>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</si>
  <si>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</si>
  <si>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</si>
  <si>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</si>
  <si>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</si>
  <si>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</si>
  <si>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</si>
  <si>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</si>
  <si>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</si>
  <si>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</si>
  <si>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</si>
  <si>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</si>
  <si>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</si>
  <si>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</si>
  <si>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</si>
  <si>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</si>
  <si>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</si>
  <si>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</si>
  <si>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</si>
  <si>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</si>
  <si>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</si>
  <si>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</si>
  <si>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</si>
  <si>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</si>
  <si>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</si>
  <si>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</si>
  <si>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</si>
  <si>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</si>
  <si>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</si>
  <si>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</si>
  <si>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</si>
  <si>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</si>
  <si>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</si>
  <si>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</si>
  <si>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</si>
  <si>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</si>
  <si>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</si>
  <si>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</si>
  <si>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</si>
  <si>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</si>
  <si>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</si>
  <si>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</si>
  <si>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</si>
  <si>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</si>
  <si>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</si>
  <si>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</si>
  <si>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</si>
  <si>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</si>
  <si>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</si>
  <si>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</si>
  <si>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</si>
  <si>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</si>
  <si>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</si>
  <si>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</si>
  <si>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</si>
  <si>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</si>
  <si>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</si>
  <si>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</si>
  <si>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</si>
  <si>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</si>
  <si>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</si>
  <si>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</si>
  <si>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</si>
  <si>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</si>
  <si>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</si>
  <si>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</si>
  <si>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</si>
  <si>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</si>
  <si>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</si>
  <si>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</si>
  <si>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</si>
  <si>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</si>
  <si>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</si>
  <si>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</si>
  <si>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</si>
  <si>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</si>
  <si>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</si>
  <si>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</si>
  <si>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</si>
  <si>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</si>
  <si>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</si>
  <si>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</si>
  <si>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</si>
  <si>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</si>
  <si>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</si>
  <si>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</si>
  <si>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</si>
  <si>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</si>
  <si>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</si>
  <si>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</si>
  <si>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</si>
  <si>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</si>
  <si>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</si>
  <si>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</si>
  <si>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</si>
  <si>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</si>
  <si>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</si>
  <si>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</si>
  <si>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</si>
  <si>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</si>
  <si>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</si>
  <si>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</si>
  <si>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</si>
  <si>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</si>
  <si>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</si>
  <si>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</si>
  <si>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</si>
  <si>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</si>
  <si>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</si>
  <si>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</si>
  <si>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</si>
  <si>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</si>
  <si>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</si>
  <si>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</si>
  <si>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</si>
  <si>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</si>
  <si>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</si>
  <si>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</si>
  <si>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</si>
  <si>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</si>
  <si>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</si>
  <si>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</si>
  <si>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</si>
  <si>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</si>
  <si>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</si>
  <si>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</si>
  <si>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</si>
  <si>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</si>
  <si>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</si>
  <si>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</si>
  <si>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</si>
  <si>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</si>
  <si>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</si>
  <si>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</si>
  <si>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</si>
  <si>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</si>
  <si>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</si>
  <si>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</si>
  <si>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</si>
  <si>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</si>
  <si>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</si>
  <si>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</si>
  <si>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</si>
  <si>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</si>
  <si>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</si>
  <si>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</si>
  <si>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</si>
  <si>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</si>
  <si>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</si>
  <si>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</si>
  <si>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</si>
  <si>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</si>
  <si>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</si>
  <si>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</si>
  <si>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</si>
  <si>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</si>
  <si>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</si>
  <si>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</si>
  <si>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</si>
  <si>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</si>
  <si>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</si>
  <si>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</si>
  <si>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</si>
  <si>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</si>
  <si>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</si>
  <si>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</si>
  <si>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</si>
  <si>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</si>
  <si>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</si>
  <si>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</si>
  <si>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</si>
  <si>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</si>
  <si>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</si>
  <si>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</si>
  <si>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</si>
  <si>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</si>
  <si>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</si>
  <si>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</si>
  <si>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</si>
  <si>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</si>
  <si>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</si>
  <si>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</si>
  <si>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</si>
  <si>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</si>
  <si>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</si>
  <si>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</si>
  <si>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</si>
  <si>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</si>
  <si>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</si>
  <si>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</si>
  <si>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</si>
  <si>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</si>
  <si>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</si>
  <si>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</si>
  <si>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</si>
  <si>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</si>
  <si>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</si>
  <si>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</si>
  <si>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</si>
  <si>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</si>
  <si>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</si>
  <si>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</si>
  <si>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</si>
  <si>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</si>
  <si>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</si>
  <si>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</si>
  <si>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</si>
  <si>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</si>
  <si>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</si>
  <si>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</si>
  <si>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</si>
  <si>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</si>
  <si>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</si>
  <si>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</si>
  <si>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</si>
  <si>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</si>
  <si>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</si>
  <si>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</si>
  <si>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</si>
  <si>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</si>
  <si>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</si>
  <si>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</si>
  <si>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</si>
  <si>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</si>
  <si>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</si>
  <si>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</si>
  <si>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</si>
  <si>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</si>
  <si>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</si>
  <si>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</si>
  <si>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</si>
  <si>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</si>
  <si>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</si>
  <si>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</si>
  <si>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</si>
  <si>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</si>
  <si>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</si>
  <si>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</si>
  <si>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</si>
  <si>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</si>
  <si>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</si>
  <si>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</si>
  <si>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</si>
  <si>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</si>
  <si>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</si>
  <si>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</si>
  <si>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</si>
  <si>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</si>
  <si>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</si>
  <si>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</si>
  <si>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</si>
  <si>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</si>
  <si>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</si>
  <si>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</si>
  <si>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</si>
  <si>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</si>
  <si>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</si>
  <si>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</si>
  <si>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</si>
  <si>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</si>
  <si>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</si>
  <si>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</si>
  <si>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</si>
  <si>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</si>
  <si>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</si>
  <si>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</si>
  <si>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</si>
  <si>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</si>
  <si>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</si>
  <si>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</si>
  <si>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</si>
  <si>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</si>
  <si>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</si>
  <si>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</si>
  <si>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</si>
  <si>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</si>
  <si>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</si>
  <si>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</si>
  <si>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</si>
  <si>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</si>
  <si>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</si>
  <si>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</si>
  <si>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</si>
  <si>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</si>
  <si>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</si>
  <si>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</si>
  <si>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</si>
  <si>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</si>
  <si>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</si>
  <si>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</si>
  <si>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</si>
  <si>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</si>
  <si>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</si>
  <si>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</si>
  <si>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</si>
  <si>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</si>
  <si>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</si>
  <si>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</si>
  <si>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</si>
  <si>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</si>
  <si>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</si>
  <si>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</si>
  <si>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</si>
  <si>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</si>
  <si>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</si>
  <si>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</si>
  <si>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</si>
  <si>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</si>
  <si>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</si>
  <si>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</si>
  <si>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</si>
  <si>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</si>
  <si>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</si>
  <si>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</si>
  <si>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</si>
  <si>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</si>
  <si>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</si>
  <si>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</si>
  <si>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</si>
  <si>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</si>
  <si>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</si>
  <si>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</si>
  <si>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</si>
  <si>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</si>
  <si>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</si>
  <si>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</si>
  <si>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</si>
  <si>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</si>
  <si>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</si>
  <si>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</si>
  <si>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</si>
  <si>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</si>
  <si>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</si>
  <si>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</si>
  <si>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</si>
  <si>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</si>
  <si>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</si>
  <si>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</si>
  <si>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</si>
  <si>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</si>
  <si>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</si>
  <si>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</si>
  <si>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</si>
  <si>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</si>
  <si>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</si>
  <si>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</si>
  <si>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</si>
  <si>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</si>
  <si>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</si>
  <si>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</si>
  <si>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</si>
  <si>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</si>
  <si>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</si>
  <si>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</si>
  <si>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</si>
  <si>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</si>
  <si>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</si>
  <si>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</si>
  <si>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</si>
  <si>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</si>
  <si>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</si>
  <si>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</si>
  <si>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</si>
  <si>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</si>
  <si>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</si>
  <si>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</si>
  <si>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</si>
  <si>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</si>
  <si>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</si>
  <si>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</si>
  <si>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</si>
  <si>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</si>
  <si>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</si>
  <si>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</si>
  <si>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</si>
  <si>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</si>
  <si>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</si>
  <si>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</si>
  <si>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</si>
  <si>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</si>
  <si>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</si>
  <si>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</si>
  <si>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</si>
  <si>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</si>
  <si>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</si>
  <si>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</si>
  <si>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</si>
  <si>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</si>
  <si>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</si>
  <si>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</si>
  <si>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</si>
  <si>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</si>
  <si>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</si>
  <si>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</si>
  <si>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</si>
  <si>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</si>
  <si>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</si>
  <si>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</si>
  <si>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</si>
  <si>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</si>
  <si>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</si>
  <si>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</si>
  <si>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</si>
  <si>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</si>
  <si>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</si>
  <si>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</si>
  <si>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</si>
  <si>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</si>
  <si>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</si>
  <si>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</si>
  <si>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</si>
  <si>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</si>
  <si>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</si>
  <si>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</si>
  <si>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</si>
  <si>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</si>
  <si>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</si>
  <si>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</si>
  <si>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</si>
  <si>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</si>
  <si>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</si>
  <si>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</si>
  <si>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</si>
  <si>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</si>
  <si>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</si>
  <si>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</si>
  <si>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</si>
  <si>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</si>
  <si>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</si>
  <si>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</si>
  <si>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</si>
  <si>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</si>
  <si>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</si>
  <si>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</si>
  <si>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</si>
  <si>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</si>
  <si>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</si>
  <si>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</si>
  <si>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</si>
  <si>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</si>
  <si>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</si>
  <si>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</si>
  <si>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</si>
  <si>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</si>
  <si>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</si>
  <si>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</si>
  <si>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</si>
  <si>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</si>
  <si>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</si>
  <si>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</si>
  <si>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</si>
  <si>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</si>
  <si>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</si>
  <si>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</si>
  <si>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</si>
  <si>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</si>
  <si>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</si>
  <si>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</si>
  <si>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</si>
  <si>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</si>
  <si>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</si>
  <si>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</si>
  <si>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</si>
  <si>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</si>
  <si>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</si>
  <si>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</si>
  <si>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</si>
  <si>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</si>
  <si>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</si>
  <si>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</si>
  <si>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</si>
  <si>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</si>
  <si>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</si>
  <si>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</si>
  <si>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</si>
  <si>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</si>
  <si>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</si>
  <si>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</si>
  <si>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</si>
  <si>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</si>
  <si>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</si>
  <si>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</si>
  <si>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</si>
  <si>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</si>
  <si>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</si>
  <si>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</si>
  <si>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</si>
  <si>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</si>
  <si>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</si>
  <si>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</si>
  <si>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</si>
  <si>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</si>
  <si>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</si>
  <si>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</si>
  <si>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</si>
  <si>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</si>
  <si>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</si>
  <si>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</si>
  <si>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</si>
  <si>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</si>
  <si>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</si>
  <si>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</si>
  <si>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</si>
  <si>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</si>
  <si>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</si>
  <si>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</si>
  <si>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</si>
  <si>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</si>
  <si>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</si>
  <si>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</si>
  <si>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</si>
  <si>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</si>
  <si>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</si>
  <si>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</si>
  <si>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</si>
  <si>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</si>
  <si>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</si>
  <si>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</si>
  <si>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</si>
  <si>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</si>
  <si>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</si>
  <si>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</si>
  <si>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</si>
  <si>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</si>
  <si>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</si>
  <si>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</si>
  <si>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</si>
  <si>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</si>
  <si>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</si>
  <si>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</si>
  <si>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</si>
  <si>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</si>
  <si>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</si>
  <si>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</si>
  <si>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</si>
  <si>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</si>
  <si>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</si>
  <si>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</si>
  <si>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</si>
  <si>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</si>
  <si>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</si>
  <si>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</si>
  <si>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</si>
  <si>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</si>
  <si>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</si>
  <si>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</si>
  <si>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</si>
  <si>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</si>
  <si>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</si>
  <si>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</si>
  <si>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</si>
  <si>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</si>
  <si>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</si>
  <si>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</si>
  <si>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</si>
  <si>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</si>
  <si>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</si>
  <si>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</si>
  <si>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</si>
  <si>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</si>
  <si>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</si>
  <si>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</si>
  <si>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</si>
  <si>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</si>
  <si>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</si>
  <si>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</si>
  <si>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</si>
  <si>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</si>
  <si>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</si>
  <si>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</si>
  <si>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</si>
  <si>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</si>
  <si>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</si>
  <si>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</si>
  <si>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</si>
  <si>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</si>
  <si>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</si>
  <si>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</si>
  <si>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</si>
  <si>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</si>
  <si>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</si>
  <si>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</si>
  <si>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</si>
  <si>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</si>
  <si>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</si>
  <si>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</si>
  <si>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</si>
  <si>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</si>
  <si>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</si>
  <si>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</si>
  <si>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</si>
  <si>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</si>
  <si>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</si>
  <si>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</si>
  <si>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</si>
  <si>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</si>
  <si>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</si>
  <si>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</si>
  <si>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</si>
  <si>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</si>
  <si>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</si>
  <si>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</si>
  <si>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</si>
  <si>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</si>
  <si>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</si>
  <si>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</si>
  <si>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</si>
  <si>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</si>
  <si>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</si>
  <si>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</si>
  <si>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</si>
  <si>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</si>
  <si>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</si>
  <si>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</si>
  <si>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</si>
  <si>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</si>
  <si>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</si>
  <si>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</si>
  <si>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</si>
  <si>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</si>
  <si>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</si>
  <si>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</si>
  <si>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</si>
  <si>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</si>
  <si>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</si>
  <si>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</si>
  <si>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</si>
  <si>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</si>
  <si>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</si>
  <si>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</si>
  <si>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</si>
  <si>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</si>
  <si>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</si>
  <si>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</si>
  <si>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</si>
  <si>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</si>
  <si>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</si>
  <si>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</si>
  <si>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</si>
  <si>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</si>
  <si>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</si>
  <si>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</si>
  <si>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</si>
  <si>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</si>
  <si>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</si>
  <si>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</si>
  <si>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</si>
  <si>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</si>
  <si>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</si>
  <si>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</si>
  <si>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</si>
  <si>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</si>
  <si>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</si>
  <si>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</si>
  <si>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</si>
  <si>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</si>
  <si>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</si>
  <si>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</si>
  <si>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</si>
  <si>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</si>
  <si>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</si>
  <si>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</si>
  <si>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</si>
  <si>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</si>
  <si>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</si>
  <si>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</si>
  <si>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</si>
  <si>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</si>
  <si>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</si>
  <si>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</si>
  <si>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</si>
  <si>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</si>
  <si>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</si>
  <si>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</si>
  <si>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</si>
  <si>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</si>
  <si>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</si>
  <si>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</si>
  <si>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</si>
  <si>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</si>
  <si>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</si>
  <si>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</si>
  <si>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</si>
  <si>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</si>
  <si>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</si>
  <si>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</si>
  <si>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</si>
  <si>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</si>
  <si>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</si>
  <si>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</si>
  <si>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</si>
  <si>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</si>
  <si>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</si>
  <si>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</si>
  <si>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</si>
  <si>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</si>
  <si>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</si>
  <si>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</si>
  <si>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</si>
  <si>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</si>
  <si>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</si>
  <si>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</si>
  <si>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</si>
  <si>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</si>
  <si>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</si>
  <si>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</si>
  <si>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</si>
  <si>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</si>
  <si>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</si>
  <si>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</si>
  <si>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</si>
  <si>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</si>
  <si>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</si>
  <si>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</si>
  <si>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</si>
  <si>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</si>
  <si>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</si>
  <si>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</si>
  <si>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</si>
  <si>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</si>
  <si>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</si>
  <si>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</si>
  <si>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</si>
  <si>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</si>
  <si>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</si>
  <si>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</si>
  <si>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</si>
  <si>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</si>
  <si>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</si>
  <si>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</si>
  <si>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</si>
  <si>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</si>
  <si>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</si>
  <si>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</si>
  <si>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</si>
  <si>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</si>
  <si>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</si>
  <si>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</si>
  <si>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</si>
  <si>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</si>
  <si>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</si>
  <si>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</si>
  <si>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</si>
  <si>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</si>
  <si>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</si>
  <si>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</si>
  <si>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</si>
  <si>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</si>
  <si>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</si>
  <si>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</si>
  <si>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</si>
  <si>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</si>
  <si>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</si>
  <si>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</si>
  <si>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</si>
  <si>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</si>
  <si>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</si>
  <si>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</si>
  <si>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</si>
  <si>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</si>
  <si>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</si>
  <si>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</si>
  <si>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</si>
  <si>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</si>
  <si>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</si>
  <si>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</si>
  <si>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</si>
  <si>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</si>
  <si>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</si>
  <si>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</si>
  <si>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</si>
  <si>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</si>
  <si>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</si>
  <si>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</si>
  <si>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</si>
  <si>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</si>
  <si>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</si>
  <si>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</si>
  <si>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</si>
  <si>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</si>
  <si>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</si>
  <si>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</si>
  <si>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</si>
  <si>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</si>
  <si>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</si>
  <si>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</si>
  <si>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</si>
  <si>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</si>
  <si>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</si>
  <si>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</si>
  <si>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</si>
  <si>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</si>
  <si>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</si>
  <si>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</si>
  <si>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</si>
  <si>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</si>
  <si>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</si>
  <si>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</si>
  <si>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</si>
  <si>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</si>
  <si>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</si>
  <si>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</si>
  <si>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</si>
  <si>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</si>
  <si>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</si>
  <si>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</si>
  <si>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</si>
  <si>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</si>
  <si>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</si>
  <si>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</si>
  <si>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</si>
  <si>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</si>
  <si>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</si>
  <si>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</si>
  <si>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</si>
  <si>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</si>
  <si>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</si>
  <si>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</si>
  <si>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</si>
  <si>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</si>
  <si>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</si>
  <si>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</si>
  <si>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</si>
  <si>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</si>
  <si>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</si>
  <si>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</si>
  <si>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</si>
  <si>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</si>
  <si>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</si>
  <si>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</si>
  <si>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</si>
  <si>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</si>
  <si>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</si>
  <si>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</si>
  <si>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</si>
  <si>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</si>
  <si>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</si>
  <si>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</si>
  <si>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</si>
  <si>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</si>
  <si>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</si>
  <si>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</si>
  <si>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</si>
  <si>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</si>
  <si>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</si>
  <si>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</si>
  <si>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</si>
  <si>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</si>
  <si>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</si>
  <si>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</si>
  <si>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</si>
  <si>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</si>
  <si>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</si>
  <si>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</si>
  <si>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</si>
  <si>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</si>
  <si>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</si>
  <si>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</si>
  <si>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</si>
  <si>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</si>
  <si>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</si>
  <si>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</si>
  <si>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</si>
  <si>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</si>
  <si>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</si>
  <si>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</si>
  <si>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</si>
  <si>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</si>
  <si>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</si>
  <si>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</si>
  <si>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</si>
  <si>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</si>
  <si>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</si>
  <si>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</si>
  <si>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</si>
  <si>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</si>
  <si>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</si>
  <si>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</si>
  <si>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</si>
  <si>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</si>
  <si>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</si>
  <si>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</si>
  <si>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</si>
  <si>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</si>
  <si>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</si>
  <si>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</si>
  <si>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</si>
  <si>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</si>
  <si>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</si>
  <si>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</si>
  <si>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</si>
  <si>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</si>
  <si>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</si>
  <si>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</si>
  <si>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</si>
  <si>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</si>
  <si>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</si>
  <si>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</si>
  <si>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</si>
  <si>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</si>
  <si>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</si>
  <si>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</si>
  <si>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</si>
  <si>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</si>
  <si>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</si>
  <si>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</si>
  <si>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</si>
  <si>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</si>
  <si>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</si>
  <si>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</si>
  <si>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</si>
  <si>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</si>
  <si>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</si>
  <si>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</si>
  <si>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</si>
  <si>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</si>
  <si>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</si>
  <si>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</si>
  <si>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</si>
  <si>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</si>
  <si>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</si>
  <si>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</si>
  <si>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</si>
  <si>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</si>
  <si>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</si>
  <si>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</si>
  <si>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</si>
  <si>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</si>
  <si>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</si>
  <si>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</si>
  <si>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</si>
  <si>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</si>
  <si>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</si>
  <si>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</si>
  <si>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</si>
  <si>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</si>
  <si>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</si>
  <si>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</si>
  <si>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</si>
  <si>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</si>
  <si>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</si>
  <si>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</si>
  <si>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</si>
  <si>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</si>
  <si>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</si>
  <si>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</si>
  <si>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</si>
  <si>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</si>
  <si>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</si>
  <si>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</si>
  <si>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</si>
  <si>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</si>
  <si>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</si>
  <si>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</si>
  <si>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</si>
  <si>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</si>
  <si>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</si>
  <si>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</si>
  <si>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</si>
  <si>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</si>
  <si>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</si>
  <si>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</si>
  <si>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</si>
  <si>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</si>
  <si>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</si>
  <si>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</si>
  <si>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</si>
  <si>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</si>
  <si>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</si>
  <si>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</si>
  <si>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</si>
  <si>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</si>
  <si>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</si>
  <si>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</si>
  <si>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</si>
  <si>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</si>
  <si>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</si>
  <si>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</si>
  <si>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</si>
  <si>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</si>
  <si>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</si>
  <si>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</si>
  <si>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</si>
  <si>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</si>
  <si>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</si>
  <si>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</si>
  <si>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</si>
  <si>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</si>
  <si>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</si>
  <si>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</si>
  <si>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</si>
  <si>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</si>
  <si>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</si>
  <si>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</si>
  <si>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</si>
  <si>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</si>
  <si>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</si>
  <si>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</si>
  <si>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</si>
  <si>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</si>
  <si>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</si>
  <si>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</si>
  <si>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</si>
  <si>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</si>
  <si>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</si>
  <si>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</si>
  <si>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</si>
  <si>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</si>
  <si>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</si>
  <si>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</si>
  <si>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</si>
  <si>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</si>
  <si>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</si>
  <si>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</si>
  <si>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</si>
  <si>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</si>
  <si>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</si>
  <si>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</si>
  <si>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</si>
  <si>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</si>
  <si>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</si>
  <si>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</si>
  <si>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</si>
  <si>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</si>
  <si>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</si>
  <si>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</si>
  <si>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</si>
  <si>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</si>
  <si>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</si>
  <si>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</si>
  <si>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</si>
  <si>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</si>
  <si>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</si>
  <si>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</si>
  <si>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</si>
  <si>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</si>
  <si>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</si>
  <si>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</si>
  <si>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</si>
  <si>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</si>
  <si>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</si>
  <si>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</si>
  <si>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</si>
  <si>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</si>
  <si>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</si>
  <si>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</si>
  <si>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</si>
  <si>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</si>
  <si>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</si>
  <si>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</si>
  <si>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</si>
  <si>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</si>
  <si>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</si>
  <si>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</si>
  <si>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</si>
  <si>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</si>
  <si>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</si>
  <si>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</si>
  <si>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</si>
  <si>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</si>
  <si>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</si>
  <si>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</si>
  <si>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</si>
  <si>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</si>
  <si>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</si>
  <si>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</si>
  <si>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</si>
  <si>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</si>
  <si>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</si>
  <si>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</si>
  <si>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</si>
  <si>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</si>
  <si>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</si>
  <si>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</si>
  <si>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</si>
  <si>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</si>
  <si>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</si>
  <si>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</si>
  <si>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</si>
  <si>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</si>
  <si>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</si>
  <si>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</si>
  <si>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</si>
  <si>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</si>
  <si>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</si>
  <si>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</si>
  <si>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</si>
  <si>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</si>
  <si>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</si>
  <si>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</si>
  <si>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</si>
  <si>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</si>
  <si>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</si>
  <si>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</si>
  <si>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</si>
  <si>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</si>
  <si>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</si>
  <si>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</si>
  <si>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</si>
  <si>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</si>
  <si>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</si>
  <si>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</si>
  <si>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</si>
  <si>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</si>
  <si>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</si>
  <si>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</si>
  <si>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</si>
  <si>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</si>
  <si>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</si>
  <si>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</si>
  <si>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</si>
  <si>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</si>
  <si>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</si>
  <si>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</si>
  <si>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</si>
  <si>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</si>
  <si>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</si>
  <si>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</si>
  <si>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</si>
  <si>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</si>
  <si>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</si>
  <si>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</si>
  <si>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</si>
  <si>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</si>
  <si>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</si>
  <si>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</si>
  <si>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</si>
  <si>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</si>
  <si>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</si>
  <si>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</si>
  <si>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</si>
  <si>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</si>
  <si>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</si>
  <si>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</si>
  <si>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</si>
  <si>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</si>
  <si>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</si>
  <si>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</si>
  <si>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</si>
  <si>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</si>
  <si>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</si>
  <si>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</si>
  <si>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</si>
  <si>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</si>
  <si>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</si>
  <si>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</si>
  <si>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</si>
  <si>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</si>
  <si>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</si>
  <si>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</si>
  <si>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</si>
  <si>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</si>
  <si>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</si>
  <si>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</si>
  <si>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</si>
  <si>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</si>
  <si>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</si>
  <si>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</si>
  <si>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</si>
  <si>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</si>
  <si>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</si>
  <si>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</si>
  <si>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</si>
  <si>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</si>
  <si>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</si>
  <si>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</si>
  <si>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</si>
  <si>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</si>
  <si>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</si>
  <si>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</si>
  <si>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</si>
  <si>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</si>
  <si>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</si>
  <si>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</si>
  <si>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</si>
  <si>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</si>
  <si>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</si>
  <si>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</si>
  <si>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</si>
  <si>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</si>
  <si>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</si>
  <si>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</si>
  <si>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</si>
  <si>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</si>
  <si>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</si>
  <si>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</si>
  <si>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</si>
  <si>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</si>
  <si>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</si>
  <si>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</si>
  <si>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</si>
  <si>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</si>
  <si>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</si>
  <si>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</si>
  <si>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</si>
  <si>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</si>
  <si>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</si>
  <si>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</si>
  <si>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</si>
  <si>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</si>
  <si>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</si>
  <si>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</si>
  <si>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</si>
  <si>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</si>
  <si>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</si>
  <si>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</si>
  <si>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</si>
  <si>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</si>
  <si>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</si>
  <si>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</si>
  <si>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</si>
  <si>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</si>
  <si>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</si>
  <si>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</si>
  <si>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</si>
  <si>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</si>
  <si>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</si>
  <si>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</si>
  <si>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</si>
  <si>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</si>
  <si>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</si>
  <si>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</si>
  <si>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</si>
  <si>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</si>
  <si>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</si>
  <si>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</si>
  <si>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</si>
  <si>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</si>
  <si>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</si>
  <si>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</si>
  <si>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</si>
  <si>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</si>
  <si>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</si>
  <si>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</si>
  <si>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</si>
  <si>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</si>
  <si>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</si>
  <si>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</si>
  <si>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</si>
  <si>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</si>
  <si>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</si>
  <si>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</si>
  <si>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</si>
  <si>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</si>
  <si>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</si>
  <si>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</si>
  <si>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</si>
  <si>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</si>
  <si>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</si>
  <si>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</si>
  <si>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</si>
  <si>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</si>
  <si>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</si>
  <si>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</si>
  <si>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</si>
  <si>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</si>
  <si>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</si>
  <si>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</si>
  <si>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</si>
  <si>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</si>
  <si>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</si>
  <si>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</si>
  <si>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</si>
  <si>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</si>
  <si>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</si>
  <si>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</si>
  <si>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</si>
  <si>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</si>
  <si>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</si>
  <si>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</si>
  <si>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</si>
  <si>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</si>
  <si>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</si>
  <si>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</si>
  <si>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</si>
  <si>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</si>
  <si>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</si>
  <si>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</si>
  <si>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</si>
  <si>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</si>
  <si>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</si>
  <si>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</si>
  <si>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</si>
  <si>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</si>
  <si>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</si>
  <si>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</si>
  <si>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</si>
  <si>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</si>
  <si>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</si>
  <si>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</si>
  <si>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</si>
  <si>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</si>
  <si>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</si>
  <si>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</si>
  <si>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</si>
  <si>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</si>
  <si>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</si>
  <si>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</si>
  <si>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</si>
  <si>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</si>
  <si>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</si>
  <si>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</si>
  <si>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</si>
  <si>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</si>
  <si>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</si>
  <si>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</si>
  <si>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</si>
  <si>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</si>
  <si>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</si>
  <si>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</si>
  <si>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</si>
  <si>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</si>
  <si>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</si>
  <si>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</si>
  <si>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</si>
  <si>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</si>
  <si>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</si>
  <si>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</si>
  <si>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</si>
  <si>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</si>
  <si>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</si>
  <si>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</si>
  <si>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</si>
  <si>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</si>
  <si>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</si>
  <si>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</si>
  <si>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</si>
  <si>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</si>
  <si>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</si>
  <si>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</si>
  <si>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</si>
  <si>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</si>
  <si>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</si>
  <si>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</si>
  <si>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</si>
  <si>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</si>
  <si>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</si>
  <si>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</si>
  <si>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</si>
  <si>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</si>
  <si>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</si>
  <si>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</si>
  <si>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</si>
  <si>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</si>
  <si>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</si>
  <si>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</si>
  <si>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</si>
  <si>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</si>
  <si>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</si>
  <si>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</si>
  <si>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</si>
  <si>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</si>
  <si>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</si>
  <si>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</si>
  <si>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</si>
  <si>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</si>
  <si>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</si>
  <si>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</si>
  <si>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</si>
  <si>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</si>
  <si>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</si>
  <si>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</si>
  <si>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</si>
  <si>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</si>
  <si>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</si>
  <si>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</si>
  <si>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</si>
  <si>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</si>
  <si>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</si>
  <si>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</si>
  <si>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</si>
  <si>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</si>
  <si>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</si>
  <si>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</si>
  <si>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</si>
  <si>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</si>
  <si>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</si>
  <si>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</si>
  <si>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</si>
  <si>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</si>
  <si>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</si>
  <si>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</si>
  <si>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</si>
  <si>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</si>
  <si>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</si>
  <si>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</si>
  <si>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</si>
  <si>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</si>
  <si>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</si>
  <si>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</si>
  <si>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</si>
  <si>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</si>
  <si>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</si>
  <si>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</si>
  <si>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</si>
  <si>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</si>
  <si>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</si>
  <si>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</si>
  <si>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</si>
  <si>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</si>
  <si>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</si>
  <si>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</si>
  <si>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</si>
  <si>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</si>
  <si>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</si>
  <si>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</si>
  <si>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</si>
  <si>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</si>
  <si>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</si>
  <si>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</si>
  <si>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</si>
  <si>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</si>
  <si>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</si>
  <si>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</si>
  <si>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</si>
  <si>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</si>
  <si>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</si>
  <si>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</si>
  <si>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</si>
  <si>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</si>
  <si>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</si>
  <si>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</si>
  <si>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</si>
  <si>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</si>
  <si>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</si>
  <si>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</si>
  <si>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</si>
  <si>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</si>
  <si>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</si>
  <si>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</si>
  <si>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</si>
  <si>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</si>
  <si>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</si>
  <si>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</si>
  <si>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</si>
  <si>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</si>
  <si>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</si>
  <si>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</si>
  <si>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</si>
  <si>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</si>
  <si>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</si>
  <si>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</si>
  <si>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</si>
  <si>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</si>
  <si>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</si>
  <si>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</si>
  <si>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</si>
  <si>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</si>
  <si>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</si>
  <si>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</si>
  <si>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</si>
  <si>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</si>
  <si>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</si>
  <si>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</si>
  <si>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</si>
  <si>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</si>
  <si>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</si>
  <si>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</si>
  <si>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</si>
  <si>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</si>
  <si>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</si>
  <si>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</si>
  <si>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</si>
  <si>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</si>
  <si>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</si>
  <si>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</si>
  <si>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</si>
  <si>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</si>
  <si>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</si>
  <si>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</si>
  <si>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</si>
  <si>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</si>
  <si>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</si>
  <si>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</si>
  <si>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</si>
  <si>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</si>
  <si>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</si>
  <si>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</si>
  <si>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</si>
  <si>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</si>
  <si>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</si>
  <si>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</si>
  <si>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</si>
  <si>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</si>
  <si>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</si>
  <si>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</si>
  <si>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</si>
  <si>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</si>
  <si>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</si>
  <si>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</si>
  <si>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</si>
  <si>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</si>
  <si>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</si>
  <si>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</si>
  <si>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</si>
  <si>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</si>
  <si>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</si>
  <si>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</si>
  <si>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</si>
  <si>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</si>
  <si>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</si>
  <si>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</si>
  <si>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</si>
  <si>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</si>
  <si>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</si>
  <si>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</si>
  <si>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</si>
  <si>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</si>
  <si>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</si>
  <si>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</si>
  <si>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</si>
  <si>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</si>
  <si>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</si>
  <si>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</si>
  <si>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</si>
  <si>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</si>
  <si>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</si>
  <si>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</si>
  <si>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</si>
  <si>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</si>
  <si>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</si>
  <si>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</si>
  <si>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</si>
  <si>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</si>
  <si>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</si>
  <si>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</si>
  <si>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</si>
  <si>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</si>
  <si>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</si>
  <si>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</si>
  <si>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</si>
  <si>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</si>
  <si>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</si>
  <si>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</si>
  <si>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</si>
  <si>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</si>
  <si>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</si>
  <si>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</si>
  <si>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</si>
  <si>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</si>
  <si>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</si>
  <si>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</si>
  <si>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</si>
  <si>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</si>
  <si>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</si>
  <si>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</si>
  <si>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</si>
  <si>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</si>
  <si>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</si>
  <si>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</si>
  <si>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</si>
  <si>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</si>
  <si>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</si>
  <si>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</si>
  <si>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</si>
  <si>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</si>
  <si>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</si>
  <si>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</si>
  <si>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</si>
  <si>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</si>
  <si>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</si>
  <si>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</si>
  <si>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</si>
  <si>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</si>
  <si>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</si>
  <si>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</si>
  <si>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</si>
  <si>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</si>
  <si>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</si>
  <si>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</si>
  <si>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</si>
  <si>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</si>
  <si>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</si>
  <si>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</si>
  <si>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</si>
  <si>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</si>
  <si>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</si>
  <si>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</si>
  <si>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</si>
  <si>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</si>
  <si>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</si>
  <si>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</si>
  <si>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</si>
  <si>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</si>
  <si>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</si>
  <si>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</si>
  <si>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</si>
  <si>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</si>
  <si>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</si>
  <si>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</si>
  <si>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</si>
  <si>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</si>
  <si>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</si>
  <si>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</si>
  <si>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</si>
  <si>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</si>
  <si>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</si>
  <si>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</si>
  <si>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</si>
  <si>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</si>
  <si>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</si>
  <si>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</si>
  <si>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</si>
  <si>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</si>
  <si>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</si>
  <si>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</si>
  <si>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</si>
  <si>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</si>
  <si>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</si>
  <si>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</si>
  <si>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</si>
  <si>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</si>
  <si>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</si>
  <si>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</si>
  <si>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</si>
  <si>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</si>
  <si>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</si>
  <si>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</si>
  <si>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</si>
  <si>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</si>
  <si>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</si>
  <si>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</si>
  <si>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</si>
  <si>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</si>
  <si>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</si>
  <si>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</si>
  <si>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</si>
  <si>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</si>
  <si>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</si>
  <si>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</si>
  <si>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</si>
  <si>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</si>
  <si>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</si>
  <si>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</si>
  <si>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</si>
  <si>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</si>
  <si>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</si>
  <si>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</si>
  <si>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</si>
  <si>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</si>
  <si>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</si>
  <si>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</si>
  <si>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</si>
  <si>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</si>
  <si>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</si>
  <si>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</si>
  <si>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</si>
  <si>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</si>
  <si>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</si>
  <si>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</si>
  <si>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</si>
  <si>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</si>
  <si>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</si>
  <si>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</si>
  <si>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</si>
  <si>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</si>
  <si>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</si>
  <si>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</si>
  <si>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</si>
  <si>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</si>
  <si>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</si>
  <si>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</si>
  <si>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</si>
  <si>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</si>
  <si>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</si>
  <si>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</si>
  <si>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</si>
  <si>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</si>
  <si>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</si>
  <si>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</si>
  <si>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</si>
  <si>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</si>
  <si>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</si>
  <si>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</si>
  <si>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</si>
  <si>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</si>
  <si>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</si>
  <si>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</si>
  <si>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</si>
  <si>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</si>
  <si>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</si>
  <si>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</si>
  <si>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</si>
  <si>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</si>
  <si>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</si>
  <si>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</si>
  <si>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</si>
  <si>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</si>
  <si>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</si>
  <si>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</si>
  <si>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</si>
  <si>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</si>
  <si>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</si>
  <si>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</si>
  <si>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</si>
  <si>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</si>
  <si>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</si>
  <si>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</si>
  <si>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</si>
  <si>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</si>
  <si>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</si>
  <si>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</si>
  <si>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</si>
  <si>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</si>
  <si>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</si>
  <si>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</si>
  <si>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</si>
  <si>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</si>
  <si>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</si>
  <si>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</si>
  <si>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</si>
  <si>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</si>
  <si>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</si>
  <si>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</si>
  <si>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</si>
  <si>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</si>
  <si>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</si>
  <si>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</si>
  <si>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</si>
  <si>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</si>
  <si>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</si>
  <si>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</si>
  <si>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</si>
  <si>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</si>
  <si>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</si>
  <si>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</si>
  <si>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</si>
  <si>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</si>
  <si>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</si>
  <si>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</si>
  <si>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</si>
  <si>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</si>
  <si>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</si>
  <si>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</si>
  <si>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</si>
  <si>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</si>
  <si>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</si>
  <si>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</si>
  <si>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</si>
  <si>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</si>
  <si>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</si>
  <si>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</si>
  <si>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</si>
  <si>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</si>
  <si>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</si>
  <si>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</si>
  <si>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</si>
  <si>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</si>
  <si>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</si>
  <si>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</si>
  <si>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</si>
  <si>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</si>
  <si>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</si>
  <si>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</si>
  <si>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</si>
  <si>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</si>
  <si>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</si>
  <si>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</si>
  <si>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</si>
  <si>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</si>
  <si>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</si>
  <si>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</si>
  <si>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</si>
  <si>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</si>
  <si>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</si>
  <si>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</si>
  <si>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</si>
  <si>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</si>
  <si>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</si>
  <si>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</si>
  <si>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</si>
  <si>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</si>
  <si>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</si>
  <si>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</si>
  <si>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</si>
  <si>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</si>
  <si>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</si>
  <si>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</si>
  <si>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</si>
  <si>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</si>
  <si>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</si>
  <si>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</si>
  <si>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</si>
  <si>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</si>
  <si>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</si>
  <si>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</si>
  <si>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</si>
  <si>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</si>
  <si>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</si>
  <si>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</si>
  <si>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</si>
  <si>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</si>
  <si>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</si>
  <si>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</si>
  <si>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</si>
  <si>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</si>
  <si>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</si>
  <si>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</si>
  <si>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</si>
  <si>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</si>
  <si>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</si>
  <si>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</si>
  <si>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</si>
  <si>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</si>
  <si>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</si>
  <si>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</si>
  <si>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</si>
  <si>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</si>
  <si>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</si>
  <si>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</si>
  <si>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</si>
  <si>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</si>
  <si>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</si>
  <si>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</si>
  <si>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</si>
  <si>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</si>
  <si>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</si>
  <si>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</si>
  <si>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</si>
  <si>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</si>
  <si>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</si>
  <si>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</si>
  <si>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</si>
  <si>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</si>
  <si>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</si>
  <si>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</si>
  <si>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</si>
  <si>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</si>
  <si>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</si>
  <si>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</si>
  <si>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</si>
  <si>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</si>
  <si>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</si>
  <si>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</si>
  <si>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</si>
  <si>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</si>
  <si>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</si>
  <si>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</si>
  <si>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</si>
  <si>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</si>
  <si>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</si>
  <si>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</si>
  <si>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</si>
  <si>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</si>
  <si>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</si>
  <si>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</si>
  <si>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</si>
  <si>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</si>
  <si>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</si>
  <si>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</si>
  <si>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</si>
  <si>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</si>
  <si>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</si>
  <si>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</si>
  <si>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</si>
  <si>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</si>
  <si>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</si>
  <si>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</si>
  <si>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</si>
  <si>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</si>
  <si>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</si>
  <si>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</si>
  <si>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</si>
  <si>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</si>
  <si>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</si>
  <si>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</si>
  <si>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</si>
  <si>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</si>
  <si>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</si>
  <si>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</si>
  <si>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</si>
  <si>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</si>
  <si>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</si>
  <si>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</si>
  <si>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</si>
  <si>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</si>
  <si>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</si>
  <si>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</si>
  <si>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</si>
  <si>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</si>
  <si>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</si>
  <si>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</si>
  <si>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</si>
  <si>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</si>
  <si>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</si>
  <si>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</si>
  <si>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</si>
  <si>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</si>
  <si>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</si>
  <si>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</si>
  <si>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</si>
  <si>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</si>
  <si>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</si>
  <si>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</si>
  <si>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</si>
  <si>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</si>
  <si>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</si>
  <si>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</si>
  <si>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</si>
  <si>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</si>
  <si>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</si>
  <si>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</si>
  <si>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</si>
  <si>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</si>
  <si>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</si>
  <si>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</si>
  <si>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</si>
  <si>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</si>
  <si>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</si>
  <si>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</si>
  <si>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</si>
  <si>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</si>
  <si>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</si>
  <si>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</si>
  <si>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</si>
  <si>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</si>
  <si>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</si>
  <si>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</si>
  <si>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</si>
  <si>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</si>
  <si>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</si>
  <si>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</si>
  <si>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</si>
  <si>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</si>
  <si>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</si>
  <si>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</si>
  <si>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</si>
  <si>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</si>
  <si>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</si>
  <si>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</si>
  <si>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</si>
  <si>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</si>
  <si>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</si>
  <si>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</si>
  <si>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</si>
  <si>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</si>
  <si>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</si>
  <si>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</si>
  <si>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</si>
  <si>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</si>
  <si>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</si>
  <si>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</si>
  <si>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</si>
  <si>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</si>
  <si>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</si>
  <si>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</si>
  <si>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</si>
  <si>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</si>
  <si>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</si>
  <si>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</si>
  <si>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</si>
  <si>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</si>
  <si>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</si>
  <si>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</si>
  <si>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</si>
  <si>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</si>
  <si>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</si>
  <si>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</si>
  <si>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</si>
  <si>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</si>
  <si>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</si>
  <si>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</si>
  <si>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</si>
  <si>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</si>
  <si>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</si>
  <si>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</si>
  <si>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</si>
  <si>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</si>
  <si>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</si>
  <si>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</si>
  <si>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</si>
  <si>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</si>
  <si>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</si>
  <si>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</si>
  <si>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</si>
  <si>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</si>
  <si>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</si>
  <si>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</si>
  <si>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</si>
  <si>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</si>
  <si>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</si>
  <si>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</si>
  <si>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</si>
  <si>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</si>
  <si>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</si>
  <si>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</si>
  <si>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</si>
  <si>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</si>
  <si>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</si>
  <si>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</si>
  <si>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</si>
  <si>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</si>
  <si>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</si>
  <si>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</si>
  <si>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</si>
  <si>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</si>
  <si>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</si>
  <si>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</si>
  <si>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</si>
  <si>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</si>
  <si>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</si>
  <si>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</si>
  <si>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</si>
  <si>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</si>
  <si>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</si>
  <si>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</si>
  <si>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</si>
  <si>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</si>
  <si>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</si>
  <si>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</si>
  <si>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</si>
  <si>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</si>
  <si>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</si>
  <si>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</si>
  <si>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</si>
  <si>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</si>
  <si>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</si>
  <si>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</si>
  <si>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</si>
  <si>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</si>
  <si>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</si>
  <si>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</si>
  <si>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</si>
  <si>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</si>
  <si>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</si>
  <si>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</si>
  <si>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</si>
  <si>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</si>
  <si>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</si>
  <si>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</si>
  <si>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</si>
  <si>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</si>
  <si>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</si>
  <si>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</si>
  <si>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</si>
  <si>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</si>
  <si>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</si>
  <si>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</si>
  <si>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</si>
  <si>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</si>
  <si>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</si>
  <si>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</si>
  <si>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</si>
  <si>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</si>
  <si>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</si>
  <si>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</si>
  <si>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</si>
  <si>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</si>
  <si>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</si>
  <si>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</si>
  <si>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</si>
  <si>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</si>
  <si>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</si>
  <si>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</si>
  <si>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</si>
  <si>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</si>
  <si>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</si>
  <si>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</si>
  <si>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</si>
  <si>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</si>
  <si>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</si>
  <si>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</si>
  <si>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</si>
  <si>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</si>
  <si>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</si>
  <si>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</si>
  <si>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</si>
  <si>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</si>
  <si>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</si>
  <si>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</si>
  <si>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</si>
  <si>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</si>
  <si>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</si>
  <si>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</si>
  <si>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</si>
  <si>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</si>
  <si>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</si>
  <si>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</si>
  <si>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</si>
  <si>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</si>
  <si>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</si>
  <si>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</si>
  <si>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</si>
  <si>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</si>
  <si>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</si>
  <si>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</si>
  <si>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</si>
  <si>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</si>
  <si>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</si>
  <si>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</si>
  <si>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</si>
  <si>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</si>
  <si>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</si>
  <si>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</si>
  <si>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</si>
  <si>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</si>
  <si>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</si>
  <si>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</si>
  <si>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</si>
  <si>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</si>
  <si>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</si>
  <si>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</si>
  <si>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</si>
  <si>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</si>
  <si>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</si>
  <si>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</si>
  <si>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</si>
  <si>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</si>
  <si>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</si>
  <si>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</si>
  <si>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</si>
  <si>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</si>
  <si>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</si>
  <si>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</si>
  <si>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</si>
  <si>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</si>
  <si>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</si>
  <si>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</si>
  <si>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</si>
  <si>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</si>
  <si>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</si>
  <si>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</si>
  <si>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</si>
  <si>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</si>
  <si>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</si>
  <si>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</si>
  <si>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</si>
  <si>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</si>
  <si>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</si>
  <si>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</si>
  <si>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</si>
  <si>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</si>
  <si>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</si>
  <si>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</si>
  <si>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</si>
  <si>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</si>
  <si>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</si>
  <si>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</si>
  <si>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</si>
  <si>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</si>
  <si>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</si>
  <si>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</si>
  <si>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</si>
  <si>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</si>
  <si>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</si>
  <si>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</si>
  <si>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</si>
  <si>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</si>
  <si>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</si>
  <si>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</si>
  <si>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</si>
  <si>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</si>
  <si>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</si>
  <si>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</si>
  <si>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</si>
  <si>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</si>
  <si>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</si>
  <si>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</si>
  <si>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</si>
  <si>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</si>
  <si>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</si>
  <si>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</si>
  <si>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</si>
  <si>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</si>
  <si>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</si>
  <si>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</si>
  <si>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</si>
  <si>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</si>
  <si>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</si>
  <si>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</si>
  <si>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</si>
  <si>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</si>
  <si>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</si>
  <si>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</si>
  <si>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</si>
  <si>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</si>
  <si>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</si>
  <si>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</si>
  <si>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</si>
  <si>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</si>
  <si>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</si>
  <si>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</si>
  <si>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</si>
  <si>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</si>
  <si>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</si>
  <si>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</si>
  <si>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</si>
  <si>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</si>
  <si>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</si>
  <si>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</si>
  <si>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</si>
  <si>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</si>
  <si>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</si>
  <si>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</si>
  <si>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</si>
  <si>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</si>
  <si>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</si>
  <si>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</si>
  <si>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</si>
  <si>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</si>
  <si>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</si>
  <si>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</si>
  <si>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</si>
  <si>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</si>
  <si>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</si>
  <si>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</si>
  <si>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</si>
  <si>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</si>
  <si>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</si>
  <si>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</si>
  <si>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</si>
  <si>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</si>
  <si>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</si>
  <si>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</si>
  <si>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</si>
  <si>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</si>
  <si>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</si>
  <si>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</si>
  <si>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</si>
  <si>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</si>
  <si>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</si>
  <si>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</si>
  <si>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</si>
  <si>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</si>
  <si>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</si>
  <si>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</si>
  <si>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</si>
  <si>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</si>
  <si>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</si>
  <si>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</si>
  <si>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</si>
  <si>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</si>
  <si>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</si>
  <si>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</si>
  <si>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</si>
  <si>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</si>
  <si>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</si>
  <si>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</si>
  <si>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</si>
  <si>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</si>
  <si>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</si>
  <si>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</si>
  <si>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</si>
  <si>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</si>
  <si>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</si>
  <si>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</si>
  <si>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</si>
  <si>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</si>
  <si>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</si>
  <si>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</si>
  <si>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</si>
  <si>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</si>
  <si>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</si>
  <si>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</si>
  <si>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</si>
  <si>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</si>
  <si>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</si>
  <si>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</si>
  <si>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</si>
  <si>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</si>
  <si>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</si>
  <si>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</si>
  <si>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</si>
  <si>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</si>
  <si>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</si>
  <si>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</si>
  <si>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</si>
  <si>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</si>
  <si>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</si>
  <si>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</si>
  <si>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</si>
  <si>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</si>
  <si>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</si>
  <si>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</si>
  <si>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</si>
  <si>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</si>
  <si>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</si>
  <si>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</si>
  <si>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</si>
  <si>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</si>
  <si>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</si>
  <si>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</si>
  <si>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</si>
  <si>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</si>
  <si>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</si>
  <si>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</si>
  <si>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</si>
  <si>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</si>
  <si>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</si>
  <si>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</si>
  <si>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</si>
  <si>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</si>
  <si>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</si>
  <si>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</si>
  <si>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</si>
  <si>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</si>
  <si>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</si>
  <si>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</si>
  <si>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</si>
  <si>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</si>
  <si>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</si>
  <si>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</si>
  <si>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</si>
  <si>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</si>
  <si>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</si>
  <si>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</si>
  <si>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</si>
  <si>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</si>
  <si>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</si>
  <si>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</si>
  <si>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</si>
  <si>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</si>
  <si>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</si>
  <si>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</si>
  <si>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</si>
  <si>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</si>
  <si>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</si>
  <si>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</si>
  <si>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</si>
  <si>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</si>
  <si>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</si>
  <si>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</si>
  <si>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</si>
  <si>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</si>
  <si>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</si>
  <si>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</si>
  <si>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</si>
  <si>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</si>
  <si>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</si>
  <si>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</si>
  <si>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</si>
  <si>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</si>
  <si>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</si>
  <si>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</si>
  <si>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</si>
  <si>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</si>
  <si>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</si>
  <si>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</si>
  <si>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</si>
  <si>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</si>
  <si>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</si>
  <si>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</si>
  <si>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</si>
  <si>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</si>
  <si>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</si>
  <si>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</si>
  <si>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</si>
  <si>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</si>
  <si>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</si>
  <si>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</si>
  <si>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</si>
  <si>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</si>
  <si>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</si>
  <si>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</si>
  <si>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</si>
  <si>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</si>
  <si>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</si>
  <si>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</si>
  <si>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</si>
  <si>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</si>
  <si>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</si>
  <si>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</si>
  <si>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</si>
  <si>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</si>
  <si>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</si>
  <si>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</si>
  <si>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</si>
  <si>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</si>
  <si>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</si>
  <si>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</si>
  <si>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</si>
  <si>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</si>
  <si>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</si>
  <si>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</si>
  <si>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</si>
  <si>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</si>
  <si>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</si>
  <si>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</si>
  <si>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</si>
  <si>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</si>
  <si>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</si>
  <si>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</si>
  <si>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</si>
  <si>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</si>
  <si>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</si>
  <si>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</si>
  <si>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</si>
  <si>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</si>
  <si>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</si>
  <si>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</si>
  <si>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</si>
  <si>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</si>
  <si>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</si>
  <si>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</si>
  <si>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</si>
  <si>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</si>
  <si>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</si>
  <si>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</si>
  <si>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</si>
  <si>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</si>
  <si>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</si>
  <si>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</si>
  <si>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</si>
  <si>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</si>
  <si>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</si>
  <si>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</si>
  <si>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</si>
  <si>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</si>
  <si>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</si>
  <si>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</si>
  <si>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</si>
  <si>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</si>
  <si>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</si>
  <si>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</si>
  <si>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</si>
  <si>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</si>
  <si>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</si>
  <si>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</si>
  <si>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</si>
  <si>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</si>
  <si>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</si>
  <si>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</si>
  <si>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</si>
  <si>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</si>
  <si>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</si>
  <si>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</si>
  <si>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</si>
  <si>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</si>
  <si>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</si>
  <si>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</si>
  <si>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</si>
  <si>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</si>
  <si>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</si>
  <si>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</si>
  <si>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</si>
  <si>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</si>
  <si>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</si>
  <si>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</si>
  <si>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</si>
  <si>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</si>
  <si>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</si>
  <si>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</si>
  <si>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</si>
  <si>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</si>
  <si>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</si>
  <si>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</si>
  <si>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</si>
  <si>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</si>
  <si>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</si>
  <si>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</si>
  <si>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</si>
  <si>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</si>
  <si>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</si>
  <si>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</si>
  <si>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</si>
  <si>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</si>
  <si>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</si>
  <si>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</si>
  <si>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</si>
  <si>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</si>
  <si>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</si>
  <si>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</si>
  <si>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</si>
  <si>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</si>
  <si>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</si>
  <si>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</si>
  <si>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</si>
  <si>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</si>
  <si>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</si>
  <si>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</si>
  <si>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</si>
  <si>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</si>
  <si>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</si>
  <si>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7008.29;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</si>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</sst>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66B930D-41E7-4FF8-9394-D656B9089D5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119</v>
          </cell>
        </row>
        <row r="13">
          <cell r="B13" t="str">
            <v>Argentinean</v>
          </cell>
          <cell r="D13">
            <v>0</v>
          </cell>
        </row>
        <row r="14">
          <cell r="B14" t="str">
            <v>Bolivian</v>
          </cell>
          <cell r="D14">
            <v>27</v>
          </cell>
        </row>
        <row r="15">
          <cell r="B15" t="str">
            <v>Chilean</v>
          </cell>
          <cell r="D15">
            <v>0</v>
          </cell>
        </row>
        <row r="16">
          <cell r="B16" t="str">
            <v>Colombian</v>
          </cell>
          <cell r="D16">
            <v>35</v>
          </cell>
        </row>
        <row r="17">
          <cell r="B17" t="str">
            <v>Ecuadorian</v>
          </cell>
          <cell r="D17">
            <v>0</v>
          </cell>
        </row>
        <row r="18">
          <cell r="B18" t="str">
            <v>Paraguayan</v>
          </cell>
          <cell r="D18">
            <v>0</v>
          </cell>
        </row>
        <row r="19">
          <cell r="B19" t="str">
            <v>Peruvian</v>
          </cell>
          <cell r="D19">
            <v>36</v>
          </cell>
        </row>
        <row r="20">
          <cell r="B20" t="str">
            <v>Uruguayan</v>
          </cell>
          <cell r="D20">
            <v>0</v>
          </cell>
        </row>
        <row r="21">
          <cell r="B21" t="str">
            <v>Venezuelan</v>
          </cell>
          <cell r="D21">
            <v>0</v>
          </cell>
        </row>
        <row r="22">
          <cell r="B22" t="str">
            <v>Other South American</v>
          </cell>
          <cell r="D22">
            <v>0</v>
          </cell>
        </row>
        <row r="23">
          <cell r="B23" t="str">
            <v>Caribbean Hispanic*</v>
          </cell>
          <cell r="D23">
            <v>116</v>
          </cell>
        </row>
        <row r="24">
          <cell r="B24" t="str">
            <v>Cuban</v>
          </cell>
          <cell r="D24">
            <v>0</v>
          </cell>
        </row>
        <row r="25">
          <cell r="B25" t="str">
            <v>Dominican</v>
          </cell>
          <cell r="D25">
            <v>0</v>
          </cell>
        </row>
        <row r="26">
          <cell r="B26" t="str">
            <v>Puerto Rican</v>
          </cell>
          <cell r="D26">
            <v>53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56</v>
          </cell>
        </row>
        <row r="68">
          <cell r="B68" t="str">
            <v>Greek alone</v>
          </cell>
          <cell r="D68">
            <v>26</v>
          </cell>
        </row>
        <row r="69">
          <cell r="B69" t="str">
            <v>Hungarian alone</v>
          </cell>
          <cell r="D69">
            <v>0</v>
          </cell>
        </row>
        <row r="70">
          <cell r="B70" t="str">
            <v>Icelandic alone</v>
          </cell>
          <cell r="D70">
            <v>0</v>
          </cell>
        </row>
        <row r="71">
          <cell r="B71" t="str">
            <v>Irish alone</v>
          </cell>
          <cell r="D71">
            <v>56</v>
          </cell>
        </row>
        <row r="72">
          <cell r="B72" t="str">
            <v>Italian alone</v>
          </cell>
          <cell r="D72">
            <v>38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84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132</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79</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23</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500</v>
          </cell>
        </row>
        <row r="145">
          <cell r="B145" t="str">
            <v>White alone or in combination with one or more other races</v>
          </cell>
          <cell r="D145" t="e">
            <v>#N/A</v>
          </cell>
        </row>
        <row r="146">
          <cell r="B146" t="str">
            <v>European alone or in any combination*</v>
          </cell>
          <cell r="D146">
            <v>945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230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240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261</v>
          </cell>
        </row>
        <row r="180">
          <cell r="B180" t="str">
            <v>Italian alone or in any combination</v>
          </cell>
          <cell r="D180">
            <v>124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101</v>
          </cell>
        </row>
        <row r="196">
          <cell r="B196" t="str">
            <v>Portuguese alone or in any combination</v>
          </cell>
          <cell r="D196">
            <v>0</v>
          </cell>
        </row>
        <row r="197">
          <cell r="B197" t="str">
            <v>Roma alone or in any combination</v>
          </cell>
          <cell r="D197">
            <v>0</v>
          </cell>
        </row>
        <row r="198">
          <cell r="B198" t="str">
            <v>Romanian alone or in any combination</v>
          </cell>
          <cell r="D198">
            <v>22</v>
          </cell>
        </row>
        <row r="199">
          <cell r="B199" t="str">
            <v>Russian alone or in any combination</v>
          </cell>
          <cell r="D199">
            <v>126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209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107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25</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678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645</v>
          </cell>
        </row>
        <row r="253">
          <cell r="B253" t="str">
            <v>Black or African American alone</v>
          </cell>
          <cell r="D253" t="e">
            <v>#N/A</v>
          </cell>
        </row>
        <row r="254">
          <cell r="B254" t="str">
            <v>African American alone</v>
          </cell>
          <cell r="D254">
            <v>140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60</v>
          </cell>
        </row>
        <row r="319">
          <cell r="B319" t="str">
            <v>Black or African American alone or in combination with one or more other races</v>
          </cell>
          <cell r="D319" t="e">
            <v>#N/A</v>
          </cell>
        </row>
        <row r="320">
          <cell r="B320" t="str">
            <v>African American alone or in any combination</v>
          </cell>
          <cell r="D320">
            <v>154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86</v>
          </cell>
        </row>
        <row r="385">
          <cell r="B385" t="str">
            <v>American Indian and Alaska Native alone</v>
          </cell>
          <cell r="D385">
            <v>86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678</v>
          </cell>
        </row>
        <row r="2779">
          <cell r="B2779" t="str">
            <v>Chinese, except Taiwanese alone</v>
          </cell>
          <cell r="D2779">
            <v>435</v>
          </cell>
        </row>
        <row r="2780">
          <cell r="B2780" t="str">
            <v>Hmong alone</v>
          </cell>
          <cell r="D2780">
            <v>0</v>
          </cell>
        </row>
        <row r="2781">
          <cell r="B2781" t="str">
            <v>Japanese alone</v>
          </cell>
          <cell r="D2781">
            <v>0</v>
          </cell>
        </row>
        <row r="2782">
          <cell r="B2782" t="str">
            <v>Korean alone</v>
          </cell>
          <cell r="D2782">
            <v>193</v>
          </cell>
        </row>
        <row r="2783">
          <cell r="B2783" t="str">
            <v>Mongolian alone</v>
          </cell>
          <cell r="D2783">
            <v>0</v>
          </cell>
        </row>
        <row r="2784">
          <cell r="B2784" t="str">
            <v>Taiwanese alone</v>
          </cell>
          <cell r="D2784">
            <v>39</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306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31</v>
          </cell>
        </row>
        <row r="2830">
          <cell r="B2830" t="str">
            <v>Asian alone or in combination with one or more other races</v>
          </cell>
          <cell r="D2830" t="e">
            <v>#N/A</v>
          </cell>
        </row>
        <row r="2831">
          <cell r="B2831" t="str">
            <v>East Asian alone or in any combination*</v>
          </cell>
          <cell r="D2831">
            <v>754</v>
          </cell>
        </row>
        <row r="2832">
          <cell r="B2832" t="str">
            <v>Chinese, except Taiwanese alone or in any combination</v>
          </cell>
          <cell r="D2832">
            <v>488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206</v>
          </cell>
        </row>
        <row r="2836">
          <cell r="B2836" t="str">
            <v>Mongolian alone or in any combination</v>
          </cell>
          <cell r="D2836">
            <v>0</v>
          </cell>
        </row>
        <row r="2837">
          <cell r="B2837" t="str">
            <v>Taiwanese alone or in any combination</v>
          </cell>
          <cell r="D2837">
            <v>57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369</v>
          </cell>
        </row>
        <row r="2848">
          <cell r="B2848" t="str">
            <v>Asian Indian alone or in any combination</v>
          </cell>
          <cell r="D2848">
            <v>343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41AC-8346-439F-8271-7A19BC1A47E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898</v>
      </c>
      <c r="C5" s="10" t="s">
        <v>5</v>
      </c>
      <c r="D5" s="11">
        <v>945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95</v>
      </c>
      <c r="C27" s="10" t="s">
        <v>49</v>
      </c>
      <c r="D27" s="18">
        <v>230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v>
      </c>
      <c r="C34" s="14" t="s">
        <v>63</v>
      </c>
      <c r="D34" s="15">
        <v>240</v>
      </c>
      <c r="E34" s="16" t="e">
        <f>VLOOKUP($D34,'[1]Profile_Cnty Export'!$B$2:$D$3010,3,FALSE)</f>
        <v>#N/A</v>
      </c>
    </row>
    <row r="35" spans="1:5" x14ac:dyDescent="0.25">
      <c r="A35" t="s">
        <v>64</v>
      </c>
      <c r="B35" s="17">
        <v>26</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56</v>
      </c>
      <c r="C38" s="14" t="s">
        <v>71</v>
      </c>
      <c r="D38" s="15">
        <v>261</v>
      </c>
      <c r="E38" s="16" t="e">
        <f>VLOOKUP($D38,'[1]Profile_Cnty Export'!$B$2:$D$3010,3,FALSE)</f>
        <v>#N/A</v>
      </c>
    </row>
    <row r="39" spans="1:5" x14ac:dyDescent="0.25">
      <c r="A39" t="s">
        <v>72</v>
      </c>
      <c r="B39" s="17">
        <v>38</v>
      </c>
      <c r="C39" s="10" t="s">
        <v>73</v>
      </c>
      <c r="D39" s="18">
        <v>124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34</v>
      </c>
      <c r="C54" s="14" t="s">
        <v>103</v>
      </c>
      <c r="D54" s="15">
        <v>101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22</v>
      </c>
      <c r="E57" s="12" t="e">
        <f>VLOOKUP($D57,'[1]Profile_Cnty Export'!$B$2:$D$3010,3,FALSE)</f>
        <v>#N/A</v>
      </c>
    </row>
    <row r="58" spans="1:5" x14ac:dyDescent="0.25">
      <c r="A58" t="s">
        <v>110</v>
      </c>
      <c r="B58" s="13">
        <v>84</v>
      </c>
      <c r="C58" s="14" t="s">
        <v>111</v>
      </c>
      <c r="D58" s="15">
        <v>126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132</v>
      </c>
      <c r="C73" s="10" t="s">
        <v>141</v>
      </c>
      <c r="D73" s="11">
        <v>209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79</v>
      </c>
      <c r="C82" s="14" t="s">
        <v>159</v>
      </c>
      <c r="D82" s="15">
        <v>107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23</v>
      </c>
      <c r="C88" s="14" t="s">
        <v>171</v>
      </c>
      <c r="D88" s="15">
        <v>25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491</v>
      </c>
      <c r="C101" s="10" t="s">
        <v>197</v>
      </c>
      <c r="D101" s="11">
        <v>678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500</v>
      </c>
      <c r="C111" s="20" t="s">
        <v>217</v>
      </c>
      <c r="D111" s="21">
        <v>645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140</v>
      </c>
      <c r="C114" s="10" t="s">
        <v>221</v>
      </c>
      <c r="D114" s="24">
        <v>154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60</v>
      </c>
      <c r="C178" s="20" t="s">
        <v>349</v>
      </c>
      <c r="D178" s="30">
        <v>86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678</v>
      </c>
      <c r="C1378" s="10" t="s">
        <v>2745</v>
      </c>
      <c r="D1378" s="11">
        <v>754</v>
      </c>
      <c r="E1378" s="12" t="e">
        <f>VLOOKUP($D1378,'[1]Profile_Cnty Export'!$B$2:$D$3010,3,FALSE)</f>
        <v>#N/A</v>
      </c>
    </row>
    <row r="1379" spans="1:5" x14ac:dyDescent="0.25">
      <c r="A1379" t="s">
        <v>2746</v>
      </c>
      <c r="B1379" s="13">
        <v>435</v>
      </c>
      <c r="C1379" s="14" t="s">
        <v>2747</v>
      </c>
      <c r="D1379" s="15">
        <v>488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193</v>
      </c>
      <c r="C1382" s="10" t="s">
        <v>2753</v>
      </c>
      <c r="D1382" s="18">
        <v>206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39</v>
      </c>
      <c r="C1384" s="10" t="s">
        <v>2757</v>
      </c>
      <c r="D1384" s="18">
        <v>57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369</v>
      </c>
      <c r="E1394" s="12" t="e">
        <f>VLOOKUP($D1394,'[1]Profile_Cnty Export'!$B$2:$D$3010,3,FALSE)</f>
        <v>#N/A</v>
      </c>
    </row>
    <row r="1395" spans="1:5" x14ac:dyDescent="0.25">
      <c r="A1395" t="s">
        <v>2778</v>
      </c>
      <c r="B1395" s="13">
        <v>306</v>
      </c>
      <c r="C1395" s="14" t="s">
        <v>2779</v>
      </c>
      <c r="D1395" s="15">
        <v>343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49</v>
      </c>
      <c r="C1409" s="14" t="s">
        <v>2807</v>
      </c>
      <c r="D1409" s="15">
        <v>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52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31</v>
      </c>
      <c r="C1429" s="34" t="s">
        <v>2847</v>
      </c>
      <c r="D1429" s="35">
        <v>31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119</v>
      </c>
      <c r="C1507" s="16"/>
    </row>
    <row r="1508" spans="1:3" x14ac:dyDescent="0.25">
      <c r="A1508" t="s">
        <v>2987</v>
      </c>
      <c r="B1508" s="17">
        <v>0</v>
      </c>
      <c r="C1508" s="12"/>
    </row>
    <row r="1509" spans="1:3" x14ac:dyDescent="0.25">
      <c r="A1509" t="s">
        <v>2988</v>
      </c>
      <c r="B1509" s="13">
        <v>27</v>
      </c>
      <c r="C1509" s="16"/>
    </row>
    <row r="1510" spans="1:3" x14ac:dyDescent="0.25">
      <c r="A1510" t="s">
        <v>2989</v>
      </c>
      <c r="B1510" s="17">
        <v>0</v>
      </c>
      <c r="C1510" s="12"/>
    </row>
    <row r="1511" spans="1:3" x14ac:dyDescent="0.25">
      <c r="A1511" t="s">
        <v>2990</v>
      </c>
      <c r="B1511" s="13">
        <v>35</v>
      </c>
      <c r="C1511" s="16"/>
    </row>
    <row r="1512" spans="1:3" x14ac:dyDescent="0.25">
      <c r="A1512" t="s">
        <v>2991</v>
      </c>
      <c r="B1512" s="17">
        <v>0</v>
      </c>
      <c r="C1512" s="12"/>
    </row>
    <row r="1513" spans="1:3" x14ac:dyDescent="0.25">
      <c r="A1513" t="s">
        <v>2992</v>
      </c>
      <c r="B1513" s="13">
        <v>0</v>
      </c>
      <c r="C1513" s="16"/>
    </row>
    <row r="1514" spans="1:3" x14ac:dyDescent="0.25">
      <c r="A1514" t="s">
        <v>2993</v>
      </c>
      <c r="B1514" s="17">
        <v>36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116</v>
      </c>
      <c r="C1518" s="12"/>
    </row>
    <row r="1519" spans="1:3" x14ac:dyDescent="0.25">
      <c r="A1519" t="s">
        <v>2998</v>
      </c>
      <c r="B1519" s="13">
        <v>0</v>
      </c>
      <c r="C1519" s="16"/>
    </row>
    <row r="1520" spans="1:3" x14ac:dyDescent="0.25">
      <c r="A1520" t="s">
        <v>2999</v>
      </c>
      <c r="B1520" s="17">
        <v>0</v>
      </c>
      <c r="C1520" s="12"/>
    </row>
    <row r="1521" spans="1:5" x14ac:dyDescent="0.25">
      <c r="A1521" t="s">
        <v>3000</v>
      </c>
      <c r="B1521" s="13">
        <v>53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FB9599-BB37-4F1F-A3A1-673F5BA404EF}"/>
</file>

<file path=customXml/itemProps2.xml><?xml version="1.0" encoding="utf-8"?>
<ds:datastoreItem xmlns:ds="http://schemas.openxmlformats.org/officeDocument/2006/customXml" ds:itemID="{F283ADC3-DB11-4822-B344-64E033BE7273}"/>
</file>

<file path=customXml/itemProps3.xml><?xml version="1.0" encoding="utf-8"?>
<ds:datastoreItem xmlns:ds="http://schemas.openxmlformats.org/officeDocument/2006/customXml" ds:itemID="{358897A8-16F0-4AEC-9123-80EE3E86A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2023-09-27T12:27:09Z</dcterms:created>
  <dcterms:modified xsi:type="dcterms:W3CDTF">2023-09-27T12:27:10Z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