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6C4B43C-2F13-429C-A70C-55AA8F318B41}" xr6:coauthVersionLast="47" xr6:coauthVersionMax="47" xr10:uidLastSave="{00000000-0000-0000-0000-000000000000}"/>
  <bookViews>
    <workbookView xWindow="28680" yWindow="-120" windowWidth="29040" windowHeight="15840" xr2:uid="{1D6504B3-D3D5-4196-8AA7-38FB2B9B84A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<sst xmlns="http://schemas.openxmlformats.org/spreadsheetml/2006/main" count="3037" uniqueCount="3020">
  <si>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</si>
  <si>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</si>
  <si>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</si>
  <si>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</si>
  <si>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</si>
  <si>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</si>
  <si>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</si>
  <si>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</si>
  <si>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</si>
  <si>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</si>
  <si>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</si>
  <si>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</si>
  <si>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</si>
  <si>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</si>
  <si>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</si>
  <si>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</si>
  <si>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</si>
  <si>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</si>
  <si>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</si>
  <si>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</si>
  <si>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</si>
  <si>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</si>
  <si>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</si>
  <si>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</si>
  <si>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</si>
  <si>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</si>
  <si>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</si>
  <si>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</si>
  <si>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</si>
  <si>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</si>
  <si>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</si>
  <si>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</si>
  <si>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</si>
  <si>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</si>
  <si>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</si>
  <si>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</si>
  <si>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</si>
  <si>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</si>
  <si>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</si>
  <si>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</si>
  <si>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</si>
  <si>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</si>
  <si>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</si>
  <si>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</si>
  <si>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</si>
  <si>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</si>
  <si>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</si>
  <si>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</si>
  <si>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</si>
  <si>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</si>
  <si>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</si>
  <si>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</si>
  <si>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</si>
  <si>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</si>
  <si>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</si>
  <si>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</si>
  <si>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</si>
  <si>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</si>
  <si>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</si>
  <si>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</si>
  <si>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</si>
  <si>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</si>
  <si>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</si>
  <si>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</si>
  <si>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</si>
  <si>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</si>
  <si>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</si>
  <si>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</si>
  <si>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</si>
  <si>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</si>
  <si>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</si>
  <si>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</si>
  <si>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</si>
  <si>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</si>
  <si>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</si>
  <si>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</si>
  <si>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</si>
  <si>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</si>
  <si>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</si>
  <si>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</si>
  <si>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</si>
  <si>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</si>
  <si>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</si>
  <si>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</si>
  <si>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</si>
  <si>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</si>
  <si>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</si>
  <si>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</si>
  <si>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</si>
  <si>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</si>
  <si>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</si>
  <si>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</si>
  <si>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</si>
  <si>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</si>
  <si>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</si>
  <si>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</si>
  <si>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</si>
  <si>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</si>
  <si>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</si>
  <si>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</si>
  <si>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</si>
  <si>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</si>
  <si>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</si>
  <si>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</si>
  <si>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</si>
  <si>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</si>
  <si>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</si>
  <si>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</si>
  <si>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</si>
  <si>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</si>
  <si>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</si>
  <si>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</si>
  <si>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</si>
  <si>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</si>
  <si>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</si>
  <si>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</si>
  <si>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</si>
  <si>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</si>
  <si>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</si>
  <si>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</si>
  <si>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</si>
  <si>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</si>
  <si>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</si>
  <si>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</si>
  <si>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</si>
  <si>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</si>
  <si>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</si>
  <si>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</si>
  <si>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</si>
  <si>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</si>
  <si>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</si>
  <si>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</si>
  <si>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</si>
  <si>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</si>
  <si>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</si>
  <si>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</si>
  <si>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</si>
  <si>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</si>
  <si>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</si>
  <si>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</si>
  <si>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</si>
  <si>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</si>
  <si>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</si>
  <si>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</si>
  <si>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</si>
  <si>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</si>
  <si>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</si>
  <si>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</si>
  <si>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</si>
  <si>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</si>
  <si>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</si>
  <si>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</si>
  <si>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</si>
  <si>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</si>
  <si>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</si>
  <si>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</si>
  <si>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</si>
  <si>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</si>
  <si>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</si>
  <si>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</si>
  <si>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</si>
  <si>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</si>
  <si>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</si>
  <si>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</si>
  <si>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</si>
  <si>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</si>
  <si>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</si>
  <si>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</si>
  <si>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</si>
  <si>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</si>
  <si>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</si>
  <si>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</si>
  <si>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</si>
  <si>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</si>
  <si>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</si>
  <si>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</si>
  <si>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</si>
  <si>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</si>
  <si>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</si>
  <si>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</si>
  <si>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</si>
  <si>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</si>
  <si>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</si>
  <si>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</si>
  <si>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</si>
  <si>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</si>
  <si>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</si>
  <si>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</si>
  <si>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</si>
  <si>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</si>
  <si>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</si>
  <si>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</si>
  <si>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</si>
  <si>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</si>
  <si>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</si>
  <si>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</si>
  <si>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</si>
  <si>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</si>
  <si>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</si>
  <si>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</si>
  <si>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</si>
  <si>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</si>
  <si>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</si>
  <si>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</si>
  <si>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</si>
  <si>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</si>
  <si>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</si>
  <si>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</si>
  <si>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</si>
  <si>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</si>
  <si>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</si>
  <si>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</si>
  <si>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</si>
  <si>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</si>
  <si>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</si>
  <si>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</si>
  <si>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</si>
  <si>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</si>
  <si>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</si>
  <si>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</si>
  <si>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</si>
  <si>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</si>
  <si>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</si>
  <si>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</si>
  <si>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</si>
  <si>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</si>
  <si>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</si>
  <si>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</si>
  <si>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</si>
  <si>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</si>
  <si>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</si>
  <si>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</si>
  <si>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</si>
  <si>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</si>
  <si>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</si>
  <si>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</si>
  <si>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</si>
  <si>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</si>
  <si>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</si>
  <si>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</si>
  <si>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</si>
  <si>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</si>
  <si>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</si>
  <si>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</si>
  <si>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</si>
  <si>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</si>
  <si>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</si>
  <si>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</si>
  <si>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</si>
  <si>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</si>
  <si>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</si>
  <si>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</si>
  <si>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</si>
  <si>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</si>
  <si>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</si>
  <si>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</si>
  <si>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</si>
  <si>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</si>
  <si>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</si>
  <si>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</si>
  <si>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</si>
  <si>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</si>
  <si>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</si>
  <si>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</si>
  <si>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</si>
  <si>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</si>
  <si>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</si>
  <si>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</si>
  <si>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</si>
  <si>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</si>
  <si>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</si>
  <si>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</si>
  <si>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</si>
  <si>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</si>
  <si>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</si>
  <si>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</si>
  <si>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</si>
  <si>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</si>
  <si>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</si>
  <si>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</si>
  <si>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</si>
  <si>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</si>
  <si>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</si>
  <si>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</si>
  <si>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</si>
  <si>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</si>
  <si>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</si>
  <si>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</si>
  <si>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</si>
  <si>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</si>
  <si>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</si>
  <si>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</si>
  <si>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</si>
  <si>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</si>
  <si>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</si>
  <si>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</si>
  <si>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</si>
  <si>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</si>
  <si>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</si>
  <si>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</si>
  <si>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</si>
  <si>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</si>
  <si>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</si>
  <si>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</si>
  <si>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</si>
  <si>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</si>
  <si>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</si>
  <si>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</si>
  <si>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</si>
  <si>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</si>
  <si>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</si>
  <si>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</si>
  <si>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</si>
  <si>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</si>
  <si>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</si>
  <si>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</si>
  <si>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</si>
  <si>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</si>
  <si>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</si>
  <si>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</si>
  <si>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</si>
  <si>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</si>
  <si>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</si>
  <si>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</si>
  <si>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</si>
  <si>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</si>
  <si>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</si>
  <si>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</si>
  <si>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</si>
  <si>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</si>
  <si>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</si>
  <si>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</si>
  <si>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</si>
  <si>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</si>
  <si>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</si>
  <si>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</si>
  <si>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</si>
  <si>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</si>
  <si>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</si>
  <si>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</si>
  <si>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</si>
  <si>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</si>
  <si>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</si>
  <si>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</si>
  <si>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</si>
  <si>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</si>
  <si>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</si>
  <si>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</si>
  <si>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</si>
  <si>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</si>
  <si>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</si>
  <si>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</si>
  <si>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</si>
  <si>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</si>
  <si>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</si>
  <si>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</si>
  <si>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</si>
  <si>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</si>
  <si>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</si>
  <si>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</si>
  <si>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</si>
  <si>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</si>
  <si>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</si>
  <si>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</si>
  <si>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</si>
  <si>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</si>
  <si>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</si>
  <si>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</si>
  <si>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</si>
  <si>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</si>
  <si>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</si>
  <si>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</si>
  <si>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</si>
  <si>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</si>
  <si>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</si>
  <si>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</si>
  <si>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</si>
  <si>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</si>
  <si>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</si>
  <si>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</si>
  <si>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</si>
  <si>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</si>
  <si>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</si>
  <si>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</si>
  <si>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</si>
  <si>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</si>
  <si>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</si>
  <si>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</si>
  <si>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</si>
  <si>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</si>
  <si>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</si>
  <si>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</si>
  <si>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</si>
  <si>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</si>
  <si>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</si>
  <si>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</si>
  <si>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</si>
  <si>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</si>
  <si>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</si>
  <si>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</si>
  <si>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</si>
  <si>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</si>
  <si>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</si>
  <si>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</si>
  <si>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</si>
  <si>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</si>
  <si>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</si>
  <si>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</si>
  <si>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</si>
  <si>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</si>
  <si>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</si>
  <si>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</si>
  <si>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</si>
  <si>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</si>
  <si>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</si>
  <si>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</si>
  <si>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</si>
  <si>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</si>
  <si>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</si>
  <si>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</si>
  <si>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</si>
  <si>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</si>
  <si>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</si>
  <si>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</si>
  <si>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</si>
  <si>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</si>
  <si>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</si>
  <si>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</si>
  <si>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</si>
  <si>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</si>
  <si>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</si>
  <si>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</si>
  <si>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</si>
  <si>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</si>
  <si>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</si>
  <si>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</si>
  <si>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</si>
  <si>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</si>
  <si>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</si>
  <si>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</si>
  <si>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</si>
  <si>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</si>
  <si>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</si>
  <si>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</si>
  <si>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</si>
  <si>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</si>
  <si>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</si>
  <si>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</si>
  <si>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</si>
  <si>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</si>
  <si>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</si>
  <si>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</si>
  <si>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</si>
  <si>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</si>
  <si>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</si>
  <si>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</si>
  <si>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</si>
  <si>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</si>
  <si>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</si>
  <si>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</si>
  <si>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</si>
  <si>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</si>
  <si>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</si>
  <si>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</si>
  <si>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</si>
  <si>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</si>
  <si>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</si>
  <si>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</si>
  <si>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</si>
  <si>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</si>
  <si>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</si>
  <si>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</si>
  <si>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</si>
  <si>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</si>
  <si>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</si>
  <si>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</si>
  <si>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</si>
  <si>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</si>
  <si>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</si>
  <si>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</si>
  <si>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</si>
  <si>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</si>
  <si>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</si>
  <si>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</si>
  <si>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</si>
  <si>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</si>
  <si>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</si>
  <si>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</si>
  <si>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</si>
  <si>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</si>
  <si>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</si>
  <si>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</si>
  <si>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</si>
  <si>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</si>
  <si>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</si>
  <si>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</si>
  <si>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</si>
  <si>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</si>
  <si>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</si>
  <si>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</si>
  <si>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</si>
  <si>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</si>
  <si>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</si>
  <si>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</si>
  <si>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</si>
  <si>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</si>
  <si>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</si>
  <si>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</si>
  <si>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</si>
  <si>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</si>
  <si>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</si>
  <si>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</si>
  <si>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</si>
  <si>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</si>
  <si>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</si>
  <si>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</si>
  <si>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</si>
  <si>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</si>
  <si>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</si>
  <si>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</si>
  <si>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</si>
  <si>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</si>
  <si>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</si>
  <si>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</si>
  <si>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</si>
  <si>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</si>
  <si>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</si>
  <si>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</si>
  <si>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</si>
  <si>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</si>
  <si>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</si>
  <si>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</si>
  <si>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</si>
  <si>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</si>
  <si>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</si>
  <si>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</si>
  <si>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</si>
  <si>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</si>
  <si>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</si>
  <si>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</si>
  <si>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</si>
  <si>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</si>
  <si>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</si>
  <si>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</si>
  <si>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</si>
  <si>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</si>
  <si>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</si>
  <si>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</si>
  <si>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</si>
  <si>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</si>
  <si>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</si>
  <si>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</si>
  <si>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</si>
  <si>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</si>
  <si>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</si>
  <si>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</si>
  <si>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</si>
  <si>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</si>
  <si>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</si>
  <si>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</si>
  <si>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</si>
  <si>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</si>
  <si>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</si>
  <si>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</si>
  <si>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</si>
  <si>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</si>
  <si>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</si>
  <si>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</si>
  <si>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</si>
  <si>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</si>
  <si>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</si>
  <si>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</si>
  <si>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</si>
  <si>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</si>
  <si>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</si>
  <si>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</si>
  <si>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</si>
  <si>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</si>
  <si>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</si>
  <si>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</si>
  <si>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</si>
  <si>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</si>
  <si>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</si>
  <si>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</si>
  <si>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</si>
  <si>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</si>
  <si>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</si>
  <si>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</si>
  <si>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</si>
  <si>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</si>
  <si>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</si>
  <si>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</si>
  <si>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</si>
  <si>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</si>
  <si>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</si>
  <si>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</si>
  <si>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</si>
  <si>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</si>
  <si>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</si>
  <si>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</si>
  <si>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</si>
  <si>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</si>
  <si>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</si>
  <si>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</si>
  <si>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</si>
  <si>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</si>
  <si>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</si>
  <si>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</si>
  <si>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</si>
  <si>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</si>
  <si>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</si>
  <si>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</si>
  <si>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</si>
  <si>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</si>
  <si>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</si>
  <si>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</si>
  <si>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</si>
  <si>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</si>
  <si>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</si>
  <si>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</si>
  <si>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</si>
  <si>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</si>
  <si>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</si>
  <si>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</si>
  <si>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</si>
  <si>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</si>
  <si>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</si>
  <si>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</si>
  <si>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</si>
  <si>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</si>
  <si>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</si>
  <si>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</si>
  <si>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</si>
  <si>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</si>
  <si>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</si>
  <si>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</si>
  <si>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</si>
  <si>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</si>
  <si>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</si>
  <si>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</si>
  <si>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</si>
  <si>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</si>
  <si>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</si>
  <si>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</si>
  <si>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</si>
  <si>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</si>
  <si>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</si>
  <si>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</si>
  <si>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</si>
  <si>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</si>
  <si>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</si>
  <si>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</si>
  <si>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</si>
  <si>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</si>
  <si>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</si>
  <si>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</si>
  <si>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</si>
  <si>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</si>
  <si>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</si>
  <si>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</si>
  <si>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</si>
  <si>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</si>
  <si>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</si>
  <si>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</si>
  <si>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</si>
  <si>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</si>
  <si>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</si>
  <si>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</si>
  <si>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</si>
  <si>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</si>
  <si>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</si>
  <si>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</si>
  <si>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</si>
  <si>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</si>
  <si>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</si>
  <si>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</si>
  <si>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</si>
  <si>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</si>
  <si>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</si>
  <si>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</si>
  <si>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</si>
  <si>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</si>
  <si>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</si>
  <si>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</si>
  <si>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</si>
  <si>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</si>
  <si>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</si>
  <si>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</si>
  <si>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</si>
  <si>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</si>
  <si>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</si>
  <si>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</si>
  <si>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</si>
  <si>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</si>
  <si>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</si>
  <si>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</si>
  <si>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</si>
  <si>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</si>
  <si>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</si>
  <si>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</si>
  <si>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</si>
  <si>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</si>
  <si>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</si>
  <si>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</si>
  <si>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</si>
  <si>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</si>
  <si>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</si>
  <si>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</si>
  <si>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</si>
  <si>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</si>
  <si>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</si>
  <si>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</si>
  <si>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</si>
  <si>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</si>
  <si>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</si>
  <si>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</si>
  <si>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</si>
  <si>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</si>
  <si>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</si>
  <si>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</si>
  <si>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</si>
  <si>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</si>
  <si>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</si>
  <si>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</si>
  <si>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</si>
  <si>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</si>
  <si>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</si>
  <si>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</si>
  <si>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</si>
  <si>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</si>
  <si>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</si>
  <si>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</si>
  <si>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</si>
  <si>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</si>
  <si>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</si>
  <si>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</si>
  <si>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</si>
  <si>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</si>
  <si>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</si>
  <si>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</si>
  <si>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</si>
  <si>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</si>
  <si>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</si>
  <si>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</si>
  <si>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</si>
  <si>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</si>
  <si>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</si>
  <si>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</si>
  <si>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</si>
  <si>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</si>
  <si>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</si>
  <si>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</si>
  <si>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</si>
  <si>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</si>
  <si>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</si>
  <si>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</si>
  <si>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</si>
  <si>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</si>
  <si>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</si>
  <si>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</si>
  <si>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</si>
  <si>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</si>
  <si>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</si>
  <si>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</si>
  <si>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</si>
  <si>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</si>
  <si>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</si>
  <si>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</si>
  <si>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</si>
  <si>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</si>
  <si>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</si>
  <si>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</si>
  <si>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</si>
  <si>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</si>
  <si>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</si>
  <si>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</si>
  <si>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</si>
  <si>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</si>
  <si>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</si>
  <si>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</si>
  <si>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</si>
  <si>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</si>
  <si>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</si>
  <si>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</si>
  <si>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</si>
  <si>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</si>
  <si>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</si>
  <si>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</si>
  <si>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</si>
  <si>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</si>
  <si>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</si>
  <si>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</si>
  <si>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</si>
  <si>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</si>
  <si>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</si>
  <si>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</si>
  <si>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</si>
  <si>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</si>
  <si>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</si>
  <si>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</si>
  <si>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</si>
  <si>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</si>
  <si>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</si>
  <si>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</si>
  <si>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</si>
  <si>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</si>
  <si>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</si>
  <si>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</si>
  <si>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</si>
  <si>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</si>
  <si>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</si>
  <si>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</si>
  <si>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</si>
  <si>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</si>
  <si>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</si>
  <si>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</si>
  <si>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</si>
  <si>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</si>
  <si>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</si>
  <si>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</si>
  <si>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</si>
  <si>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</si>
  <si>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</si>
  <si>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</si>
  <si>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</si>
  <si>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</si>
  <si>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</si>
  <si>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</si>
  <si>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</si>
  <si>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</si>
  <si>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</si>
  <si>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</si>
  <si>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</si>
  <si>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</si>
  <si>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</si>
  <si>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</si>
  <si>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</si>
  <si>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</si>
  <si>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</si>
  <si>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</si>
  <si>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</si>
  <si>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</si>
  <si>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</si>
  <si>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</si>
  <si>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</si>
  <si>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</si>
  <si>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</si>
  <si>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</si>
  <si>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</si>
  <si>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</si>
  <si>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</si>
  <si>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</si>
  <si>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</si>
  <si>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</si>
  <si>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</si>
  <si>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</si>
  <si>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</si>
  <si>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</si>
  <si>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</si>
  <si>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</si>
  <si>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</si>
  <si>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</si>
  <si>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</si>
  <si>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</si>
  <si>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</si>
  <si>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</si>
  <si>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</si>
  <si>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</si>
  <si>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</si>
  <si>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</si>
  <si>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</si>
  <si>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</si>
  <si>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</si>
  <si>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</si>
  <si>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</si>
  <si>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</si>
  <si>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</si>
  <si>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</si>
  <si>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</si>
  <si>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</si>
  <si>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</si>
  <si>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</si>
  <si>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</si>
  <si>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</si>
  <si>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</si>
  <si>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</si>
  <si>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</si>
  <si>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</si>
  <si>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</si>
  <si>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</si>
  <si>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</si>
  <si>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</si>
  <si>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</si>
  <si>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</si>
  <si>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</si>
  <si>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</si>
  <si>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</si>
  <si>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</si>
  <si>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</si>
  <si>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</si>
  <si>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</si>
  <si>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</si>
  <si>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</si>
  <si>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</si>
  <si>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</si>
  <si>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</si>
  <si>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</si>
  <si>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</si>
  <si>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</si>
  <si>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</si>
  <si>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</si>
  <si>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</si>
  <si>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</si>
  <si>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</si>
  <si>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</si>
  <si>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</si>
  <si>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</si>
  <si>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</si>
  <si>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</si>
  <si>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</si>
  <si>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</si>
  <si>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</si>
  <si>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</si>
  <si>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</si>
  <si>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</si>
  <si>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</si>
  <si>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</si>
  <si>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</si>
  <si>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</si>
  <si>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</si>
  <si>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</si>
  <si>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</si>
  <si>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</si>
  <si>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</si>
  <si>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</si>
  <si>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</si>
  <si>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</si>
  <si>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</si>
  <si>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</si>
  <si>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</si>
  <si>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</si>
  <si>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</si>
  <si>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</si>
  <si>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</si>
  <si>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</si>
  <si>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</si>
  <si>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</si>
  <si>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</si>
  <si>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</si>
  <si>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</si>
  <si>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</si>
  <si>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</si>
  <si>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</si>
  <si>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</si>
  <si>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</si>
  <si>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</si>
  <si>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</si>
  <si>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</si>
  <si>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</si>
  <si>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</si>
  <si>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</si>
  <si>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</si>
  <si>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</si>
  <si>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</si>
  <si>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</si>
  <si>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</si>
  <si>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</si>
  <si>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</si>
  <si>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</si>
  <si>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</si>
  <si>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</si>
  <si>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</si>
  <si>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</si>
  <si>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</si>
  <si>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</si>
  <si>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</si>
  <si>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</si>
  <si>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</si>
  <si>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</si>
  <si>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</si>
  <si>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</si>
  <si>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</si>
  <si>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</si>
  <si>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</si>
  <si>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</si>
  <si>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</si>
  <si>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</si>
  <si>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</si>
  <si>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</si>
  <si>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</si>
  <si>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</si>
  <si>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</si>
  <si>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</si>
  <si>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</si>
  <si>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</si>
  <si>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</si>
  <si>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</si>
  <si>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</si>
  <si>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</si>
  <si>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</si>
  <si>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</si>
  <si>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</si>
  <si>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</si>
  <si>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</si>
  <si>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</si>
  <si>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</si>
  <si>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</si>
  <si>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</si>
  <si>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</si>
  <si>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</si>
  <si>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</si>
  <si>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</si>
  <si>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</si>
  <si>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</si>
  <si>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</si>
  <si>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</si>
  <si>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</si>
  <si>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</si>
  <si>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</si>
  <si>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</si>
  <si>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</si>
  <si>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</si>
  <si>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</si>
  <si>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</si>
  <si>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</si>
  <si>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</si>
  <si>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</si>
  <si>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</si>
  <si>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</si>
  <si>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</si>
  <si>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</si>
  <si>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</si>
  <si>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</si>
  <si>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</si>
  <si>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</si>
  <si>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</si>
  <si>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</si>
  <si>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</si>
  <si>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</si>
  <si>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</si>
  <si>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</si>
  <si>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</si>
  <si>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</si>
  <si>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</si>
  <si>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</si>
  <si>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</si>
  <si>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</si>
  <si>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</si>
  <si>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</si>
  <si>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</si>
  <si>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</si>
  <si>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</si>
  <si>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</si>
  <si>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</si>
  <si>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</si>
  <si>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</si>
  <si>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</si>
  <si>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</si>
  <si>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</si>
  <si>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</si>
  <si>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</si>
  <si>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</si>
  <si>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</si>
  <si>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</si>
  <si>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</si>
  <si>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</si>
  <si>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</si>
  <si>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</si>
  <si>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</si>
  <si>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</si>
  <si>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</si>
  <si>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</si>
  <si>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</si>
  <si>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</si>
  <si>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</si>
  <si>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</si>
  <si>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</si>
  <si>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</si>
  <si>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</si>
  <si>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</si>
  <si>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</si>
  <si>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</si>
  <si>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</si>
  <si>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</si>
  <si>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</si>
  <si>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</si>
  <si>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</si>
  <si>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</si>
  <si>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</si>
  <si>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</si>
  <si>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</si>
  <si>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</si>
  <si>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</si>
  <si>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</si>
  <si>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</si>
  <si>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</si>
  <si>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</si>
  <si>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</si>
  <si>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</si>
  <si>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</si>
  <si>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</si>
  <si>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</si>
  <si>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</si>
  <si>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</si>
  <si>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</si>
  <si>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</si>
  <si>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</si>
  <si>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</si>
  <si>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</si>
  <si>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</si>
  <si>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</si>
  <si>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</si>
  <si>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</si>
  <si>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</si>
  <si>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</si>
  <si>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</si>
  <si>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</si>
  <si>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</si>
  <si>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</si>
  <si>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</si>
  <si>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</si>
  <si>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</si>
  <si>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</si>
  <si>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</si>
  <si>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</si>
  <si>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</si>
  <si>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</si>
  <si>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</si>
  <si>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</si>
  <si>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</si>
  <si>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</si>
  <si>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</si>
  <si>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</si>
  <si>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</si>
  <si>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</si>
  <si>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</si>
  <si>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</si>
  <si>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</si>
  <si>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</si>
  <si>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</si>
  <si>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</si>
  <si>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</si>
  <si>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</si>
  <si>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</si>
  <si>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</si>
  <si>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</si>
  <si>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</si>
  <si>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</si>
  <si>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</si>
  <si>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</si>
  <si>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</si>
  <si>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</si>
  <si>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</si>
  <si>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</si>
  <si>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</si>
  <si>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</si>
  <si>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</si>
  <si>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</si>
  <si>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</si>
  <si>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</si>
  <si>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</si>
  <si>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</si>
  <si>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</si>
  <si>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</si>
  <si>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</si>
  <si>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</si>
  <si>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</si>
  <si>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</si>
  <si>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</si>
  <si>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</si>
  <si>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</si>
  <si>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</si>
  <si>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</si>
  <si>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</si>
  <si>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</si>
  <si>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</si>
  <si>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</si>
  <si>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</si>
  <si>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</si>
  <si>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</si>
  <si>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</si>
  <si>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</si>
  <si>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</si>
  <si>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</si>
  <si>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</si>
  <si>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</si>
  <si>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</si>
  <si>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</si>
  <si>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</si>
  <si>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</si>
  <si>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</si>
  <si>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</si>
  <si>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</si>
  <si>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</si>
  <si>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</si>
  <si>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</si>
  <si>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</si>
  <si>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</si>
  <si>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</si>
  <si>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</si>
  <si>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</si>
  <si>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</si>
  <si>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</si>
  <si>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</si>
  <si>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</si>
  <si>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</si>
  <si>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</si>
  <si>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</si>
  <si>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</si>
  <si>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</si>
  <si>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</si>
  <si>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</si>
  <si>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</si>
  <si>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</si>
  <si>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</si>
  <si>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</si>
  <si>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</si>
  <si>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</si>
  <si>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</si>
  <si>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</si>
  <si>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</si>
  <si>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</si>
  <si>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</si>
  <si>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</si>
  <si>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</si>
  <si>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</si>
  <si>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</si>
  <si>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</si>
  <si>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</si>
  <si>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</si>
  <si>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</si>
  <si>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</si>
  <si>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</si>
  <si>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</si>
  <si>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</si>
  <si>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</si>
  <si>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</si>
  <si>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</si>
  <si>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</si>
  <si>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</si>
  <si>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</si>
  <si>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</si>
  <si>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</si>
  <si>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</si>
  <si>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</si>
  <si>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</si>
  <si>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</si>
  <si>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</si>
  <si>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</si>
  <si>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</si>
  <si>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</si>
  <si>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</si>
  <si>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</si>
  <si>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</si>
  <si>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</si>
  <si>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</si>
  <si>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</si>
  <si>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</si>
  <si>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</si>
  <si>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</si>
  <si>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</si>
  <si>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</si>
  <si>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</si>
  <si>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</si>
  <si>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</si>
  <si>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</si>
  <si>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</si>
  <si>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</si>
  <si>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</si>
  <si>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</si>
  <si>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</si>
  <si>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</si>
  <si>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</si>
  <si>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</si>
  <si>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</si>
  <si>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</si>
  <si>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</si>
  <si>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</si>
  <si>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</si>
  <si>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</si>
  <si>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</si>
  <si>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</si>
  <si>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</si>
  <si>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</si>
  <si>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</si>
  <si>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</si>
  <si>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</si>
  <si>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</si>
  <si>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</si>
  <si>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</si>
  <si>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</si>
  <si>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</si>
  <si>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</si>
  <si>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</si>
  <si>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</si>
  <si>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</si>
  <si>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</si>
  <si>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</si>
  <si>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</si>
  <si>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</si>
  <si>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</si>
  <si>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</si>
  <si>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</si>
  <si>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</si>
  <si>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</si>
  <si>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</si>
  <si>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</si>
  <si>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</si>
  <si>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</si>
  <si>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</si>
  <si>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</si>
  <si>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</si>
  <si>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</si>
  <si>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</si>
  <si>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</si>
  <si>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</si>
  <si>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</si>
  <si>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</si>
  <si>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</si>
  <si>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</si>
  <si>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</si>
  <si>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</si>
  <si>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</si>
  <si>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</si>
  <si>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</si>
  <si>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</si>
  <si>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</si>
  <si>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</si>
  <si>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</si>
  <si>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</si>
  <si>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</si>
  <si>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</si>
  <si>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</si>
  <si>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</si>
  <si>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</si>
  <si>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</si>
  <si>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</si>
  <si>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</si>
  <si>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</si>
  <si>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</si>
  <si>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</si>
  <si>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</si>
  <si>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</si>
  <si>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</si>
  <si>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</si>
  <si>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</si>
  <si>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</si>
  <si>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</si>
  <si>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</si>
  <si>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</si>
  <si>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</si>
  <si>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</si>
  <si>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</si>
  <si>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</si>
  <si>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</si>
  <si>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</si>
  <si>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</si>
  <si>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</si>
  <si>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</si>
  <si>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</si>
  <si>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</si>
  <si>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</si>
  <si>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</si>
  <si>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</si>
  <si>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</si>
  <si>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</si>
  <si>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</si>
  <si>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</si>
  <si>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</si>
  <si>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</si>
  <si>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</si>
  <si>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</si>
  <si>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</si>
  <si>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</si>
  <si>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</si>
  <si>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</si>
  <si>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</si>
  <si>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</si>
  <si>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</si>
  <si>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</si>
  <si>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</si>
  <si>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</si>
  <si>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</si>
  <si>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</si>
  <si>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</si>
  <si>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</si>
  <si>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</si>
  <si>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</si>
  <si>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</si>
  <si>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</si>
  <si>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</si>
  <si>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</si>
  <si>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</si>
  <si>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</si>
  <si>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</si>
  <si>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</si>
  <si>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</si>
  <si>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</si>
  <si>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</si>
  <si>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</si>
  <si>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</si>
  <si>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</si>
  <si>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</si>
  <si>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</si>
  <si>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</si>
  <si>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</si>
  <si>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</si>
  <si>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</si>
  <si>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</si>
  <si>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</si>
  <si>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</si>
  <si>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</si>
  <si>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</si>
  <si>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</si>
  <si>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</si>
  <si>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</si>
  <si>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</si>
  <si>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</si>
  <si>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</si>
  <si>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</si>
  <si>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</si>
  <si>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</si>
  <si>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</si>
  <si>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</si>
  <si>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</si>
  <si>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</si>
  <si>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</si>
  <si>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</si>
  <si>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</si>
  <si>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</si>
  <si>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</si>
  <si>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</si>
  <si>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</si>
  <si>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</si>
  <si>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</si>
  <si>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</si>
  <si>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</si>
  <si>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</si>
  <si>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</si>
  <si>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</si>
  <si>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</si>
  <si>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</si>
  <si>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</si>
  <si>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</si>
  <si>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</si>
  <si>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</si>
  <si>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</si>
  <si>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</si>
  <si>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</si>
  <si>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</si>
  <si>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</si>
  <si>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</si>
  <si>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</si>
  <si>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</si>
  <si>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</si>
  <si>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</si>
  <si>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</si>
  <si>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</si>
  <si>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</si>
  <si>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</si>
  <si>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</si>
  <si>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</si>
  <si>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</si>
  <si>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</si>
  <si>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</si>
  <si>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</si>
  <si>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</si>
  <si>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</si>
  <si>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</si>
  <si>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</si>
  <si>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</si>
  <si>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</si>
  <si>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</si>
  <si>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</si>
  <si>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</si>
  <si>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</si>
  <si>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</si>
  <si>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</si>
  <si>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</si>
  <si>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</si>
  <si>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</si>
  <si>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</si>
  <si>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</si>
  <si>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</si>
  <si>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</si>
  <si>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</si>
  <si>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</si>
  <si>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</si>
  <si>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</si>
  <si>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</si>
  <si>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</si>
  <si>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</si>
  <si>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</si>
  <si>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</si>
  <si>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</si>
  <si>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</si>
  <si>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</si>
  <si>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</si>
  <si>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</si>
  <si>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</si>
  <si>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</si>
  <si>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</si>
  <si>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</si>
  <si>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</si>
  <si>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</si>
  <si>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</si>
  <si>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</si>
  <si>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</si>
  <si>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</si>
  <si>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</si>
  <si>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</si>
  <si>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</si>
  <si>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</si>
  <si>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</si>
  <si>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</si>
  <si>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</si>
  <si>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</si>
  <si>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</si>
  <si>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</si>
  <si>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</si>
  <si>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</si>
  <si>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</si>
  <si>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</si>
  <si>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</si>
  <si>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</si>
  <si>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</si>
  <si>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</si>
  <si>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</si>
  <si>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</si>
  <si>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</si>
  <si>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</si>
  <si>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</si>
  <si>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</si>
  <si>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</si>
  <si>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</si>
  <si>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</si>
  <si>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</si>
  <si>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</si>
  <si>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</si>
  <si>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</si>
  <si>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</si>
  <si>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</si>
  <si>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</si>
  <si>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</si>
  <si>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</si>
  <si>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</si>
  <si>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</si>
  <si>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</si>
  <si>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</si>
  <si>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</si>
  <si>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</si>
  <si>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</si>
  <si>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</si>
  <si>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</si>
  <si>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</si>
  <si>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</si>
  <si>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</si>
  <si>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</si>
  <si>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</si>
  <si>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</si>
  <si>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</si>
  <si>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</si>
  <si>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</si>
  <si>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</si>
  <si>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</si>
  <si>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</si>
  <si>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</si>
  <si>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</si>
  <si>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</si>
  <si>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</si>
  <si>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</si>
  <si>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</si>
  <si>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</si>
  <si>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</si>
  <si>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</si>
  <si>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</si>
  <si>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</si>
  <si>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</si>
  <si>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</si>
  <si>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</si>
  <si>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</si>
  <si>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</si>
  <si>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</si>
  <si>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</si>
  <si>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</si>
  <si>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</si>
  <si>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</si>
  <si>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</si>
  <si>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</si>
  <si>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</si>
  <si>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</si>
  <si>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</si>
  <si>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</si>
  <si>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</si>
  <si>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</si>
  <si>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</si>
  <si>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</si>
  <si>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</si>
  <si>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</si>
  <si>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</si>
  <si>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</si>
  <si>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</si>
  <si>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</si>
  <si>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</si>
  <si>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</si>
  <si>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</si>
  <si>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</si>
  <si>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</si>
  <si>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</si>
  <si>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</si>
  <si>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</si>
  <si>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</si>
  <si>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</si>
  <si>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</si>
  <si>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</si>
  <si>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</si>
  <si>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</si>
  <si>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</si>
  <si>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</si>
  <si>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</si>
  <si>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</si>
  <si>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</si>
  <si>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</si>
  <si>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</si>
  <si>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</si>
  <si>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</si>
  <si>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</si>
  <si>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</si>
  <si>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</si>
  <si>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</si>
  <si>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</si>
  <si>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</si>
  <si>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</si>
  <si>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</si>
  <si>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</si>
  <si>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</si>
  <si>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</si>
  <si>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</si>
  <si>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</si>
  <si>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</si>
  <si>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</si>
  <si>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</si>
  <si>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</si>
  <si>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</si>
  <si>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</si>
  <si>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</si>
  <si>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</si>
  <si>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</si>
  <si>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</si>
  <si>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</si>
  <si>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</si>
  <si>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</si>
  <si>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</si>
  <si>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</si>
  <si>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</si>
  <si>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</si>
  <si>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</si>
  <si>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</si>
  <si>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</si>
  <si>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</si>
  <si>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</si>
  <si>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</si>
  <si>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</si>
  <si>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</si>
  <si>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</si>
  <si>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</si>
  <si>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</si>
  <si>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</si>
  <si>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</si>
  <si>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</si>
  <si>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</si>
  <si>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</si>
  <si>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</si>
  <si>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</si>
  <si>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</si>
  <si>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</si>
  <si>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</si>
  <si>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</si>
  <si>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</si>
  <si>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</si>
  <si>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</si>
  <si>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</si>
  <si>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</si>
  <si>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</si>
  <si>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</si>
  <si>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</si>
  <si>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</si>
  <si>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</si>
  <si>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</si>
  <si>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</si>
  <si>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</si>
  <si>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</si>
  <si>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</si>
  <si>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</si>
  <si>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</si>
  <si>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</si>
  <si>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</si>
  <si>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</si>
  <si>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</si>
  <si>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</si>
  <si>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</si>
  <si>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</si>
  <si>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</si>
  <si>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</si>
  <si>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</si>
  <si>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</si>
  <si>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</si>
  <si>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</si>
  <si>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</si>
  <si>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</si>
  <si>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</si>
  <si>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</si>
  <si>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</si>
  <si>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</si>
  <si>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</si>
  <si>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</si>
  <si>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</si>
  <si>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</si>
  <si>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</si>
  <si>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</si>
  <si>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</si>
  <si>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</si>
  <si>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</si>
  <si>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</si>
  <si>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</si>
  <si>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</si>
  <si>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</si>
  <si>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</si>
  <si>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</si>
  <si>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</si>
  <si>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</si>
  <si>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</si>
  <si>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</si>
  <si>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</si>
  <si>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</si>
  <si>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</si>
  <si>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</si>
  <si>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</si>
  <si>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</si>
  <si>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</si>
  <si>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</si>
  <si>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</si>
  <si>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</si>
  <si>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</si>
  <si>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</si>
  <si>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</si>
  <si>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</si>
  <si>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</si>
  <si>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</si>
  <si>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</si>
  <si>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</si>
  <si>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</si>
  <si>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</si>
  <si>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</si>
  <si>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</si>
  <si>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</si>
  <si>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</si>
  <si>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</si>
  <si>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</si>
  <si>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</si>
  <si>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</si>
  <si>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</si>
  <si>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</si>
  <si>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</si>
  <si>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</si>
  <si>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</si>
  <si>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</si>
  <si>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</si>
  <si>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</si>
  <si>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</si>
  <si>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</si>
  <si>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</si>
  <si>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</si>
  <si>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</si>
  <si>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</si>
  <si>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</si>
  <si>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</si>
  <si>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</si>
  <si>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</si>
  <si>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</si>
  <si>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</si>
  <si>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</si>
  <si>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</si>
  <si>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</si>
  <si>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</si>
  <si>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</si>
  <si>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</si>
  <si>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</si>
  <si>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</si>
  <si>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</si>
  <si>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</si>
  <si>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</si>
  <si>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</si>
  <si>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</si>
  <si>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</si>
  <si>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</si>
  <si>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</si>
  <si>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</si>
  <si>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</si>
  <si>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</si>
  <si>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</si>
  <si>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</si>
  <si>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</si>
  <si>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</si>
  <si>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</si>
  <si>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</si>
  <si>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</si>
  <si>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</si>
  <si>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</si>
  <si>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</si>
  <si>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</si>
  <si>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</si>
  <si>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</si>
  <si>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</si>
  <si>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</si>
  <si>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</si>
  <si>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</si>
  <si>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</si>
  <si>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</si>
  <si>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</si>
  <si>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</si>
  <si>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</si>
  <si>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</si>
  <si>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</si>
  <si>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</si>
  <si>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</si>
  <si>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</si>
  <si>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</si>
  <si>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</si>
  <si>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</si>
  <si>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</si>
  <si>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</si>
  <si>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</si>
  <si>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</si>
  <si>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</si>
  <si>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</si>
  <si>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</si>
  <si>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</si>
  <si>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</si>
  <si>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</si>
  <si>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</si>
  <si>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</si>
  <si>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</si>
  <si>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</si>
  <si>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</si>
  <si>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</si>
  <si>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</si>
  <si>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</si>
  <si>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</si>
  <si>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</si>
  <si>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</si>
  <si>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</si>
  <si>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</si>
  <si>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</si>
  <si>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</si>
  <si>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</si>
  <si>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</si>
  <si>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</si>
  <si>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</si>
  <si>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</si>
  <si>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</si>
  <si>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</si>
  <si>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</si>
  <si>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</si>
  <si>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</si>
  <si>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</si>
  <si>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</si>
  <si>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</si>
  <si>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</si>
  <si>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</si>
  <si>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</si>
  <si>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</si>
  <si>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</si>
  <si>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</si>
  <si>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</si>
  <si>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</si>
  <si>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</si>
  <si>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</si>
  <si>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</si>
  <si>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</si>
  <si>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</si>
  <si>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</si>
  <si>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</si>
  <si>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</si>
  <si>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</si>
  <si>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</si>
  <si>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</si>
  <si>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</si>
  <si>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</si>
  <si>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</si>
  <si>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</si>
  <si>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</si>
  <si>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</si>
  <si>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</si>
  <si>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</si>
  <si>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</si>
  <si>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</si>
  <si>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</si>
  <si>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</si>
  <si>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</si>
  <si>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</si>
  <si>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</si>
  <si>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</si>
  <si>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</si>
  <si>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</si>
  <si>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</si>
  <si>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</si>
  <si>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</si>
  <si>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</si>
  <si>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</si>
  <si>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</si>
  <si>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</si>
  <si>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</si>
  <si>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</si>
  <si>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</si>
  <si>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</si>
  <si>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</si>
  <si>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</si>
  <si>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</si>
  <si>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</si>
  <si>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</si>
  <si>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</si>
  <si>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</si>
  <si>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</si>
  <si>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</si>
  <si>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</si>
  <si>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</si>
  <si>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</si>
  <si>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</si>
  <si>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</si>
  <si>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</si>
  <si>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</si>
  <si>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</si>
  <si>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</si>
  <si>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</si>
  <si>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</si>
  <si>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</si>
  <si>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</si>
  <si>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</si>
  <si>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</si>
  <si>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</si>
  <si>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</si>
  <si>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</si>
  <si>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</si>
  <si>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</si>
  <si>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</si>
  <si>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</si>
  <si>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</si>
  <si>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</si>
  <si>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</si>
  <si>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</si>
  <si>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</si>
  <si>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</si>
  <si>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</si>
  <si>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</si>
  <si>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</si>
  <si>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</si>
  <si>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</si>
  <si>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</si>
  <si>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</si>
  <si>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</si>
  <si>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</si>
  <si>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</si>
  <si>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</si>
  <si>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</si>
  <si>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</si>
  <si>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</si>
  <si>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</si>
  <si>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</si>
  <si>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</si>
  <si>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</si>
  <si>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</si>
  <si>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</si>
  <si>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</si>
  <si>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</si>
  <si>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</si>
  <si>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</si>
  <si>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</si>
  <si>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</si>
  <si>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</si>
  <si>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</si>
  <si>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</si>
  <si>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</si>
  <si>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</si>
  <si>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</si>
  <si>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</si>
  <si>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</si>
  <si>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</si>
  <si>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</si>
  <si>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</si>
  <si>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</si>
  <si>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</si>
  <si>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</si>
  <si>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</si>
  <si>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</si>
  <si>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</si>
  <si>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</si>
  <si>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</si>
  <si>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</si>
  <si>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</si>
  <si>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</si>
  <si>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</si>
  <si>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</si>
  <si>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</si>
  <si>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</si>
  <si>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</si>
  <si>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</si>
  <si>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</si>
  <si>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</si>
  <si>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</si>
  <si>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</si>
  <si>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</si>
  <si>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</si>
  <si>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</si>
  <si>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</si>
  <si>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</si>
  <si>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</si>
  <si>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</si>
  <si>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</si>
  <si>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</si>
  <si>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</si>
  <si>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</si>
  <si>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</si>
  <si>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</si>
  <si>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</si>
  <si>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</si>
  <si>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</si>
  <si>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</si>
  <si>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</si>
  <si>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</si>
  <si>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</si>
  <si>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</si>
  <si>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</si>
  <si>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</si>
  <si>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</si>
  <si>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</si>
  <si>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</si>
  <si>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</si>
  <si>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</si>
  <si>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</si>
  <si>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</si>
  <si>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</si>
  <si>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</si>
  <si>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</si>
  <si>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</si>
  <si>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</si>
  <si>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</si>
  <si>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</si>
  <si>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</si>
  <si>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</si>
  <si>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</si>
  <si>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</si>
  <si>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</si>
  <si>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</si>
  <si>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</si>
  <si>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</si>
  <si>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</si>
  <si>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</si>
  <si>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</si>
  <si>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</si>
  <si>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</si>
  <si>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</si>
  <si>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</si>
  <si>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</si>
  <si>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</si>
  <si>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</si>
  <si>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</si>
  <si>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</si>
  <si>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</si>
  <si>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</si>
  <si>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</si>
  <si>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</si>
  <si>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</si>
  <si>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</si>
  <si>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</si>
  <si>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</si>
  <si>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</si>
  <si>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</si>
  <si>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</si>
  <si>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</si>
  <si>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</si>
  <si>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</si>
  <si>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</si>
  <si>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</si>
  <si>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</si>
  <si>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</si>
  <si>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</si>
  <si>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</si>
  <si>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</si>
  <si>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</si>
  <si>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</si>
  <si>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</si>
  <si>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</si>
  <si>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</si>
  <si>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</si>
  <si>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</si>
  <si>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</si>
  <si>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</si>
  <si>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</si>
  <si>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</si>
  <si>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</si>
  <si>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</si>
  <si>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</si>
  <si>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</si>
  <si>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</si>
  <si>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</si>
  <si>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</si>
  <si>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</si>
  <si>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</si>
  <si>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</si>
  <si>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</si>
  <si>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</si>
  <si>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</si>
  <si>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</si>
  <si>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</si>
  <si>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</si>
  <si>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</si>
  <si>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</si>
  <si>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</si>
  <si>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</si>
  <si>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</si>
  <si>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</si>
  <si>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</si>
  <si>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</si>
  <si>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</si>
  <si>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</si>
  <si>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</si>
  <si>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</si>
  <si>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</si>
  <si>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</si>
  <si>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</si>
  <si>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</si>
  <si>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</si>
  <si>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</si>
  <si>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</si>
  <si>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</si>
  <si>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</si>
  <si>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</si>
  <si>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</si>
  <si>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</si>
  <si>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</si>
  <si>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</si>
  <si>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</si>
  <si>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</si>
  <si>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</si>
  <si>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</si>
  <si>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</si>
  <si>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</si>
  <si>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</si>
  <si>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</si>
  <si>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</si>
  <si>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</si>
  <si>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</si>
  <si>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</si>
  <si>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</si>
  <si>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</si>
  <si>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</si>
  <si>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</si>
  <si>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</si>
  <si>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</si>
  <si>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</si>
  <si>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</si>
  <si>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</si>
  <si>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</si>
  <si>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</si>
  <si>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</si>
  <si>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</si>
  <si>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</si>
  <si>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</si>
  <si>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</si>
  <si>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</si>
  <si>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</si>
  <si>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</si>
  <si>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</si>
  <si>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</si>
  <si>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</si>
  <si>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</si>
  <si>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</si>
  <si>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</si>
  <si>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</si>
  <si>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</si>
  <si>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</si>
  <si>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</si>
  <si>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</si>
  <si>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</si>
  <si>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</si>
  <si>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</si>
  <si>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</si>
  <si>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</si>
  <si>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</si>
  <si>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</si>
  <si>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</si>
  <si>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</si>
  <si>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</si>
  <si>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</si>
  <si>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</si>
  <si>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</si>
  <si>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</si>
  <si>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</si>
  <si>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</si>
  <si>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</si>
  <si>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</si>
  <si>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</si>
  <si>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</si>
  <si>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</si>
  <si>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</si>
  <si>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</si>
  <si>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</si>
  <si>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</si>
  <si>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</si>
  <si>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</si>
  <si>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</si>
  <si>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</si>
  <si>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</si>
  <si>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</si>
  <si>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</si>
  <si>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</si>
  <si>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</si>
  <si>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</si>
  <si>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</si>
  <si>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</si>
  <si>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</si>
  <si>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</si>
  <si>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</si>
  <si>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</si>
  <si>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</si>
  <si>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</si>
  <si>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</si>
  <si>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</si>
  <si>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</si>
  <si>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</si>
  <si>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</si>
  <si>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</si>
  <si>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</si>
  <si>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</si>
  <si>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</si>
  <si>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</si>
  <si>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</si>
  <si>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</si>
  <si>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</si>
  <si>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</si>
  <si>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</si>
  <si>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</si>
  <si>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</si>
  <si>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</si>
  <si>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</si>
  <si>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</si>
  <si>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</si>
  <si>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</si>
  <si>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</si>
  <si>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</si>
  <si>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</si>
  <si>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</si>
  <si>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</si>
  <si>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</si>
  <si>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</si>
  <si>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</si>
  <si>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</si>
  <si>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</si>
  <si>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</si>
  <si>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</si>
  <si>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</si>
  <si>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</si>
  <si>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</si>
  <si>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</si>
  <si>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</si>
  <si>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</si>
  <si>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</si>
  <si>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</si>
  <si>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</si>
  <si>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</si>
  <si>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</si>
  <si>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</si>
  <si>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</si>
  <si>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</si>
  <si>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</si>
  <si>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</si>
  <si>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</si>
  <si>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</si>
  <si>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</si>
  <si>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</si>
  <si>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</si>
  <si>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</si>
  <si>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</si>
  <si>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</si>
  <si>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</si>
  <si>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</si>
  <si>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</si>
  <si>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</si>
  <si>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</si>
  <si>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</si>
  <si>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</si>
  <si>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</si>
  <si>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</si>
  <si>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</si>
  <si>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</si>
  <si>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</si>
  <si>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</si>
  <si>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</si>
  <si>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</si>
  <si>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</si>
  <si>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</si>
  <si>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</si>
  <si>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</si>
  <si>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</si>
  <si>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</si>
  <si>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</si>
  <si>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</si>
  <si>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</si>
  <si>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</si>
  <si>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</si>
  <si>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</si>
  <si>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</si>
  <si>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</si>
  <si>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</si>
  <si>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</si>
  <si>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</si>
  <si>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</si>
  <si>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</si>
  <si>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</si>
  <si>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</si>
  <si>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</si>
  <si>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</si>
  <si>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</si>
  <si>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</si>
  <si>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</si>
  <si>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</si>
  <si>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</si>
  <si>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</si>
  <si>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</si>
  <si>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</si>
  <si>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</si>
  <si>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</si>
  <si>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</si>
  <si>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</si>
  <si>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</si>
  <si>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</si>
  <si>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</si>
  <si>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</si>
  <si>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</si>
  <si>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</si>
  <si>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</si>
  <si>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</si>
  <si>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</si>
  <si>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</si>
  <si>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</si>
  <si>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</si>
  <si>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</si>
  <si>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</si>
  <si>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</si>
  <si>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</si>
  <si>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</si>
  <si>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</si>
  <si>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</si>
  <si>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</si>
  <si>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</si>
  <si>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</si>
  <si>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</si>
  <si>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</si>
  <si>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</si>
  <si>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</si>
  <si>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</si>
  <si>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</si>
  <si>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</si>
  <si>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</si>
  <si>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</si>
  <si>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</si>
  <si>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</si>
  <si>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</si>
  <si>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</si>
  <si>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</si>
  <si>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</si>
  <si>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</si>
  <si>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</si>
  <si>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</si>
  <si>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</si>
  <si>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</si>
  <si>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</si>
  <si>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</si>
  <si>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</si>
  <si>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</si>
  <si>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</si>
  <si>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</si>
  <si>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</si>
  <si>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</si>
  <si>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</si>
  <si>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</si>
  <si>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</si>
  <si>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</si>
  <si>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</si>
  <si>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</si>
  <si>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</si>
  <si>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</si>
  <si>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</si>
  <si>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</si>
  <si>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</si>
  <si>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</si>
  <si>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</si>
  <si>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</si>
  <si>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</si>
  <si>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</si>
  <si>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</si>
  <si>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</si>
  <si>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</si>
  <si>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</si>
  <si>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</si>
  <si>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</si>
  <si>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</si>
  <si>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</si>
  <si>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</si>
  <si>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</si>
  <si>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</si>
  <si>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</si>
  <si>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</si>
  <si>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</si>
  <si>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</si>
  <si>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</si>
  <si>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</si>
  <si>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</si>
  <si>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</si>
  <si>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</si>
  <si>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</si>
  <si>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</si>
  <si>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</si>
  <si>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</si>
  <si>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</si>
  <si>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</si>
  <si>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</si>
  <si>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</si>
  <si>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</si>
  <si>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</si>
  <si>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</si>
  <si>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</si>
  <si>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</si>
  <si>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</si>
  <si>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</si>
  <si>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</si>
  <si>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</si>
  <si>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</si>
  <si>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</si>
  <si>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</si>
  <si>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</si>
  <si>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</si>
  <si>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</si>
  <si>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</si>
  <si>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</si>
  <si>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</si>
  <si>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</si>
  <si>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</si>
  <si>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</si>
  <si>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</si>
  <si>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</si>
  <si>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</si>
  <si>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</si>
  <si>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</si>
  <si>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</si>
  <si>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</si>
  <si>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</si>
  <si>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</si>
  <si>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</si>
  <si>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</si>
  <si>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</si>
  <si>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</si>
  <si>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</si>
  <si>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</si>
  <si>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</si>
  <si>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</si>
  <si>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</si>
  <si>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</si>
  <si>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</si>
  <si>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</si>
  <si>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</si>
  <si>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</si>
  <si>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</si>
  <si>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</si>
  <si>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</si>
  <si>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</si>
  <si>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</si>
  <si>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</si>
  <si>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</si>
  <si>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</si>
  <si>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</si>
  <si>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</si>
  <si>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</si>
  <si>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</si>
  <si>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</si>
  <si>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</si>
  <si>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</si>
  <si>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</si>
  <si>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</si>
  <si>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</si>
  <si>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</si>
  <si>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</si>
  <si>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</si>
  <si>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</si>
  <si>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</si>
  <si>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</si>
  <si>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</si>
  <si>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</si>
  <si>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</si>
  <si>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</si>
  <si>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</si>
  <si>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</si>
  <si>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</si>
  <si>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</si>
  <si>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</si>
  <si>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</si>
  <si>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</si>
  <si>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</si>
  <si>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</si>
  <si>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</si>
  <si>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</si>
  <si>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</si>
  <si>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</si>
  <si>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</si>
  <si>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</si>
  <si>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</si>
  <si>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</si>
  <si>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</si>
  <si>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</si>
  <si>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</si>
  <si>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</si>
  <si>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</si>
  <si>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</si>
  <si>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</si>
  <si>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</si>
  <si>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</si>
  <si>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</si>
  <si>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</si>
  <si>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</si>
  <si>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</si>
  <si>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</si>
  <si>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</si>
  <si>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</si>
  <si>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</si>
  <si>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</si>
  <si>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</si>
  <si>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</si>
  <si>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</si>
  <si>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</si>
  <si>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</si>
  <si>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</si>
  <si>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</si>
  <si>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</si>
  <si>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</si>
  <si>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</si>
  <si>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</si>
  <si>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</si>
  <si>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</si>
  <si>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</si>
  <si>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</si>
  <si>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</si>
  <si>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</si>
  <si>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</si>
  <si>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</si>
  <si>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</si>
  <si>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</si>
  <si>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</si>
  <si>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</si>
  <si>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</si>
  <si>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</si>
  <si>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</si>
  <si>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</si>
  <si>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</si>
  <si>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</si>
  <si>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</si>
  <si>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</si>
  <si>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</si>
  <si>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</si>
  <si>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</si>
  <si>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</si>
  <si>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</si>
  <si>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</si>
  <si>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</si>
  <si>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</si>
  <si>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</si>
  <si>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</si>
  <si>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</si>
  <si>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</si>
  <si>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</si>
  <si>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</si>
  <si>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</si>
  <si>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</si>
  <si>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</si>
  <si>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</si>
  <si>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</si>
  <si>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</si>
  <si>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</si>
  <si>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</si>
  <si>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</si>
  <si>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</si>
  <si>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</si>
  <si>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</si>
  <si>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</si>
  <si>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</si>
  <si>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</si>
  <si>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</si>
  <si>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</si>
  <si>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</si>
  <si>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</si>
  <si>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</si>
  <si>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</si>
  <si>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</si>
  <si>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</si>
  <si>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</si>
  <si>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</si>
  <si>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</si>
  <si>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</si>
  <si>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</si>
  <si>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</si>
  <si>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</si>
  <si>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</si>
  <si>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</si>
  <si>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</si>
  <si>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</si>
  <si>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</si>
  <si>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</si>
  <si>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</si>
  <si>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</si>
  <si>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</si>
  <si>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</si>
  <si>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</si>
  <si>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</si>
  <si>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</si>
  <si>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</si>
  <si>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</si>
  <si>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</si>
  <si>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</si>
  <si>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</si>
  <si>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</si>
  <si>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</si>
  <si>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</si>
  <si>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</si>
  <si>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</si>
  <si>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</si>
  <si>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</si>
  <si>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</si>
  <si>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</si>
  <si>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</si>
  <si>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</si>
  <si>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</si>
  <si>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</si>
  <si>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</si>
  <si>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</si>
  <si>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</si>
  <si>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</si>
  <si>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</si>
  <si>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</si>
  <si>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</si>
  <si>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</si>
  <si>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</si>
  <si>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</si>
  <si>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</si>
  <si>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</si>
  <si>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</si>
  <si>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</si>
  <si>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</si>
  <si>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</si>
  <si>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</si>
  <si>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</si>
  <si>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</si>
  <si>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</si>
  <si>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</si>
  <si>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</si>
  <si>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</si>
  <si>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</si>
  <si>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</si>
  <si>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</si>
  <si>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</si>
  <si>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</si>
  <si>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</si>
  <si>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</si>
  <si>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</si>
  <si>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</si>
  <si>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</si>
  <si>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</si>
  <si>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</si>
  <si>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</si>
  <si>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</si>
  <si>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</si>
  <si>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</si>
  <si>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</si>
  <si>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</si>
  <si>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</si>
  <si>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</si>
  <si>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</si>
  <si>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</si>
  <si>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</si>
  <si>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</si>
  <si>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</si>
  <si>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</si>
  <si>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</si>
  <si>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</si>
  <si>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</si>
  <si>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</si>
  <si>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</si>
  <si>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</si>
  <si>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</si>
  <si>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</si>
  <si>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</si>
  <si>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</si>
  <si>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</si>
  <si>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</si>
  <si>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</si>
  <si>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</si>
  <si>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</si>
  <si>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</si>
  <si>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</si>
  <si>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</si>
  <si>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</si>
  <si>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</si>
  <si>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</si>
  <si>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</si>
  <si>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</si>
  <si>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</si>
  <si>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</si>
  <si>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</si>
  <si>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</si>
  <si>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</si>
  <si>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</si>
  <si>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</si>
  <si>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</si>
  <si>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</si>
  <si>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</si>
  <si>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</si>
  <si>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</si>
  <si>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</si>
  <si>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</si>
  <si>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</si>
  <si>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</si>
  <si>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</si>
  <si>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</si>
  <si>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</si>
  <si>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</si>
  <si>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</si>
  <si>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</si>
  <si>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</si>
  <si>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</si>
  <si>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</si>
  <si>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</si>
  <si>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</si>
  <si>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</si>
  <si>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</si>
  <si>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</si>
  <si>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</si>
  <si>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</si>
  <si>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</si>
  <si>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</si>
  <si>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</si>
  <si>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</si>
  <si>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</si>
  <si>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</si>
  <si>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</si>
  <si>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</si>
  <si>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</si>
  <si>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</si>
  <si>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</si>
  <si>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</si>
  <si>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</si>
  <si>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</si>
  <si>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</si>
  <si>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</si>
  <si>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</si>
  <si>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</si>
  <si>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</si>
  <si>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</si>
  <si>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</si>
  <si>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</si>
  <si>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</si>
  <si>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</si>
  <si>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</si>
  <si>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</si>
  <si>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</si>
  <si>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</si>
  <si>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</si>
  <si>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</si>
  <si>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</si>
  <si>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</si>
  <si>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</si>
  <si>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</si>
  <si>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</si>
  <si>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</si>
  <si>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</si>
  <si>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</si>
  <si>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</si>
  <si>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</si>
  <si>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</si>
  <si>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</si>
  <si>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</si>
  <si>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</si>
  <si>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</si>
  <si>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</si>
  <si>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</si>
  <si>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</si>
  <si>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</si>
  <si>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</si>
  <si>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</si>
  <si>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</si>
  <si>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</si>
  <si>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</si>
  <si>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</si>
  <si>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</si>
  <si>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</si>
  <si>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</si>
  <si>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</si>
  <si>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</si>
  <si>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</si>
  <si>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</si>
  <si>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</si>
  <si>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</si>
  <si>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</si>
  <si>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</si>
  <si>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</si>
  <si>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</si>
  <si>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</si>
  <si>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</si>
  <si>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</si>
  <si>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</si>
  <si>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</si>
  <si>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</si>
  <si>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</si>
  <si>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</si>
  <si>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</si>
  <si>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</si>
  <si>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</si>
  <si>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</si>
  <si>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</si>
  <si>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</si>
  <si>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</si>
  <si>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</si>
  <si>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</si>
  <si>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</si>
  <si>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</si>
  <si>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</si>
  <si>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</si>
  <si>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</si>
  <si>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</si>
  <si>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</si>
  <si>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</si>
  <si>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</si>
  <si>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</si>
  <si>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</si>
  <si>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</si>
  <si>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</si>
  <si>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</si>
  <si>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</si>
  <si>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</si>
  <si>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</si>
  <si>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</si>
  <si>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</si>
  <si>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</si>
  <si>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</si>
  <si>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</si>
  <si>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</si>
  <si>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</si>
  <si>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</si>
  <si>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</si>
  <si>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</si>
  <si>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</si>
  <si>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</si>
  <si>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</si>
  <si>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</si>
  <si>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</si>
  <si>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</si>
  <si>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</si>
  <si>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</si>
  <si>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</si>
  <si>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</si>
  <si>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</si>
  <si>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</si>
  <si>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</si>
  <si>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</si>
  <si>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</si>
  <si>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</si>
  <si>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</si>
  <si>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</si>
  <si>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</si>
  <si>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</si>
  <si>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</si>
  <si>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</si>
  <si>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</si>
  <si>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</si>
  <si>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</si>
  <si>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</si>
  <si>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</si>
  <si>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</si>
  <si>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</si>
  <si>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</si>
  <si>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</si>
  <si>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</si>
  <si>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</si>
  <si>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</si>
  <si>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</si>
  <si>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</si>
  <si>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</si>
  <si>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</si>
  <si>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</si>
  <si>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</si>
  <si>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</si>
  <si>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</si>
  <si>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</si>
  <si>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</si>
  <si>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</si>
  <si>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</si>
  <si>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</si>
  <si>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</si>
  <si>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</si>
  <si>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</si>
  <si>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</si>
  <si>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</si>
  <si>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</si>
  <si>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</si>
  <si>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</si>
  <si>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</si>
  <si>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</si>
  <si>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</si>
  <si>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</si>
  <si>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</si>
  <si>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</si>
  <si>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</si>
  <si>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</si>
  <si>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</si>
  <si>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</si>
  <si>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</si>
  <si>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</si>
  <si>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</si>
  <si>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</si>
  <si>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</si>
  <si>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</si>
  <si>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</si>
  <si>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</si>
  <si>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</si>
  <si>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</si>
  <si>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</si>
  <si>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</si>
  <si>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</si>
  <si>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</si>
  <si>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</si>
  <si>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</si>
  <si>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</si>
  <si>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</si>
  <si>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</si>
  <si>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</si>
  <si>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</si>
  <si>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</si>
  <si>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</si>
  <si>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</si>
  <si>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</si>
  <si>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</si>
  <si>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</si>
  <si>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</si>
  <si>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</si>
  <si>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</si>
  <si>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</si>
  <si>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</si>
  <si>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</si>
  <si>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</si>
  <si>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</si>
  <si>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</si>
  <si>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</si>
  <si>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</si>
  <si>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</si>
  <si>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</si>
  <si>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</si>
  <si>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</si>
  <si>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</si>
  <si>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</si>
  <si>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</si>
  <si>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</si>
  <si>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</si>
  <si>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</si>
  <si>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</si>
  <si>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</si>
  <si>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</si>
  <si>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</si>
  <si>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</si>
  <si>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</si>
  <si>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</si>
  <si>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</si>
  <si>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</si>
  <si>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</si>
  <si>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</si>
  <si>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</si>
  <si>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</si>
  <si>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</si>
  <si>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</si>
  <si>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</si>
  <si>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</si>
  <si>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</si>
  <si>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</si>
  <si>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</si>
  <si>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</si>
  <si>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</si>
  <si>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</si>
  <si>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</si>
  <si>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</si>
  <si>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</si>
  <si>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</si>
  <si>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</si>
  <si>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</si>
  <si>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</si>
  <si>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</si>
  <si>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</si>
  <si>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</si>
  <si>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</si>
  <si>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</si>
  <si>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</si>
  <si>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</si>
  <si>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</si>
  <si>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</si>
  <si>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</si>
  <si>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</si>
  <si>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</si>
  <si>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</si>
  <si>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</si>
  <si>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</si>
  <si>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</si>
  <si>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7006.16;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</si>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</sst>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71C2428-DB66-4DB8-B860-A67E1C413EE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110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29</v>
          </cell>
        </row>
        <row r="11">
          <cell r="B11" t="str">
            <v>Other Central American</v>
          </cell>
          <cell r="D11">
            <v>0</v>
          </cell>
        </row>
        <row r="12">
          <cell r="B12" t="str">
            <v>South American*</v>
          </cell>
          <cell r="D12">
            <v>206</v>
          </cell>
        </row>
        <row r="13">
          <cell r="B13" t="str">
            <v>Argentinean</v>
          </cell>
          <cell r="D13">
            <v>0</v>
          </cell>
        </row>
        <row r="14">
          <cell r="B14" t="str">
            <v>Bolivian</v>
          </cell>
          <cell r="D14">
            <v>0</v>
          </cell>
        </row>
        <row r="15">
          <cell r="B15" t="str">
            <v>Chilean</v>
          </cell>
          <cell r="D15">
            <v>0</v>
          </cell>
        </row>
        <row r="16">
          <cell r="B16" t="str">
            <v>Colombian</v>
          </cell>
          <cell r="D16">
            <v>28</v>
          </cell>
        </row>
        <row r="17">
          <cell r="B17" t="str">
            <v>Ecuadorian</v>
          </cell>
          <cell r="D17">
            <v>25</v>
          </cell>
        </row>
        <row r="18">
          <cell r="B18" t="str">
            <v>Paraguayan</v>
          </cell>
          <cell r="D18">
            <v>0</v>
          </cell>
        </row>
        <row r="19">
          <cell r="B19" t="str">
            <v>Peruvian</v>
          </cell>
          <cell r="D19">
            <v>65</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1425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22</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130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103</v>
          </cell>
        </row>
        <row r="68">
          <cell r="B68" t="str">
            <v>Greek alone</v>
          </cell>
          <cell r="D68">
            <v>32</v>
          </cell>
        </row>
        <row r="69">
          <cell r="B69" t="str">
            <v>Hungarian alone</v>
          </cell>
          <cell r="D69">
            <v>0</v>
          </cell>
        </row>
        <row r="70">
          <cell r="B70" t="str">
            <v>Icelandic alone</v>
          </cell>
          <cell r="D70">
            <v>0</v>
          </cell>
        </row>
        <row r="71">
          <cell r="B71" t="str">
            <v>Irish alone</v>
          </cell>
          <cell r="D71">
            <v>89</v>
          </cell>
        </row>
        <row r="72">
          <cell r="B72" t="str">
            <v>Italian alone</v>
          </cell>
          <cell r="D72">
            <v>88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38</v>
          </cell>
        </row>
        <row r="88">
          <cell r="B88" t="str">
            <v>Portuguese alone</v>
          </cell>
          <cell r="D88">
            <v>0</v>
          </cell>
        </row>
        <row r="89">
          <cell r="B89" t="str">
            <v>Roma alone</v>
          </cell>
          <cell r="D89">
            <v>0</v>
          </cell>
        </row>
        <row r="90">
          <cell r="B90" t="str">
            <v>Romanian alone</v>
          </cell>
          <cell r="D90">
            <v>0</v>
          </cell>
        </row>
        <row r="91">
          <cell r="B91" t="str">
            <v>Russian alone</v>
          </cell>
          <cell r="D91">
            <v>109</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30</v>
          </cell>
        </row>
        <row r="104">
          <cell r="B104" t="str">
            <v>Welsh alone</v>
          </cell>
          <cell r="D104">
            <v>0</v>
          </cell>
        </row>
        <row r="105">
          <cell r="B105" t="str">
            <v>Other European alone</v>
          </cell>
          <cell r="D105">
            <v>0</v>
          </cell>
        </row>
        <row r="106">
          <cell r="B106" t="str">
            <v>Middle Eastern or North African alone*</v>
          </cell>
          <cell r="D106">
            <v>238</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155</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737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655</v>
          </cell>
        </row>
        <row r="145">
          <cell r="B145" t="str">
            <v>White alone or in combination with one or more other races</v>
          </cell>
          <cell r="D145" t="e">
            <v>#N/A</v>
          </cell>
        </row>
        <row r="146">
          <cell r="B146" t="str">
            <v>European alone or in any combination*</v>
          </cell>
          <cell r="D146">
            <v>1502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24</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26</v>
          </cell>
        </row>
        <row r="164">
          <cell r="B164" t="str">
            <v>Cypriot alone or in any combination</v>
          </cell>
          <cell r="D164">
            <v>0</v>
          </cell>
        </row>
        <row r="165">
          <cell r="B165" t="str">
            <v>Czech alone or in any combination</v>
          </cell>
          <cell r="D165">
            <v>23</v>
          </cell>
        </row>
        <row r="166">
          <cell r="B166" t="str">
            <v>Danish alone or in any combination</v>
          </cell>
          <cell r="D166">
            <v>0</v>
          </cell>
        </row>
        <row r="167">
          <cell r="B167" t="str">
            <v>Dutch alone or in any combination</v>
          </cell>
          <cell r="D167">
            <v>26</v>
          </cell>
        </row>
        <row r="168">
          <cell r="B168" t="str">
            <v>English alone or in any combination</v>
          </cell>
          <cell r="D168">
            <v>427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79</v>
          </cell>
        </row>
        <row r="173">
          <cell r="B173" t="str">
            <v>Frisian alone or in any combination</v>
          </cell>
          <cell r="D173">
            <v>0</v>
          </cell>
        </row>
        <row r="174">
          <cell r="B174" t="str">
            <v>Georgian alone or in any combination</v>
          </cell>
          <cell r="D174">
            <v>0</v>
          </cell>
        </row>
        <row r="175">
          <cell r="B175" t="str">
            <v>German alone or in any combination</v>
          </cell>
          <cell r="D175">
            <v>452</v>
          </cell>
        </row>
        <row r="176">
          <cell r="B176" t="str">
            <v>Greek alone or in any combination</v>
          </cell>
          <cell r="D176">
            <v>54</v>
          </cell>
        </row>
        <row r="177">
          <cell r="B177" t="str">
            <v>Hungarian alone or in any combination</v>
          </cell>
          <cell r="D177">
            <v>27</v>
          </cell>
        </row>
        <row r="178">
          <cell r="B178" t="str">
            <v>Icelandic alone or in any combination</v>
          </cell>
          <cell r="D178">
            <v>0</v>
          </cell>
        </row>
        <row r="179">
          <cell r="B179" t="str">
            <v>Irish alone or in any combination</v>
          </cell>
          <cell r="D179">
            <v>446</v>
          </cell>
        </row>
        <row r="180">
          <cell r="B180" t="str">
            <v>Italian alone or in any combination</v>
          </cell>
          <cell r="D180">
            <v>224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30</v>
          </cell>
        </row>
        <row r="195">
          <cell r="B195" t="str">
            <v>Polish alone or in any combination</v>
          </cell>
          <cell r="D195">
            <v>152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161</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108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35</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38</v>
          </cell>
        </row>
        <row r="212">
          <cell r="B212" t="str">
            <v>Welsh alone or in any combination</v>
          </cell>
          <cell r="D212">
            <v>26</v>
          </cell>
        </row>
        <row r="213">
          <cell r="B213" t="str">
            <v>Other European alone or in any combination</v>
          </cell>
          <cell r="D213">
            <v>0</v>
          </cell>
        </row>
        <row r="214">
          <cell r="B214" t="str">
            <v>Middle Eastern or North African alone or in any combination*</v>
          </cell>
          <cell r="D214">
            <v>282</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188</v>
          </cell>
        </row>
        <row r="224">
          <cell r="B224" t="str">
            <v>Iraqi alone or in any combination</v>
          </cell>
          <cell r="D224">
            <v>26</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951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830</v>
          </cell>
        </row>
        <row r="253">
          <cell r="B253" t="str">
            <v>Black or African American alone</v>
          </cell>
          <cell r="D253" t="e">
            <v>#N/A</v>
          </cell>
        </row>
        <row r="254">
          <cell r="B254" t="str">
            <v>African American alone</v>
          </cell>
          <cell r="D254">
            <v>145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22</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138</v>
          </cell>
        </row>
        <row r="317">
          <cell r="B317" t="str">
            <v>Other Black or African American alone, specified</v>
          </cell>
          <cell r="D317">
            <v>0</v>
          </cell>
        </row>
        <row r="318">
          <cell r="B318" t="str">
            <v>Other Black or African American alone, not specified</v>
          </cell>
          <cell r="D318">
            <v>138</v>
          </cell>
        </row>
        <row r="319">
          <cell r="B319" t="str">
            <v>Black or African American alone or in combination with one or more other races</v>
          </cell>
          <cell r="D319" t="e">
            <v>#N/A</v>
          </cell>
        </row>
        <row r="320">
          <cell r="B320" t="str">
            <v>African American alone or in any combination</v>
          </cell>
          <cell r="D320">
            <v>161</v>
          </cell>
        </row>
        <row r="321">
          <cell r="B321" t="str">
            <v>Sub-Saharan African alone or in any combination*</v>
          </cell>
          <cell r="D321">
            <v>132</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27</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152</v>
          </cell>
        </row>
        <row r="383">
          <cell r="B383" t="str">
            <v>Other Black or African American alone or in any combination, specified</v>
          </cell>
          <cell r="D383">
            <v>0</v>
          </cell>
        </row>
        <row r="384">
          <cell r="B384" t="str">
            <v>Other Black or African American alone or in any combination, not specified</v>
          </cell>
          <cell r="D384">
            <v>164</v>
          </cell>
        </row>
        <row r="385">
          <cell r="B385" t="str">
            <v>American Indian and Alaska Native alone</v>
          </cell>
          <cell r="D385">
            <v>164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600</v>
          </cell>
        </row>
        <row r="2779">
          <cell r="B2779" t="str">
            <v>Chinese, except Taiwanese alone</v>
          </cell>
          <cell r="D2779">
            <v>414</v>
          </cell>
        </row>
        <row r="2780">
          <cell r="B2780" t="str">
            <v>Hmong alone</v>
          </cell>
          <cell r="D2780">
            <v>0</v>
          </cell>
        </row>
        <row r="2781">
          <cell r="B2781" t="str">
            <v>Japanese alone</v>
          </cell>
          <cell r="D2781">
            <v>0</v>
          </cell>
        </row>
        <row r="2782">
          <cell r="B2782" t="str">
            <v>Korean alone</v>
          </cell>
          <cell r="D2782">
            <v>150</v>
          </cell>
        </row>
        <row r="2783">
          <cell r="B2783" t="str">
            <v>Mongolian alone</v>
          </cell>
          <cell r="D2783">
            <v>0</v>
          </cell>
        </row>
        <row r="2784">
          <cell r="B2784" t="str">
            <v>Taiwanese alone</v>
          </cell>
          <cell r="D2784">
            <v>33</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410</v>
          </cell>
        </row>
        <row r="2795">
          <cell r="B2795" t="str">
            <v>Asian Indian alone</v>
          </cell>
          <cell r="D2795">
            <v>369</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49</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108</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41</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742</v>
          </cell>
        </row>
        <row r="2832">
          <cell r="B2832" t="str">
            <v>Chinese, except Taiwanese alone or in any combination</v>
          </cell>
          <cell r="D2832">
            <v>463</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155</v>
          </cell>
        </row>
        <row r="2836">
          <cell r="B2836" t="str">
            <v>Mongolian alone or in any combination</v>
          </cell>
          <cell r="D2836">
            <v>0</v>
          </cell>
        </row>
        <row r="2837">
          <cell r="B2837" t="str">
            <v>Taiwanese alone or in any combination</v>
          </cell>
          <cell r="D2837">
            <v>33</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492</v>
          </cell>
        </row>
        <row r="2848">
          <cell r="B2848" t="str">
            <v>Asian Indian alone or in any combination</v>
          </cell>
          <cell r="D2848">
            <v>398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60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125</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49</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24</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46</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25</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52BE5-709A-47B0-B7C1-C6C7CC76CB7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1425</v>
      </c>
      <c r="C5" s="10" t="s">
        <v>5</v>
      </c>
      <c r="D5" s="11">
        <v>1502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24</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22</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26</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23</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26</v>
      </c>
      <c r="E26" s="16" t="e">
        <f>VLOOKUP($D26,'[1]Profile_Cnty Export'!$B$2:$D$3010,3,FALSE)</f>
        <v>#N/A</v>
      </c>
    </row>
    <row r="27" spans="1:5" x14ac:dyDescent="0.25">
      <c r="A27" t="s">
        <v>48</v>
      </c>
      <c r="B27" s="17">
        <v>130</v>
      </c>
      <c r="C27" s="10" t="s">
        <v>49</v>
      </c>
      <c r="D27" s="18">
        <v>427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79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103</v>
      </c>
      <c r="C34" s="14" t="s">
        <v>63</v>
      </c>
      <c r="D34" s="15">
        <v>452</v>
      </c>
      <c r="E34" s="16" t="e">
        <f>VLOOKUP($D34,'[1]Profile_Cnty Export'!$B$2:$D$3010,3,FALSE)</f>
        <v>#N/A</v>
      </c>
    </row>
    <row r="35" spans="1:5" x14ac:dyDescent="0.25">
      <c r="A35" t="s">
        <v>64</v>
      </c>
      <c r="B35" s="17">
        <v>32</v>
      </c>
      <c r="C35" s="10" t="s">
        <v>65</v>
      </c>
      <c r="D35" s="18">
        <v>54</v>
      </c>
      <c r="E35" s="12" t="e">
        <f>VLOOKUP($D35,'[1]Profile_Cnty Export'!$B$2:$D$3010,3,FALSE)</f>
        <v>#N/A</v>
      </c>
    </row>
    <row r="36" spans="1:5" x14ac:dyDescent="0.25">
      <c r="A36" t="s">
        <v>66</v>
      </c>
      <c r="B36" s="13">
        <v>0</v>
      </c>
      <c r="C36" s="14" t="s">
        <v>67</v>
      </c>
      <c r="D36" s="15">
        <v>27</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89</v>
      </c>
      <c r="C38" s="14" t="s">
        <v>71</v>
      </c>
      <c r="D38" s="15">
        <v>446</v>
      </c>
      <c r="E38" s="16" t="e">
        <f>VLOOKUP($D38,'[1]Profile_Cnty Export'!$B$2:$D$3010,3,FALSE)</f>
        <v>#N/A</v>
      </c>
    </row>
    <row r="39" spans="1:5" x14ac:dyDescent="0.25">
      <c r="A39" t="s">
        <v>72</v>
      </c>
      <c r="B39" s="17">
        <v>88</v>
      </c>
      <c r="C39" s="10" t="s">
        <v>73</v>
      </c>
      <c r="D39" s="18">
        <v>224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30</v>
      </c>
      <c r="E53" s="12" t="e">
        <f>VLOOKUP($D53,'[1]Profile_Cnty Export'!$B$2:$D$3010,3,FALSE)</f>
        <v>#N/A</v>
      </c>
    </row>
    <row r="54" spans="1:5" x14ac:dyDescent="0.25">
      <c r="A54" t="s">
        <v>102</v>
      </c>
      <c r="B54" s="13">
        <v>38</v>
      </c>
      <c r="C54" s="14" t="s">
        <v>103</v>
      </c>
      <c r="D54" s="15">
        <v>152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109</v>
      </c>
      <c r="C58" s="14" t="s">
        <v>111</v>
      </c>
      <c r="D58" s="15">
        <v>161</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108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35</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30</v>
      </c>
      <c r="C70" s="14" t="s">
        <v>135</v>
      </c>
      <c r="D70" s="15">
        <v>38</v>
      </c>
      <c r="E70" s="16" t="e">
        <f>VLOOKUP($D70,'[1]Profile_Cnty Export'!$B$2:$D$3010,3,FALSE)</f>
        <v>#N/A</v>
      </c>
    </row>
    <row r="71" spans="1:5" x14ac:dyDescent="0.25">
      <c r="A71" t="s">
        <v>136</v>
      </c>
      <c r="B71" s="17">
        <v>0</v>
      </c>
      <c r="C71" s="10" t="s">
        <v>137</v>
      </c>
      <c r="D71" s="18">
        <v>26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238</v>
      </c>
      <c r="C73" s="10" t="s">
        <v>141</v>
      </c>
      <c r="D73" s="11">
        <v>282</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155</v>
      </c>
      <c r="C82" s="14" t="s">
        <v>159</v>
      </c>
      <c r="D82" s="15">
        <v>188</v>
      </c>
      <c r="E82" s="16" t="e">
        <f>VLOOKUP($D82,'[1]Profile_Cnty Export'!$B$2:$D$3010,3,FALSE)</f>
        <v>#N/A</v>
      </c>
    </row>
    <row r="83" spans="1:5" x14ac:dyDescent="0.25">
      <c r="A83" t="s">
        <v>160</v>
      </c>
      <c r="B83" s="17">
        <v>0</v>
      </c>
      <c r="C83" s="10" t="s">
        <v>161</v>
      </c>
      <c r="D83" s="18">
        <v>26</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737</v>
      </c>
      <c r="C101" s="10" t="s">
        <v>197</v>
      </c>
      <c r="D101" s="11">
        <v>951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655</v>
      </c>
      <c r="C111" s="20" t="s">
        <v>217</v>
      </c>
      <c r="D111" s="21">
        <v>830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145</v>
      </c>
      <c r="C114" s="10" t="s">
        <v>221</v>
      </c>
      <c r="D114" s="24">
        <v>161</v>
      </c>
      <c r="E114" s="12" t="e">
        <f>VLOOKUP($D114,'[1]Profile_Cnty Export'!$B$2:$D$3010,3,FALSE)</f>
        <v>#N/A</v>
      </c>
    </row>
    <row r="115" spans="1:5" x14ac:dyDescent="0.25">
      <c r="A115" t="s">
        <v>222</v>
      </c>
      <c r="B115" s="25">
        <v>0</v>
      </c>
      <c r="C115" s="14" t="s">
        <v>223</v>
      </c>
      <c r="D115" s="26">
        <v>132</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27</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22</v>
      </c>
      <c r="C142" s="10" t="s">
        <v>277</v>
      </c>
      <c r="D142" s="24">
        <v>28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138</v>
      </c>
      <c r="C176" s="10" t="s">
        <v>345</v>
      </c>
      <c r="D176" s="11">
        <v>152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138</v>
      </c>
      <c r="C178" s="20" t="s">
        <v>349</v>
      </c>
      <c r="D178" s="30">
        <v>164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600</v>
      </c>
      <c r="C1378" s="10" t="s">
        <v>2745</v>
      </c>
      <c r="D1378" s="11">
        <v>742</v>
      </c>
      <c r="E1378" s="12" t="e">
        <f>VLOOKUP($D1378,'[1]Profile_Cnty Export'!$B$2:$D$3010,3,FALSE)</f>
        <v>#N/A</v>
      </c>
    </row>
    <row r="1379" spans="1:5" x14ac:dyDescent="0.25">
      <c r="A1379" t="s">
        <v>2746</v>
      </c>
      <c r="B1379" s="13">
        <v>414</v>
      </c>
      <c r="C1379" s="14" t="s">
        <v>2747</v>
      </c>
      <c r="D1379" s="15">
        <v>463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150</v>
      </c>
      <c r="C1382" s="10" t="s">
        <v>2753</v>
      </c>
      <c r="D1382" s="18">
        <v>155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33</v>
      </c>
      <c r="C1384" s="10" t="s">
        <v>2757</v>
      </c>
      <c r="D1384" s="18">
        <v>33</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410</v>
      </c>
      <c r="C1394" s="10" t="s">
        <v>2777</v>
      </c>
      <c r="D1394" s="11">
        <v>492</v>
      </c>
      <c r="E1394" s="12" t="e">
        <f>VLOOKUP($D1394,'[1]Profile_Cnty Export'!$B$2:$D$3010,3,FALSE)</f>
        <v>#N/A</v>
      </c>
    </row>
    <row r="1395" spans="1:5" x14ac:dyDescent="0.25">
      <c r="A1395" t="s">
        <v>2778</v>
      </c>
      <c r="B1395" s="13">
        <v>369</v>
      </c>
      <c r="C1395" s="14" t="s">
        <v>2779</v>
      </c>
      <c r="D1395" s="15">
        <v>398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49</v>
      </c>
      <c r="C1400" s="10" t="s">
        <v>2789</v>
      </c>
      <c r="D1400" s="18">
        <v>60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108</v>
      </c>
      <c r="C1405" s="14" t="s">
        <v>2799</v>
      </c>
      <c r="D1405" s="26">
        <v>125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40</v>
      </c>
      <c r="C1409" s="14" t="s">
        <v>2807</v>
      </c>
      <c r="D1409" s="15">
        <v>66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41</v>
      </c>
      <c r="C1416" s="10" t="s">
        <v>2821</v>
      </c>
      <c r="D1416" s="18">
        <v>49</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24</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25</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46</v>
      </c>
      <c r="C1495" s="49" t="s">
        <v>2975</v>
      </c>
      <c r="D1495" s="50">
        <v>46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110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29</v>
      </c>
      <c r="C1505" s="16"/>
    </row>
    <row r="1506" spans="1:3" x14ac:dyDescent="0.25">
      <c r="A1506" t="s">
        <v>2985</v>
      </c>
      <c r="B1506" s="17">
        <v>0</v>
      </c>
      <c r="C1506" s="12"/>
    </row>
    <row r="1507" spans="1:3" x14ac:dyDescent="0.25">
      <c r="A1507" t="s">
        <v>2986</v>
      </c>
      <c r="B1507" s="25">
        <v>206</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28</v>
      </c>
      <c r="C1511" s="16"/>
    </row>
    <row r="1512" spans="1:3" x14ac:dyDescent="0.25">
      <c r="A1512" t="s">
        <v>2991</v>
      </c>
      <c r="B1512" s="17">
        <v>25</v>
      </c>
      <c r="C1512" s="12"/>
    </row>
    <row r="1513" spans="1:3" x14ac:dyDescent="0.25">
      <c r="A1513" t="s">
        <v>2992</v>
      </c>
      <c r="B1513" s="13">
        <v>0</v>
      </c>
      <c r="C1513" s="16"/>
    </row>
    <row r="1514" spans="1:3" x14ac:dyDescent="0.25">
      <c r="A1514" t="s">
        <v>2993</v>
      </c>
      <c r="B1514" s="17">
        <v>65</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03389EB-F8BF-4920-B95A-5CB72F4271CB}"/>
</file>

<file path=customXml/itemProps2.xml><?xml version="1.0" encoding="utf-8"?>
<ds:datastoreItem xmlns:ds="http://schemas.openxmlformats.org/officeDocument/2006/customXml" ds:itemID="{2E6D1CF7-1D21-4A2C-A094-3A115E4FB35A}"/>
</file>

<file path=customXml/itemProps3.xml><?xml version="1.0" encoding="utf-8"?>
<ds:datastoreItem xmlns:ds="http://schemas.openxmlformats.org/officeDocument/2006/customXml" ds:itemID="{CB6A8475-1474-4354-BFA3-F61730CD9A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2023-09-27T12:15:09Z</dcterms:created>
  <dcterms:modified xsi:type="dcterms:W3CDTF">2023-09-27T12:15:12Z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