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5CCBBEB-D372-4F61-A9F9-C33F0184487E}" xr6:coauthVersionLast="47" xr6:coauthVersionMax="47" xr10:uidLastSave="{00000000-0000-0000-0000-000000000000}"/>
  <bookViews>
    <workbookView xWindow="28680" yWindow="-120" windowWidth="29040" windowHeight="15840" xr2:uid="{9F0C6054-2DAD-4357-952C-FB29A75C0E5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<sst xmlns="http://schemas.openxmlformats.org/spreadsheetml/2006/main" count="3037" uniqueCount="3020">
  <si>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</si>
  <si>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</si>
  <si>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</si>
  <si>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</si>
  <si>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</si>
  <si>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</si>
  <si>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</si>
  <si>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</si>
  <si>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</si>
  <si>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</si>
  <si>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</si>
  <si>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</si>
  <si>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</si>
  <si>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</si>
  <si>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</si>
  <si>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</si>
  <si>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</si>
  <si>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</si>
  <si>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</si>
  <si>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</si>
  <si>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</si>
  <si>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</si>
  <si>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</si>
  <si>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</si>
  <si>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</si>
  <si>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</si>
  <si>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</si>
  <si>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</si>
  <si>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</si>
  <si>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</si>
  <si>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</si>
  <si>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</si>
  <si>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</si>
  <si>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</si>
  <si>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</si>
  <si>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</si>
  <si>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</si>
  <si>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</si>
  <si>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</si>
  <si>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</si>
  <si>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</si>
  <si>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</si>
  <si>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</si>
  <si>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</si>
  <si>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</si>
  <si>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</si>
  <si>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</si>
  <si>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</si>
  <si>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</si>
  <si>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</si>
  <si>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</si>
  <si>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</si>
  <si>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</si>
  <si>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</si>
  <si>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</si>
  <si>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</si>
  <si>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</si>
  <si>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</si>
  <si>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</si>
  <si>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</si>
  <si>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</si>
  <si>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</si>
  <si>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</si>
  <si>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</si>
  <si>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</si>
  <si>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</si>
  <si>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</si>
  <si>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</si>
  <si>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</si>
  <si>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</si>
  <si>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</si>
  <si>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</si>
  <si>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</si>
  <si>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</si>
  <si>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</si>
  <si>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</si>
  <si>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</si>
  <si>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</si>
  <si>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</si>
  <si>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</si>
  <si>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</si>
  <si>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</si>
  <si>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</si>
  <si>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</si>
  <si>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</si>
  <si>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</si>
  <si>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</si>
  <si>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</si>
  <si>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</si>
  <si>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</si>
  <si>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</si>
  <si>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</si>
  <si>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</si>
  <si>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</si>
  <si>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</si>
  <si>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</si>
  <si>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</si>
  <si>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</si>
  <si>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</si>
  <si>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</si>
  <si>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</si>
  <si>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</si>
  <si>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</si>
  <si>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</si>
  <si>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</si>
  <si>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</si>
  <si>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</si>
  <si>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</si>
  <si>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</si>
  <si>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</si>
  <si>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</si>
  <si>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</si>
  <si>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</si>
  <si>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</si>
  <si>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</si>
  <si>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</si>
  <si>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</si>
  <si>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</si>
  <si>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</si>
  <si>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</si>
  <si>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</si>
  <si>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</si>
  <si>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</si>
  <si>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</si>
  <si>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</si>
  <si>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</si>
  <si>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</si>
  <si>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</si>
  <si>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</si>
  <si>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</si>
  <si>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</si>
  <si>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</si>
  <si>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</si>
  <si>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</si>
  <si>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</si>
  <si>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</si>
  <si>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</si>
  <si>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</si>
  <si>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</si>
  <si>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</si>
  <si>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</si>
  <si>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</si>
  <si>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</si>
  <si>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</si>
  <si>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</si>
  <si>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</si>
  <si>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</si>
  <si>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</si>
  <si>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</si>
  <si>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</si>
  <si>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</si>
  <si>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</si>
  <si>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</si>
  <si>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</si>
  <si>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</si>
  <si>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</si>
  <si>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</si>
  <si>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</si>
  <si>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</si>
  <si>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</si>
  <si>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</si>
  <si>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</si>
  <si>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</si>
  <si>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</si>
  <si>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</si>
  <si>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</si>
  <si>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</si>
  <si>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</si>
  <si>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</si>
  <si>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</si>
  <si>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</si>
  <si>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</si>
  <si>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</si>
  <si>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</si>
  <si>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</si>
  <si>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</si>
  <si>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</si>
  <si>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</si>
  <si>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</si>
  <si>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</si>
  <si>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</si>
  <si>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</si>
  <si>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</si>
  <si>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</si>
  <si>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</si>
  <si>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</si>
  <si>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</si>
  <si>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</si>
  <si>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</si>
  <si>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</si>
  <si>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</si>
  <si>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</si>
  <si>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</si>
  <si>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</si>
  <si>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</si>
  <si>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</si>
  <si>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</si>
  <si>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</si>
  <si>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</si>
  <si>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</si>
  <si>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</si>
  <si>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</si>
  <si>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</si>
  <si>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</si>
  <si>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</si>
  <si>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</si>
  <si>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</si>
  <si>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</si>
  <si>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</si>
  <si>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</si>
  <si>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</si>
  <si>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</si>
  <si>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</si>
  <si>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</si>
  <si>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</si>
  <si>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</si>
  <si>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</si>
  <si>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</si>
  <si>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</si>
  <si>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</si>
  <si>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</si>
  <si>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</si>
  <si>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</si>
  <si>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</si>
  <si>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</si>
  <si>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</si>
  <si>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</si>
  <si>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</si>
  <si>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</si>
  <si>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</si>
  <si>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</si>
  <si>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</si>
  <si>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</si>
  <si>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</si>
  <si>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</si>
  <si>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</si>
  <si>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</si>
  <si>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</si>
  <si>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</si>
  <si>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</si>
  <si>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</si>
  <si>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</si>
  <si>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</si>
  <si>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</si>
  <si>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</si>
  <si>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</si>
  <si>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</si>
  <si>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</si>
  <si>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</si>
  <si>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</si>
  <si>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</si>
  <si>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</si>
  <si>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</si>
  <si>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</si>
  <si>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</si>
  <si>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</si>
  <si>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</si>
  <si>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</si>
  <si>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</si>
  <si>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</si>
  <si>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</si>
  <si>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</si>
  <si>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</si>
  <si>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</si>
  <si>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</si>
  <si>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</si>
  <si>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</si>
  <si>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</si>
  <si>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</si>
  <si>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</si>
  <si>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</si>
  <si>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</si>
  <si>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</si>
  <si>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</si>
  <si>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</si>
  <si>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</si>
  <si>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</si>
  <si>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</si>
  <si>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</si>
  <si>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</si>
  <si>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</si>
  <si>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</si>
  <si>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</si>
  <si>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</si>
  <si>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</si>
  <si>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</si>
  <si>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</si>
  <si>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</si>
  <si>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</si>
  <si>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</si>
  <si>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</si>
  <si>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</si>
  <si>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</si>
  <si>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</si>
  <si>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</si>
  <si>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</si>
  <si>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</si>
  <si>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</si>
  <si>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</si>
  <si>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</si>
  <si>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</si>
  <si>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</si>
  <si>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</si>
  <si>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</si>
  <si>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</si>
  <si>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</si>
  <si>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</si>
  <si>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</si>
  <si>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</si>
  <si>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</si>
  <si>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</si>
  <si>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</si>
  <si>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</si>
  <si>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</si>
  <si>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</si>
  <si>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</si>
  <si>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</si>
  <si>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</si>
  <si>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</si>
  <si>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</si>
  <si>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</si>
  <si>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</si>
  <si>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</si>
  <si>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</si>
  <si>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</si>
  <si>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</si>
  <si>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</si>
  <si>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</si>
  <si>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</si>
  <si>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</si>
  <si>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</si>
  <si>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</si>
  <si>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</si>
  <si>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</si>
  <si>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</si>
  <si>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</si>
  <si>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</si>
  <si>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</si>
  <si>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</si>
  <si>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</si>
  <si>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</si>
  <si>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</si>
  <si>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</si>
  <si>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</si>
  <si>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</si>
  <si>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</si>
  <si>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</si>
  <si>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</si>
  <si>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</si>
  <si>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</si>
  <si>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</si>
  <si>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</si>
  <si>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</si>
  <si>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</si>
  <si>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</si>
  <si>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</si>
  <si>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</si>
  <si>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</si>
  <si>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</si>
  <si>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</si>
  <si>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</si>
  <si>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</si>
  <si>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</si>
  <si>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</si>
  <si>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</si>
  <si>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</si>
  <si>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</si>
  <si>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</si>
  <si>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</si>
  <si>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</si>
  <si>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</si>
  <si>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</si>
  <si>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</si>
  <si>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</si>
  <si>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</si>
  <si>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</si>
  <si>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</si>
  <si>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</si>
  <si>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</si>
  <si>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</si>
  <si>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</si>
  <si>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</si>
  <si>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</si>
  <si>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</si>
  <si>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</si>
  <si>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</si>
  <si>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</si>
  <si>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</si>
  <si>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</si>
  <si>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</si>
  <si>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</si>
  <si>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</si>
  <si>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</si>
  <si>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</si>
  <si>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</si>
  <si>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</si>
  <si>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</si>
  <si>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</si>
  <si>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</si>
  <si>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</si>
  <si>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</si>
  <si>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</si>
  <si>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</si>
  <si>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</si>
  <si>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</si>
  <si>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</si>
  <si>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</si>
  <si>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</si>
  <si>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</si>
  <si>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</si>
  <si>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</si>
  <si>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</si>
  <si>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</si>
  <si>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</si>
  <si>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</si>
  <si>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</si>
  <si>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</si>
  <si>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</si>
  <si>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</si>
  <si>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</si>
  <si>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</si>
  <si>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</si>
  <si>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</si>
  <si>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</si>
  <si>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</si>
  <si>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</si>
  <si>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</si>
  <si>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</si>
  <si>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</si>
  <si>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</si>
  <si>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</si>
  <si>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</si>
  <si>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</si>
  <si>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</si>
  <si>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</si>
  <si>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</si>
  <si>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</si>
  <si>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</si>
  <si>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</si>
  <si>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</si>
  <si>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</si>
  <si>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</si>
  <si>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</si>
  <si>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</si>
  <si>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</si>
  <si>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</si>
  <si>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</si>
  <si>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</si>
  <si>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</si>
  <si>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</si>
  <si>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</si>
  <si>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</si>
  <si>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</si>
  <si>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</si>
  <si>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</si>
  <si>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</si>
  <si>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</si>
  <si>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</si>
  <si>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</si>
  <si>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</si>
  <si>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</si>
  <si>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</si>
  <si>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</si>
  <si>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</si>
  <si>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</si>
  <si>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</si>
  <si>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</si>
  <si>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</si>
  <si>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</si>
  <si>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</si>
  <si>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</si>
  <si>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</si>
  <si>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</si>
  <si>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</si>
  <si>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</si>
  <si>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</si>
  <si>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</si>
  <si>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</si>
  <si>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</si>
  <si>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</si>
  <si>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</si>
  <si>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</si>
  <si>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</si>
  <si>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</si>
  <si>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</si>
  <si>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</si>
  <si>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</si>
  <si>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</si>
  <si>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</si>
  <si>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</si>
  <si>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</si>
  <si>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</si>
  <si>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</si>
  <si>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</si>
  <si>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</si>
  <si>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</si>
  <si>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</si>
  <si>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</si>
  <si>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</si>
  <si>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</si>
  <si>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</si>
  <si>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</si>
  <si>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</si>
  <si>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</si>
  <si>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</si>
  <si>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</si>
  <si>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</si>
  <si>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</si>
  <si>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</si>
  <si>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</si>
  <si>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</si>
  <si>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</si>
  <si>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</si>
  <si>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</si>
  <si>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</si>
  <si>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</si>
  <si>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</si>
  <si>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</si>
  <si>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</si>
  <si>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</si>
  <si>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</si>
  <si>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</si>
  <si>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</si>
  <si>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</si>
  <si>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</si>
  <si>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</si>
  <si>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</si>
  <si>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</si>
  <si>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</si>
  <si>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</si>
  <si>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</si>
  <si>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</si>
  <si>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</si>
  <si>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</si>
  <si>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</si>
  <si>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</si>
  <si>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</si>
  <si>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</si>
  <si>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</si>
  <si>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</si>
  <si>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</si>
  <si>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</si>
  <si>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</si>
  <si>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</si>
  <si>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</si>
  <si>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</si>
  <si>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</si>
  <si>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</si>
  <si>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</si>
  <si>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</si>
  <si>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</si>
  <si>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</si>
  <si>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</si>
  <si>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</si>
  <si>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</si>
  <si>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</si>
  <si>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</si>
  <si>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</si>
  <si>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</si>
  <si>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</si>
  <si>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</si>
  <si>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</si>
  <si>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</si>
  <si>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</si>
  <si>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</si>
  <si>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</si>
  <si>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</si>
  <si>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</si>
  <si>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</si>
  <si>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</si>
  <si>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</si>
  <si>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</si>
  <si>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</si>
  <si>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</si>
  <si>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</si>
  <si>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</si>
  <si>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</si>
  <si>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</si>
  <si>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</si>
  <si>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</si>
  <si>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</si>
  <si>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</si>
  <si>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</si>
  <si>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</si>
  <si>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</si>
  <si>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</si>
  <si>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</si>
  <si>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</si>
  <si>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</si>
  <si>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</si>
  <si>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</si>
  <si>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</si>
  <si>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</si>
  <si>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</si>
  <si>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</si>
  <si>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</si>
  <si>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</si>
  <si>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</si>
  <si>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</si>
  <si>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</si>
  <si>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</si>
  <si>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</si>
  <si>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</si>
  <si>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</si>
  <si>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</si>
  <si>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</si>
  <si>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</si>
  <si>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</si>
  <si>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</si>
  <si>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</si>
  <si>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</si>
  <si>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</si>
  <si>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</si>
  <si>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</si>
  <si>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</si>
  <si>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</si>
  <si>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</si>
  <si>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</si>
  <si>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</si>
  <si>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</si>
  <si>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</si>
  <si>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</si>
  <si>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</si>
  <si>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</si>
  <si>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</si>
  <si>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</si>
  <si>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</si>
  <si>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</si>
  <si>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</si>
  <si>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</si>
  <si>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</si>
  <si>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</si>
  <si>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</si>
  <si>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</si>
  <si>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</si>
  <si>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</si>
  <si>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</si>
  <si>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</si>
  <si>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</si>
  <si>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</si>
  <si>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</si>
  <si>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</si>
  <si>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</si>
  <si>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</si>
  <si>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</si>
  <si>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</si>
  <si>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</si>
  <si>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</si>
  <si>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</si>
  <si>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</si>
  <si>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</si>
  <si>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</si>
  <si>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</si>
  <si>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</si>
  <si>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</si>
  <si>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</si>
  <si>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</si>
  <si>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</si>
  <si>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</si>
  <si>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</si>
  <si>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</si>
  <si>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</si>
  <si>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</si>
  <si>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</si>
  <si>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</si>
  <si>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</si>
  <si>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</si>
  <si>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</si>
  <si>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</si>
  <si>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</si>
  <si>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</si>
  <si>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</si>
  <si>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</si>
  <si>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</si>
  <si>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</si>
  <si>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</si>
  <si>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</si>
  <si>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</si>
  <si>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</si>
  <si>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</si>
  <si>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</si>
  <si>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</si>
  <si>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</si>
  <si>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</si>
  <si>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</si>
  <si>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</si>
  <si>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</si>
  <si>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</si>
  <si>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</si>
  <si>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</si>
  <si>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</si>
  <si>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</si>
  <si>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</si>
  <si>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</si>
  <si>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</si>
  <si>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</si>
  <si>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</si>
  <si>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</si>
  <si>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</si>
  <si>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</si>
  <si>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</si>
  <si>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</si>
  <si>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</si>
  <si>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</si>
  <si>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</si>
  <si>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</si>
  <si>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</si>
  <si>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</si>
  <si>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</si>
  <si>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</si>
  <si>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</si>
  <si>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</si>
  <si>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</si>
  <si>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</si>
  <si>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</si>
  <si>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</si>
  <si>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</si>
  <si>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</si>
  <si>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</si>
  <si>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</si>
  <si>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</si>
  <si>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</si>
  <si>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</si>
  <si>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</si>
  <si>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</si>
  <si>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</si>
  <si>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</si>
  <si>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</si>
  <si>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</si>
  <si>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</si>
  <si>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</si>
  <si>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</si>
  <si>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</si>
  <si>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</si>
  <si>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</si>
  <si>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</si>
  <si>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</si>
  <si>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</si>
  <si>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</si>
  <si>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</si>
  <si>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</si>
  <si>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</si>
  <si>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</si>
  <si>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</si>
  <si>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</si>
  <si>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</si>
  <si>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</si>
  <si>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</si>
  <si>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</si>
  <si>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</si>
  <si>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</si>
  <si>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</si>
  <si>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</si>
  <si>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</si>
  <si>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</si>
  <si>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</si>
  <si>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</si>
  <si>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</si>
  <si>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</si>
  <si>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</si>
  <si>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</si>
  <si>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</si>
  <si>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</si>
  <si>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</si>
  <si>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</si>
  <si>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</si>
  <si>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</si>
  <si>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</si>
  <si>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</si>
  <si>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</si>
  <si>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</si>
  <si>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</si>
  <si>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</si>
  <si>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</si>
  <si>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</si>
  <si>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</si>
  <si>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</si>
  <si>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</si>
  <si>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</si>
  <si>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</si>
  <si>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</si>
  <si>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</si>
  <si>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</si>
  <si>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</si>
  <si>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</si>
  <si>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</si>
  <si>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</si>
  <si>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</si>
  <si>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</si>
  <si>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</si>
  <si>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</si>
  <si>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</si>
  <si>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</si>
  <si>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</si>
  <si>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</si>
  <si>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</si>
  <si>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</si>
  <si>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</si>
  <si>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</si>
  <si>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</si>
  <si>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</si>
  <si>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</si>
  <si>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</si>
  <si>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</si>
  <si>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</si>
  <si>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</si>
  <si>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</si>
  <si>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</si>
  <si>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</si>
  <si>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</si>
  <si>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</si>
  <si>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</si>
  <si>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</si>
  <si>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</si>
  <si>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</si>
  <si>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</si>
  <si>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</si>
  <si>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</si>
  <si>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</si>
  <si>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</si>
  <si>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</si>
  <si>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</si>
  <si>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</si>
  <si>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</si>
  <si>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</si>
  <si>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</si>
  <si>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</si>
  <si>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</si>
  <si>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</si>
  <si>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</si>
  <si>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</si>
  <si>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</si>
  <si>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</si>
  <si>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</si>
  <si>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</si>
  <si>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</si>
  <si>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</si>
  <si>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</si>
  <si>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</si>
  <si>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</si>
  <si>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</si>
  <si>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</si>
  <si>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</si>
  <si>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</si>
  <si>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</si>
  <si>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</si>
  <si>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</si>
  <si>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</si>
  <si>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</si>
  <si>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</si>
  <si>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</si>
  <si>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</si>
  <si>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</si>
  <si>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</si>
  <si>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</si>
  <si>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</si>
  <si>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</si>
  <si>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</si>
  <si>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</si>
  <si>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</si>
  <si>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</si>
  <si>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</si>
  <si>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</si>
  <si>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</si>
  <si>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</si>
  <si>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</si>
  <si>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</si>
  <si>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</si>
  <si>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</si>
  <si>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</si>
  <si>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</si>
  <si>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</si>
  <si>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</si>
  <si>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</si>
  <si>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</si>
  <si>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</si>
  <si>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</si>
  <si>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</si>
  <si>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</si>
  <si>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</si>
  <si>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</si>
  <si>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</si>
  <si>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</si>
  <si>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</si>
  <si>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</si>
  <si>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</si>
  <si>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</si>
  <si>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</si>
  <si>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</si>
  <si>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</si>
  <si>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</si>
  <si>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</si>
  <si>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</si>
  <si>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</si>
  <si>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</si>
  <si>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</si>
  <si>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</si>
  <si>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</si>
  <si>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</si>
  <si>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</si>
  <si>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</si>
  <si>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</si>
  <si>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</si>
  <si>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</si>
  <si>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</si>
  <si>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</si>
  <si>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</si>
  <si>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</si>
  <si>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</si>
  <si>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</si>
  <si>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</si>
  <si>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</si>
  <si>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</si>
  <si>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</si>
  <si>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</si>
  <si>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</si>
  <si>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</si>
  <si>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</si>
  <si>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</si>
  <si>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</si>
  <si>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</si>
  <si>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</si>
  <si>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</si>
  <si>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</si>
  <si>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</si>
  <si>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</si>
  <si>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</si>
  <si>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</si>
  <si>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</si>
  <si>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</si>
  <si>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</si>
  <si>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</si>
  <si>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</si>
  <si>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</si>
  <si>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</si>
  <si>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</si>
  <si>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</si>
  <si>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</si>
  <si>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</si>
  <si>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</si>
  <si>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</si>
  <si>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</si>
  <si>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</si>
  <si>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</si>
  <si>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</si>
  <si>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</si>
  <si>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</si>
  <si>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</si>
  <si>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</si>
  <si>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</si>
  <si>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</si>
  <si>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</si>
  <si>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</si>
  <si>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</si>
  <si>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</si>
  <si>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</si>
  <si>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</si>
  <si>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</si>
  <si>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</si>
  <si>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</si>
  <si>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</si>
  <si>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</si>
  <si>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</si>
  <si>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</si>
  <si>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</si>
  <si>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</si>
  <si>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</si>
  <si>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</si>
  <si>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</si>
  <si>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</si>
  <si>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</si>
  <si>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</si>
  <si>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</si>
  <si>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</si>
  <si>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</si>
  <si>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</si>
  <si>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</si>
  <si>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</si>
  <si>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</si>
  <si>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</si>
  <si>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</si>
  <si>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</si>
  <si>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</si>
  <si>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</si>
  <si>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</si>
  <si>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</si>
  <si>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</si>
  <si>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</si>
  <si>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</si>
  <si>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</si>
  <si>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</si>
  <si>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</si>
  <si>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</si>
  <si>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</si>
  <si>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</si>
  <si>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</si>
  <si>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</si>
  <si>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</si>
  <si>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</si>
  <si>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</si>
  <si>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</si>
  <si>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</si>
  <si>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</si>
  <si>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</si>
  <si>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</si>
  <si>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</si>
  <si>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</si>
  <si>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</si>
  <si>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</si>
  <si>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</si>
  <si>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</si>
  <si>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</si>
  <si>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</si>
  <si>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</si>
  <si>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</si>
  <si>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</si>
  <si>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</si>
  <si>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</si>
  <si>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</si>
  <si>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</si>
  <si>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</si>
  <si>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</si>
  <si>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</si>
  <si>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</si>
  <si>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</si>
  <si>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</si>
  <si>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</si>
  <si>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</si>
  <si>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</si>
  <si>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</si>
  <si>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</si>
  <si>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</si>
  <si>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</si>
  <si>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</si>
  <si>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</si>
  <si>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</si>
  <si>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</si>
  <si>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</si>
  <si>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</si>
  <si>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</si>
  <si>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</si>
  <si>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</si>
  <si>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</si>
  <si>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</si>
  <si>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</si>
  <si>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</si>
  <si>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</si>
  <si>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</si>
  <si>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</si>
  <si>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</si>
  <si>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</si>
  <si>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</si>
  <si>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</si>
  <si>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</si>
  <si>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</si>
  <si>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</si>
  <si>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</si>
  <si>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</si>
  <si>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</si>
  <si>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</si>
  <si>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</si>
  <si>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</si>
  <si>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</si>
  <si>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</si>
  <si>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</si>
  <si>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</si>
  <si>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</si>
  <si>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</si>
  <si>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</si>
  <si>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</si>
  <si>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</si>
  <si>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</si>
  <si>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</si>
  <si>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</si>
  <si>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</si>
  <si>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</si>
  <si>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</si>
  <si>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</si>
  <si>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</si>
  <si>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</si>
  <si>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</si>
  <si>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</si>
  <si>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</si>
  <si>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</si>
  <si>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</si>
  <si>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</si>
  <si>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</si>
  <si>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</si>
  <si>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</si>
  <si>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</si>
  <si>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</si>
  <si>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</si>
  <si>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</si>
  <si>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</si>
  <si>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</si>
  <si>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</si>
  <si>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</si>
  <si>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</si>
  <si>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</si>
  <si>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</si>
  <si>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</si>
  <si>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</si>
  <si>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</si>
  <si>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</si>
  <si>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</si>
  <si>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</si>
  <si>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</si>
  <si>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</si>
  <si>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</si>
  <si>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</si>
  <si>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</si>
  <si>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</si>
  <si>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</si>
  <si>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</si>
  <si>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</si>
  <si>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</si>
  <si>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</si>
  <si>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</si>
  <si>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</si>
  <si>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</si>
  <si>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</si>
  <si>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</si>
  <si>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</si>
  <si>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</si>
  <si>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</si>
  <si>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</si>
  <si>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</si>
  <si>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</si>
  <si>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</si>
  <si>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</si>
  <si>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</si>
  <si>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</si>
  <si>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</si>
  <si>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</si>
  <si>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</si>
  <si>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</si>
  <si>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</si>
  <si>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</si>
  <si>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</si>
  <si>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</si>
  <si>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</si>
  <si>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</si>
  <si>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</si>
  <si>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</si>
  <si>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</si>
  <si>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</si>
  <si>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</si>
  <si>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</si>
  <si>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</si>
  <si>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</si>
  <si>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</si>
  <si>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</si>
  <si>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</si>
  <si>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</si>
  <si>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</si>
  <si>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</si>
  <si>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</si>
  <si>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</si>
  <si>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</si>
  <si>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</si>
  <si>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</si>
  <si>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</si>
  <si>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</si>
  <si>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</si>
  <si>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</si>
  <si>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</si>
  <si>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</si>
  <si>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</si>
  <si>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</si>
  <si>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</si>
  <si>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</si>
  <si>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</si>
  <si>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</si>
  <si>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</si>
  <si>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</si>
  <si>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</si>
  <si>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</si>
  <si>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</si>
  <si>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</si>
  <si>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</si>
  <si>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</si>
  <si>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</si>
  <si>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</si>
  <si>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</si>
  <si>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</si>
  <si>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</si>
  <si>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</si>
  <si>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</si>
  <si>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</si>
  <si>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</si>
  <si>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</si>
  <si>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</si>
  <si>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</si>
  <si>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</si>
  <si>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</si>
  <si>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</si>
  <si>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</si>
  <si>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</si>
  <si>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</si>
  <si>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</si>
  <si>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</si>
  <si>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</si>
  <si>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</si>
  <si>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</si>
  <si>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</si>
  <si>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</si>
  <si>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</si>
  <si>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</si>
  <si>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</si>
  <si>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</si>
  <si>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</si>
  <si>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</si>
  <si>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</si>
  <si>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</si>
  <si>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</si>
  <si>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</si>
  <si>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</si>
  <si>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</si>
  <si>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</si>
  <si>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</si>
  <si>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</si>
  <si>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</si>
  <si>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</si>
  <si>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</si>
  <si>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</si>
  <si>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</si>
  <si>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</si>
  <si>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</si>
  <si>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</si>
  <si>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</si>
  <si>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</si>
  <si>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</si>
  <si>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</si>
  <si>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</si>
  <si>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</si>
  <si>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</si>
  <si>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</si>
  <si>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</si>
  <si>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</si>
  <si>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</si>
  <si>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</si>
  <si>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</si>
  <si>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</si>
  <si>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</si>
  <si>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</si>
  <si>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</si>
  <si>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</si>
  <si>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</si>
  <si>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</si>
  <si>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</si>
  <si>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</si>
  <si>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</si>
  <si>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</si>
  <si>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</si>
  <si>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</si>
  <si>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</si>
  <si>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</si>
  <si>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</si>
  <si>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</si>
  <si>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</si>
  <si>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</si>
  <si>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</si>
  <si>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</si>
  <si>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</si>
  <si>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</si>
  <si>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</si>
  <si>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</si>
  <si>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</si>
  <si>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</si>
  <si>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</si>
  <si>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</si>
  <si>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</si>
  <si>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</si>
  <si>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</si>
  <si>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</si>
  <si>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</si>
  <si>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</si>
  <si>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</si>
  <si>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</si>
  <si>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</si>
  <si>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</si>
  <si>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</si>
  <si>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</si>
  <si>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</si>
  <si>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</si>
  <si>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</si>
  <si>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</si>
  <si>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</si>
  <si>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</si>
  <si>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</si>
  <si>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</si>
  <si>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</si>
  <si>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</si>
  <si>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</si>
  <si>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</si>
  <si>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</si>
  <si>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</si>
  <si>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</si>
  <si>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</si>
  <si>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</si>
  <si>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</si>
  <si>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</si>
  <si>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</si>
  <si>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</si>
  <si>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</si>
  <si>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</si>
  <si>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</si>
  <si>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</si>
  <si>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</si>
  <si>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</si>
  <si>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</si>
  <si>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</si>
  <si>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</si>
  <si>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</si>
  <si>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</si>
  <si>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</si>
  <si>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</si>
  <si>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</si>
  <si>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</si>
  <si>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</si>
  <si>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</si>
  <si>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</si>
  <si>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</si>
  <si>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</si>
  <si>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</si>
  <si>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</si>
  <si>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</si>
  <si>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</si>
  <si>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</si>
  <si>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</si>
  <si>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</si>
  <si>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</si>
  <si>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</si>
  <si>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</si>
  <si>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</si>
  <si>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</si>
  <si>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</si>
  <si>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</si>
  <si>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</si>
  <si>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</si>
  <si>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</si>
  <si>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</si>
  <si>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</si>
  <si>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</si>
  <si>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</si>
  <si>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</si>
  <si>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</si>
  <si>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</si>
  <si>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</si>
  <si>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</si>
  <si>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</si>
  <si>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</si>
  <si>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</si>
  <si>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</si>
  <si>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</si>
  <si>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</si>
  <si>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</si>
  <si>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</si>
  <si>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</si>
  <si>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</si>
  <si>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</si>
  <si>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</si>
  <si>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</si>
  <si>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</si>
  <si>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</si>
  <si>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</si>
  <si>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</si>
  <si>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</si>
  <si>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</si>
  <si>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</si>
  <si>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</si>
  <si>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</si>
  <si>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</si>
  <si>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</si>
  <si>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</si>
  <si>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</si>
  <si>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</si>
  <si>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</si>
  <si>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</si>
  <si>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</si>
  <si>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</si>
  <si>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</si>
  <si>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</si>
  <si>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</si>
  <si>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</si>
  <si>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</si>
  <si>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</si>
  <si>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</si>
  <si>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</si>
  <si>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</si>
  <si>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</si>
  <si>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</si>
  <si>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</si>
  <si>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</si>
  <si>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</si>
  <si>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</si>
  <si>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</si>
  <si>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</si>
  <si>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</si>
  <si>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</si>
  <si>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</si>
  <si>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</si>
  <si>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</si>
  <si>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</si>
  <si>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</si>
  <si>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</si>
  <si>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</si>
  <si>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</si>
  <si>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</si>
  <si>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</si>
  <si>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</si>
  <si>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</si>
  <si>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</si>
  <si>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</si>
  <si>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</si>
  <si>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</si>
  <si>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</si>
  <si>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</si>
  <si>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</si>
  <si>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</si>
  <si>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</si>
  <si>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</si>
  <si>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</si>
  <si>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</si>
  <si>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</si>
  <si>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</si>
  <si>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</si>
  <si>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</si>
  <si>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</si>
  <si>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</si>
  <si>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</si>
  <si>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</si>
  <si>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</si>
  <si>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</si>
  <si>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</si>
  <si>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</si>
  <si>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</si>
  <si>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</si>
  <si>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</si>
  <si>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</si>
  <si>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</si>
  <si>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</si>
  <si>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</si>
  <si>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</si>
  <si>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</si>
  <si>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</si>
  <si>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</si>
  <si>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</si>
  <si>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</si>
  <si>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</si>
  <si>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</si>
  <si>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</si>
  <si>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</si>
  <si>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</si>
  <si>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</si>
  <si>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</si>
  <si>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</si>
  <si>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</si>
  <si>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</si>
  <si>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</si>
  <si>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</si>
  <si>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</si>
  <si>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</si>
  <si>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</si>
  <si>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</si>
  <si>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</si>
  <si>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</si>
  <si>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</si>
  <si>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</si>
  <si>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</si>
  <si>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</si>
  <si>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</si>
  <si>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</si>
  <si>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</si>
  <si>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</si>
  <si>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</si>
  <si>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</si>
  <si>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</si>
  <si>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</si>
  <si>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</si>
  <si>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</si>
  <si>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</si>
  <si>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</si>
  <si>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</si>
  <si>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</si>
  <si>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</si>
  <si>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</si>
  <si>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</si>
  <si>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</si>
  <si>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</si>
  <si>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</si>
  <si>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</si>
  <si>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</si>
  <si>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</si>
  <si>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</si>
  <si>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</si>
  <si>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</si>
  <si>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</si>
  <si>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</si>
  <si>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</si>
  <si>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</si>
  <si>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</si>
  <si>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</si>
  <si>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</si>
  <si>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</si>
  <si>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</si>
  <si>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</si>
  <si>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</si>
  <si>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</si>
  <si>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</si>
  <si>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</si>
  <si>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</si>
  <si>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</si>
  <si>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</si>
  <si>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</si>
  <si>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</si>
  <si>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</si>
  <si>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</si>
  <si>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</si>
  <si>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</si>
  <si>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</si>
  <si>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</si>
  <si>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</si>
  <si>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</si>
  <si>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</si>
  <si>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</si>
  <si>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</si>
  <si>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</si>
  <si>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</si>
  <si>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</si>
  <si>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</si>
  <si>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</si>
  <si>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</si>
  <si>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</si>
  <si>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</si>
  <si>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</si>
  <si>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</si>
  <si>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</si>
  <si>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</si>
  <si>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</si>
  <si>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</si>
  <si>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</si>
  <si>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</si>
  <si>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</si>
  <si>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</si>
  <si>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</si>
  <si>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</si>
  <si>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</si>
  <si>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</si>
  <si>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</si>
  <si>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</si>
  <si>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</si>
  <si>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</si>
  <si>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</si>
  <si>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</si>
  <si>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</si>
  <si>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</si>
  <si>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</si>
  <si>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</si>
  <si>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</si>
  <si>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</si>
  <si>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</si>
  <si>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</si>
  <si>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</si>
  <si>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</si>
  <si>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</si>
  <si>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</si>
  <si>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</si>
  <si>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</si>
  <si>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</si>
  <si>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</si>
  <si>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</si>
  <si>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</si>
  <si>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</si>
  <si>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</si>
  <si>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</si>
  <si>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</si>
  <si>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</si>
  <si>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</si>
  <si>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</si>
  <si>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</si>
  <si>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</si>
  <si>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</si>
  <si>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</si>
  <si>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</si>
  <si>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</si>
  <si>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</si>
  <si>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</si>
  <si>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</si>
  <si>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</si>
  <si>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</si>
  <si>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</si>
  <si>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</si>
  <si>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</si>
  <si>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</si>
  <si>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</si>
  <si>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</si>
  <si>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</si>
  <si>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</si>
  <si>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</si>
  <si>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</si>
  <si>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</si>
  <si>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</si>
  <si>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</si>
  <si>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</si>
  <si>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</si>
  <si>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</si>
  <si>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</si>
  <si>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</si>
  <si>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</si>
  <si>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</si>
  <si>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</si>
  <si>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</si>
  <si>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</si>
  <si>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</si>
  <si>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</si>
  <si>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</si>
  <si>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</si>
  <si>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</si>
  <si>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</si>
  <si>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</si>
  <si>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</si>
  <si>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</si>
  <si>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</si>
  <si>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</si>
  <si>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</si>
  <si>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</si>
  <si>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</si>
  <si>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</si>
  <si>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</si>
  <si>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</si>
  <si>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</si>
  <si>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</si>
  <si>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</si>
  <si>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</si>
  <si>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</si>
  <si>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</si>
  <si>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</si>
  <si>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</si>
  <si>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</si>
  <si>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</si>
  <si>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</si>
  <si>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</si>
  <si>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</si>
  <si>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</si>
  <si>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</si>
  <si>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</si>
  <si>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</si>
  <si>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</si>
  <si>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</si>
  <si>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</si>
  <si>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</si>
  <si>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</si>
  <si>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</si>
  <si>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</si>
  <si>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</si>
  <si>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</si>
  <si>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</si>
  <si>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</si>
  <si>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</si>
  <si>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</si>
  <si>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</si>
  <si>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</si>
  <si>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</si>
  <si>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</si>
  <si>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</si>
  <si>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</si>
  <si>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</si>
  <si>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</si>
  <si>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</si>
  <si>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</si>
  <si>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</si>
  <si>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</si>
  <si>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</si>
  <si>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</si>
  <si>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</si>
  <si>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</si>
  <si>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</si>
  <si>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</si>
  <si>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</si>
  <si>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</si>
  <si>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</si>
  <si>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</si>
  <si>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</si>
  <si>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</si>
  <si>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</si>
  <si>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</si>
  <si>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</si>
  <si>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</si>
  <si>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</si>
  <si>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</si>
  <si>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</si>
  <si>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</si>
  <si>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</si>
  <si>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</si>
  <si>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</si>
  <si>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</si>
  <si>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</si>
  <si>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</si>
  <si>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</si>
  <si>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</si>
  <si>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</si>
  <si>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</si>
  <si>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</si>
  <si>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</si>
  <si>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</si>
  <si>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</si>
  <si>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</si>
  <si>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</si>
  <si>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</si>
  <si>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</si>
  <si>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</si>
  <si>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</si>
  <si>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</si>
  <si>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</si>
  <si>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</si>
  <si>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</si>
  <si>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</si>
  <si>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</si>
  <si>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</si>
  <si>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</si>
  <si>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</si>
  <si>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</si>
  <si>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</si>
  <si>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</si>
  <si>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</si>
  <si>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</si>
  <si>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</si>
  <si>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</si>
  <si>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</si>
  <si>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</si>
  <si>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</si>
  <si>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</si>
  <si>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</si>
  <si>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</si>
  <si>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</si>
  <si>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</si>
  <si>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</si>
  <si>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</si>
  <si>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</si>
  <si>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</si>
  <si>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</si>
  <si>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</si>
  <si>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</si>
  <si>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</si>
  <si>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</si>
  <si>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</si>
  <si>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</si>
  <si>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</si>
  <si>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</si>
  <si>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</si>
  <si>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</si>
  <si>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</si>
  <si>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</si>
  <si>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</si>
  <si>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</si>
  <si>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</si>
  <si>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</si>
  <si>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</si>
  <si>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</si>
  <si>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</si>
  <si>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</si>
  <si>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</si>
  <si>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</si>
  <si>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</si>
  <si>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</si>
  <si>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</si>
  <si>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</si>
  <si>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</si>
  <si>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</si>
  <si>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</si>
  <si>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</si>
  <si>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</si>
  <si>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</si>
  <si>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</si>
  <si>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</si>
  <si>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</si>
  <si>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</si>
  <si>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</si>
  <si>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</si>
  <si>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</si>
  <si>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</si>
  <si>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</si>
  <si>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</si>
  <si>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</si>
  <si>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</si>
  <si>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</si>
  <si>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</si>
  <si>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</si>
  <si>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</si>
  <si>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</si>
  <si>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</si>
  <si>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</si>
  <si>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</si>
  <si>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</si>
  <si>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</si>
  <si>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</si>
  <si>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</si>
  <si>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</si>
  <si>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</si>
  <si>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</si>
  <si>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</si>
  <si>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</si>
  <si>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</si>
  <si>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</si>
  <si>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</si>
  <si>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</si>
  <si>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</si>
  <si>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</si>
  <si>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</si>
  <si>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</si>
  <si>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</si>
  <si>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</si>
  <si>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</si>
  <si>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</si>
  <si>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</si>
  <si>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</si>
  <si>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</si>
  <si>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</si>
  <si>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</si>
  <si>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</si>
  <si>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</si>
  <si>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</si>
  <si>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</si>
  <si>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</si>
  <si>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</si>
  <si>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</si>
  <si>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</si>
  <si>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</si>
  <si>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</si>
  <si>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</si>
  <si>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</si>
  <si>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</si>
  <si>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</si>
  <si>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</si>
  <si>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</si>
  <si>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</si>
  <si>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</si>
  <si>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</si>
  <si>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</si>
  <si>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</si>
  <si>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</si>
  <si>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</si>
  <si>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</si>
  <si>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</si>
  <si>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</si>
  <si>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</si>
  <si>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</si>
  <si>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</si>
  <si>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</si>
  <si>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</si>
  <si>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</si>
  <si>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</si>
  <si>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</si>
  <si>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</si>
  <si>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</si>
  <si>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</si>
  <si>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</si>
  <si>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</si>
  <si>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</si>
  <si>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</si>
  <si>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</si>
  <si>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</si>
  <si>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</si>
  <si>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</si>
  <si>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</si>
  <si>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</si>
  <si>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</si>
  <si>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</si>
  <si>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</si>
  <si>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</si>
  <si>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</si>
  <si>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</si>
  <si>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</si>
  <si>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</si>
  <si>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</si>
  <si>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</si>
  <si>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</si>
  <si>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</si>
  <si>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</si>
  <si>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</si>
  <si>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</si>
  <si>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</si>
  <si>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</si>
  <si>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</si>
  <si>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</si>
  <si>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</si>
  <si>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</si>
  <si>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</si>
  <si>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</si>
  <si>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</si>
  <si>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</si>
  <si>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</si>
  <si>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</si>
  <si>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</si>
  <si>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</si>
  <si>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</si>
  <si>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</si>
  <si>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</si>
  <si>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</si>
  <si>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</si>
  <si>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</si>
  <si>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</si>
  <si>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</si>
  <si>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</si>
  <si>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</si>
  <si>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</si>
  <si>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</si>
  <si>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</si>
  <si>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</si>
  <si>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</si>
  <si>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</si>
  <si>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</si>
  <si>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</si>
  <si>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</si>
  <si>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</si>
  <si>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</si>
  <si>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</si>
  <si>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</si>
  <si>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</si>
  <si>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</si>
  <si>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</si>
  <si>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</si>
  <si>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</si>
  <si>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</si>
  <si>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</si>
  <si>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</si>
  <si>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</si>
  <si>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</si>
  <si>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</si>
  <si>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</si>
  <si>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</si>
  <si>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</si>
  <si>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</si>
  <si>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</si>
  <si>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</si>
  <si>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</si>
  <si>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</si>
  <si>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</si>
  <si>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</si>
  <si>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</si>
  <si>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</si>
  <si>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</si>
  <si>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</si>
  <si>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</si>
  <si>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</si>
  <si>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</si>
  <si>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</si>
  <si>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</si>
  <si>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</si>
  <si>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</si>
  <si>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</si>
  <si>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</si>
  <si>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</si>
  <si>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</si>
  <si>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</si>
  <si>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</si>
  <si>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</si>
  <si>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</si>
  <si>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</si>
  <si>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</si>
  <si>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</si>
  <si>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</si>
  <si>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</si>
  <si>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</si>
  <si>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</si>
  <si>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</si>
  <si>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</si>
  <si>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</si>
  <si>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</si>
  <si>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</si>
  <si>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</si>
  <si>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</si>
  <si>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</si>
  <si>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</si>
  <si>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</si>
  <si>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</si>
  <si>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</si>
  <si>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</si>
  <si>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</si>
  <si>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</si>
  <si>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</si>
  <si>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</si>
  <si>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</si>
  <si>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</si>
  <si>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</si>
  <si>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</si>
  <si>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</si>
  <si>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</si>
  <si>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</si>
  <si>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</si>
  <si>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</si>
  <si>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</si>
  <si>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</si>
  <si>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</si>
  <si>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</si>
  <si>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</si>
  <si>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</si>
  <si>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</si>
  <si>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</si>
  <si>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</si>
  <si>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</si>
  <si>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</si>
  <si>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</si>
  <si>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</si>
  <si>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</si>
  <si>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</si>
  <si>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</si>
  <si>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</si>
  <si>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</si>
  <si>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</si>
  <si>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</si>
  <si>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</si>
  <si>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</si>
  <si>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</si>
  <si>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</si>
  <si>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</si>
  <si>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</si>
  <si>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</si>
  <si>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</si>
  <si>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</si>
  <si>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</si>
  <si>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</si>
  <si>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</si>
  <si>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</si>
  <si>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</si>
  <si>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</si>
  <si>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</si>
  <si>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</si>
  <si>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</si>
  <si>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</si>
  <si>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</si>
  <si>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</si>
  <si>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</si>
  <si>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</si>
  <si>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</si>
  <si>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</si>
  <si>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</si>
  <si>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</si>
  <si>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</si>
  <si>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</si>
  <si>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</si>
  <si>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</si>
  <si>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</si>
  <si>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</si>
  <si>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</si>
  <si>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</si>
  <si>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</si>
  <si>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</si>
  <si>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</si>
  <si>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</si>
  <si>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</si>
  <si>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</si>
  <si>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</si>
  <si>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</si>
  <si>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</si>
  <si>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</si>
  <si>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</si>
  <si>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</si>
  <si>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</si>
  <si>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</si>
  <si>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</si>
  <si>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</si>
  <si>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</si>
  <si>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</si>
  <si>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</si>
  <si>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</si>
  <si>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</si>
  <si>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</si>
  <si>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</si>
  <si>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</si>
  <si>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</si>
  <si>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</si>
  <si>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</si>
  <si>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</si>
  <si>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</si>
  <si>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</si>
  <si>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</si>
  <si>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</si>
  <si>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</si>
  <si>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</si>
  <si>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</si>
  <si>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</si>
  <si>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</si>
  <si>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</si>
  <si>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</si>
  <si>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</si>
  <si>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</si>
  <si>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</si>
  <si>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</si>
  <si>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</si>
  <si>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</si>
  <si>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</si>
  <si>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</si>
  <si>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</si>
  <si>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</si>
  <si>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</si>
  <si>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</si>
  <si>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</si>
  <si>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</si>
  <si>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</si>
  <si>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</si>
  <si>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</si>
  <si>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</si>
  <si>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</si>
  <si>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</si>
  <si>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</si>
  <si>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</si>
  <si>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</si>
  <si>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</si>
  <si>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</si>
  <si>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</si>
  <si>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</si>
  <si>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</si>
  <si>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</si>
  <si>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</si>
  <si>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</si>
  <si>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</si>
  <si>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</si>
  <si>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</si>
  <si>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</si>
  <si>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</si>
  <si>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</si>
  <si>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</si>
  <si>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</si>
  <si>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</si>
  <si>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</si>
  <si>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</si>
  <si>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</si>
  <si>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</si>
  <si>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</si>
  <si>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</si>
  <si>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</si>
  <si>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</si>
  <si>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</si>
  <si>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</si>
  <si>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</si>
  <si>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</si>
  <si>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</si>
  <si>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</si>
  <si>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</si>
  <si>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</si>
  <si>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</si>
  <si>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</si>
  <si>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</si>
  <si>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</si>
  <si>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</si>
  <si>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</si>
  <si>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</si>
  <si>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</si>
  <si>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</si>
  <si>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</si>
  <si>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</si>
  <si>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</si>
  <si>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</si>
  <si>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</si>
  <si>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</si>
  <si>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</si>
  <si>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</si>
  <si>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</si>
  <si>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</si>
  <si>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</si>
  <si>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</si>
  <si>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</si>
  <si>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</si>
  <si>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</si>
  <si>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</si>
  <si>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</si>
  <si>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</si>
  <si>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</si>
  <si>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</si>
  <si>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</si>
  <si>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</si>
  <si>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</si>
  <si>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</si>
  <si>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</si>
  <si>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</si>
  <si>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</si>
  <si>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</si>
  <si>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</si>
  <si>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</si>
  <si>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</si>
  <si>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</si>
  <si>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</si>
  <si>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</si>
  <si>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</si>
  <si>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</si>
  <si>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</si>
  <si>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</si>
  <si>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</si>
  <si>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</si>
  <si>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</si>
  <si>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</si>
  <si>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</si>
  <si>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</si>
  <si>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</si>
  <si>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</si>
  <si>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</si>
  <si>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</si>
  <si>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</si>
  <si>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</si>
  <si>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</si>
  <si>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</si>
  <si>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</si>
  <si>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</si>
  <si>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</si>
  <si>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</si>
  <si>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</si>
  <si>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</si>
  <si>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</si>
  <si>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</si>
  <si>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</si>
  <si>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</si>
  <si>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</si>
  <si>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</si>
  <si>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</si>
  <si>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</si>
  <si>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</si>
  <si>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</si>
  <si>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</si>
  <si>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</si>
  <si>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</si>
  <si>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</si>
  <si>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</si>
  <si>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</si>
  <si>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</si>
  <si>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</si>
  <si>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</si>
  <si>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</si>
  <si>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</si>
  <si>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</si>
  <si>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</si>
  <si>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</si>
  <si>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</si>
  <si>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</si>
  <si>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</si>
  <si>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</si>
  <si>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</si>
  <si>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</si>
  <si>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</si>
  <si>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</si>
  <si>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</si>
  <si>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</si>
  <si>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</si>
  <si>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</si>
  <si>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</si>
  <si>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</si>
  <si>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</si>
  <si>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</si>
  <si>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</si>
  <si>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</si>
  <si>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</si>
  <si>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</si>
  <si>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</si>
  <si>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</si>
  <si>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</si>
  <si>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</si>
  <si>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</si>
  <si>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</si>
  <si>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</si>
  <si>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</si>
  <si>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</si>
  <si>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</si>
  <si>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</si>
  <si>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</si>
  <si>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</si>
  <si>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</si>
  <si>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</si>
  <si>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</si>
  <si>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</si>
  <si>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</si>
  <si>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</si>
  <si>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</si>
  <si>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</si>
  <si>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</si>
  <si>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</si>
  <si>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</si>
  <si>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</si>
  <si>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</si>
  <si>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</si>
  <si>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</si>
  <si>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</si>
  <si>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</si>
  <si>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</si>
  <si>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</si>
  <si>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</si>
  <si>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</si>
  <si>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</si>
  <si>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</si>
  <si>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</si>
  <si>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</si>
  <si>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</si>
  <si>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</si>
  <si>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</si>
  <si>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</si>
  <si>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</si>
  <si>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</si>
  <si>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</si>
  <si>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</si>
  <si>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</si>
  <si>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</si>
  <si>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</si>
  <si>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</si>
  <si>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</si>
  <si>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</si>
  <si>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</si>
  <si>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</si>
  <si>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</si>
  <si>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</si>
  <si>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</si>
  <si>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</si>
  <si>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</si>
  <si>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</si>
  <si>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</si>
  <si>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</si>
  <si>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</si>
  <si>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</si>
  <si>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</si>
  <si>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</si>
  <si>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</si>
  <si>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</si>
  <si>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</si>
  <si>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</si>
  <si>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</si>
  <si>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</si>
  <si>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</si>
  <si>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</si>
  <si>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</si>
  <si>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</si>
  <si>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</si>
  <si>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</si>
  <si>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</si>
  <si>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</si>
  <si>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</si>
  <si>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</si>
  <si>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</si>
  <si>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</si>
  <si>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</si>
  <si>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</si>
  <si>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</si>
  <si>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</si>
  <si>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</si>
  <si>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</si>
  <si>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</si>
  <si>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</si>
  <si>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</si>
  <si>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</si>
  <si>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</si>
  <si>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</si>
  <si>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</si>
  <si>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</si>
  <si>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</si>
  <si>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</si>
  <si>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</si>
  <si>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</si>
  <si>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</si>
  <si>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</si>
  <si>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</si>
  <si>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</si>
  <si>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</si>
  <si>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</si>
  <si>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</si>
  <si>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</si>
  <si>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</si>
  <si>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</si>
  <si>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</si>
  <si>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</si>
  <si>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</si>
  <si>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</si>
  <si>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</si>
  <si>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</si>
  <si>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</si>
  <si>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</si>
  <si>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</si>
  <si>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</si>
  <si>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</si>
  <si>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</si>
  <si>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</si>
  <si>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</si>
  <si>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</si>
  <si>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</si>
  <si>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</si>
  <si>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</si>
  <si>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</si>
  <si>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</si>
  <si>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</si>
  <si>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</si>
  <si>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</si>
  <si>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</si>
  <si>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</si>
  <si>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</si>
  <si>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</si>
  <si>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</si>
  <si>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</si>
  <si>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</si>
  <si>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</si>
  <si>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</si>
  <si>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</si>
  <si>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</si>
  <si>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</si>
  <si>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</si>
  <si>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</si>
  <si>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</si>
  <si>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</si>
  <si>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</si>
  <si>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</si>
  <si>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</si>
  <si>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</si>
  <si>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</si>
  <si>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</si>
  <si>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</si>
  <si>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</si>
  <si>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</si>
  <si>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</si>
  <si>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</si>
  <si>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</si>
  <si>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</si>
  <si>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</si>
  <si>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</si>
  <si>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</si>
  <si>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</si>
  <si>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</si>
  <si>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</si>
  <si>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</si>
  <si>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</si>
  <si>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</si>
  <si>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</si>
  <si>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</si>
  <si>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</si>
  <si>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</si>
  <si>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</si>
  <si>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</si>
  <si>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</si>
  <si>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</si>
  <si>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</si>
  <si>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</si>
  <si>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</si>
  <si>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</si>
  <si>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</si>
  <si>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</si>
  <si>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</si>
  <si>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</si>
  <si>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</si>
  <si>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</si>
  <si>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</si>
  <si>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</si>
  <si>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</si>
  <si>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</si>
  <si>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</si>
  <si>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</si>
  <si>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</si>
  <si>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</si>
  <si>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</si>
  <si>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</si>
  <si>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</si>
  <si>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</si>
  <si>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</si>
  <si>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</si>
  <si>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</si>
  <si>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</si>
  <si>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</si>
  <si>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</si>
  <si>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</si>
  <si>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</si>
  <si>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</si>
  <si>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</si>
  <si>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</si>
  <si>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</si>
  <si>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</si>
  <si>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</si>
  <si>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</si>
  <si>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</si>
  <si>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</si>
  <si>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</si>
  <si>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</si>
  <si>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</si>
  <si>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</si>
  <si>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</si>
  <si>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</si>
  <si>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</si>
  <si>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</si>
  <si>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</si>
  <si>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</si>
  <si>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</si>
  <si>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</si>
  <si>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</si>
  <si>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</si>
  <si>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</si>
  <si>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</si>
  <si>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</si>
  <si>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</si>
  <si>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</si>
  <si>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</si>
  <si>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</si>
  <si>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</si>
  <si>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</si>
  <si>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</si>
  <si>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</si>
  <si>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</si>
  <si>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</si>
  <si>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</si>
  <si>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</si>
  <si>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</si>
  <si>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</si>
  <si>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</si>
  <si>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</si>
  <si>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</si>
  <si>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</si>
  <si>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</si>
  <si>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</si>
  <si>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</si>
  <si>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</si>
  <si>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</si>
  <si>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</si>
  <si>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</si>
  <si>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</si>
  <si>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</si>
  <si>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</si>
  <si>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</si>
  <si>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</si>
  <si>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</si>
  <si>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</si>
  <si>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</si>
  <si>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</si>
  <si>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</si>
  <si>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</si>
  <si>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</si>
  <si>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</si>
  <si>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</si>
  <si>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</si>
  <si>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</si>
  <si>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</si>
  <si>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</si>
  <si>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</si>
  <si>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</si>
  <si>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</si>
  <si>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</si>
  <si>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</si>
  <si>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</si>
  <si>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</si>
  <si>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</si>
  <si>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</si>
  <si>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</si>
  <si>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</si>
  <si>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</si>
  <si>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</si>
  <si>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</si>
  <si>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</si>
  <si>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</si>
  <si>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</si>
  <si>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</si>
  <si>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</si>
  <si>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</si>
  <si>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</si>
  <si>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</si>
  <si>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</si>
  <si>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</si>
  <si>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</si>
  <si>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</si>
  <si>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</si>
  <si>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</si>
  <si>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</si>
  <si>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</si>
  <si>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</si>
  <si>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</si>
  <si>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</si>
  <si>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</si>
  <si>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</si>
  <si>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</si>
  <si>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</si>
  <si>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</si>
  <si>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</si>
  <si>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</si>
  <si>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</si>
  <si>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</si>
  <si>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</si>
  <si>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</si>
  <si>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</si>
  <si>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</si>
  <si>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</si>
  <si>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</si>
  <si>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</si>
  <si>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</si>
  <si>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</si>
  <si>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</si>
  <si>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</si>
  <si>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</si>
  <si>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</si>
  <si>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</si>
  <si>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</si>
  <si>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</si>
  <si>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</si>
  <si>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</si>
  <si>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</si>
  <si>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</si>
  <si>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</si>
  <si>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</si>
  <si>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</si>
  <si>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</si>
  <si>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</si>
  <si>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</si>
  <si>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</si>
  <si>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</si>
  <si>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</si>
  <si>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</si>
  <si>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</si>
  <si>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</si>
  <si>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</si>
  <si>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</si>
  <si>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</si>
  <si>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</si>
  <si>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</si>
  <si>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</si>
  <si>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</si>
  <si>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</si>
  <si>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</si>
  <si>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</si>
  <si>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</si>
  <si>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</si>
  <si>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</si>
  <si>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</si>
  <si>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</si>
  <si>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</si>
  <si>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</si>
  <si>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</si>
  <si>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</si>
  <si>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</si>
  <si>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</si>
  <si>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</si>
  <si>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</si>
  <si>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</si>
  <si>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</si>
  <si>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</si>
  <si>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</si>
  <si>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</si>
  <si>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</si>
  <si>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</si>
  <si>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</si>
  <si>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</si>
  <si>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</si>
  <si>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</si>
  <si>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</si>
  <si>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</si>
  <si>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</si>
  <si>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</si>
  <si>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</si>
  <si>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</si>
  <si>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</si>
  <si>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</si>
  <si>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</si>
  <si>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</si>
  <si>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</si>
  <si>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</si>
  <si>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</si>
  <si>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</si>
  <si>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</si>
  <si>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</si>
  <si>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</si>
  <si>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</si>
  <si>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</si>
  <si>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</si>
  <si>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</si>
  <si>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</si>
  <si>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</si>
  <si>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</si>
  <si>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</si>
  <si>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</si>
  <si>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</si>
  <si>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</si>
  <si>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</si>
  <si>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</si>
  <si>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</si>
  <si>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</si>
  <si>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</si>
  <si>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</si>
  <si>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</si>
  <si>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</si>
  <si>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</si>
  <si>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</si>
  <si>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</si>
  <si>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</si>
  <si>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</si>
  <si>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</si>
  <si>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</si>
  <si>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</si>
  <si>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</si>
  <si>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</si>
  <si>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</si>
  <si>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</si>
  <si>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</si>
  <si>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</si>
  <si>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</si>
  <si>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</si>
  <si>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</si>
  <si>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</si>
  <si>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</si>
  <si>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</si>
  <si>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</si>
  <si>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</si>
  <si>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</si>
  <si>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</si>
  <si>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</si>
  <si>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</si>
  <si>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</si>
  <si>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</si>
  <si>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</si>
  <si>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</si>
  <si>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</si>
  <si>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</si>
  <si>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</si>
  <si>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</si>
  <si>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</si>
  <si>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</si>
  <si>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</si>
  <si>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</si>
  <si>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</si>
  <si>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</si>
  <si>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</si>
  <si>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</si>
  <si>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</si>
  <si>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</si>
  <si>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</si>
  <si>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</si>
  <si>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</si>
  <si>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</si>
  <si>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</si>
  <si>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</si>
  <si>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</si>
  <si>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</si>
  <si>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</si>
  <si>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</si>
  <si>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</si>
  <si>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</si>
  <si>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</si>
  <si>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</si>
  <si>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</si>
  <si>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</si>
  <si>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</si>
  <si>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</si>
  <si>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</si>
  <si>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</si>
  <si>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</si>
  <si>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</si>
  <si>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</si>
  <si>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</si>
  <si>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</si>
  <si>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</si>
  <si>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</si>
  <si>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</si>
  <si>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</si>
  <si>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</si>
  <si>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</si>
  <si>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</si>
  <si>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</si>
  <si>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</si>
  <si>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</si>
  <si>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</si>
  <si>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</si>
  <si>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</si>
  <si>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</si>
  <si>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</si>
  <si>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</si>
  <si>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</si>
  <si>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</si>
  <si>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</si>
  <si>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</si>
  <si>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</si>
  <si>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</si>
  <si>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</si>
  <si>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</si>
  <si>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</si>
  <si>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</si>
  <si>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</si>
  <si>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</si>
  <si>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</si>
  <si>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</si>
  <si>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</si>
  <si>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</si>
  <si>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</si>
  <si>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</si>
  <si>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</si>
  <si>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</si>
  <si>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</si>
  <si>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</si>
  <si>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</si>
  <si>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</si>
  <si>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</si>
  <si>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</si>
  <si>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</si>
  <si>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</si>
  <si>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</si>
  <si>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</si>
  <si>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</si>
  <si>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</si>
  <si>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</si>
  <si>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</si>
  <si>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</si>
  <si>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</si>
  <si>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</si>
  <si>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</si>
  <si>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</si>
  <si>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</si>
  <si>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</si>
  <si>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</si>
  <si>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</si>
  <si>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</si>
  <si>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</si>
  <si>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</si>
  <si>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</si>
  <si>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</si>
  <si>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</si>
  <si>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</si>
  <si>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</si>
  <si>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</si>
  <si>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</si>
  <si>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</si>
  <si>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</si>
  <si>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</si>
  <si>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</si>
  <si>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</si>
  <si>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</si>
  <si>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</si>
  <si>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</si>
  <si>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</si>
  <si>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</si>
  <si>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</si>
  <si>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</si>
  <si>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</si>
  <si>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</si>
  <si>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</si>
  <si>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</si>
  <si>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</si>
  <si>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</si>
  <si>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</si>
  <si>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</si>
  <si>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</si>
  <si>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</si>
  <si>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</si>
  <si>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</si>
  <si>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</si>
  <si>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</si>
  <si>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</si>
  <si>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</si>
  <si>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</si>
  <si>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</si>
  <si>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</si>
  <si>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</si>
  <si>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</si>
  <si>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</si>
  <si>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</si>
  <si>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</si>
  <si>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</si>
  <si>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</si>
  <si>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</si>
  <si>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</si>
  <si>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</si>
  <si>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</si>
  <si>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</si>
  <si>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</si>
  <si>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</si>
  <si>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</si>
  <si>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</si>
  <si>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</si>
  <si>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</si>
  <si>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</si>
  <si>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</si>
  <si>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</si>
  <si>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</si>
  <si>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</si>
  <si>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</si>
  <si>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</si>
  <si>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</si>
  <si>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</si>
  <si>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</si>
  <si>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</si>
  <si>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</si>
  <si>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</si>
  <si>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</si>
  <si>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</si>
  <si>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</si>
  <si>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</si>
  <si>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</si>
  <si>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</si>
  <si>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</si>
  <si>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</si>
  <si>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</si>
  <si>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</si>
  <si>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</si>
  <si>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</si>
  <si>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</si>
  <si>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</si>
  <si>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</si>
  <si>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</si>
  <si>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</si>
  <si>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</si>
  <si>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</si>
  <si>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</si>
  <si>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</si>
  <si>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</si>
  <si>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</si>
  <si>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</si>
  <si>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</si>
  <si>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</si>
  <si>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</si>
  <si>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</si>
  <si>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</si>
  <si>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</si>
  <si>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</si>
  <si>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</si>
  <si>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</si>
  <si>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</si>
  <si>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</si>
  <si>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</si>
  <si>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</si>
  <si>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</si>
  <si>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</si>
  <si>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</si>
  <si>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</si>
  <si>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</si>
  <si>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</si>
  <si>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</si>
  <si>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</si>
  <si>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</si>
  <si>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</si>
  <si>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</si>
  <si>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</si>
  <si>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</si>
  <si>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</si>
  <si>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</si>
  <si>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</si>
  <si>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</si>
  <si>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</si>
  <si>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</si>
  <si>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</si>
  <si>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</si>
  <si>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</si>
  <si>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</si>
  <si>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</si>
  <si>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</si>
  <si>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</si>
  <si>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</si>
  <si>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</si>
  <si>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</si>
  <si>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</si>
  <si>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</si>
  <si>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</si>
  <si>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</si>
  <si>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</si>
  <si>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</si>
  <si>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</si>
  <si>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</si>
  <si>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</si>
  <si>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</si>
  <si>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</si>
  <si>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</si>
  <si>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</si>
  <si>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</si>
  <si>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</si>
  <si>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</si>
  <si>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</si>
  <si>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</si>
  <si>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</si>
  <si>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</si>
  <si>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</si>
  <si>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</si>
  <si>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</si>
  <si>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</si>
  <si>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</si>
  <si>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</si>
  <si>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</si>
  <si>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</si>
  <si>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</si>
  <si>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</si>
  <si>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</si>
  <si>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</si>
  <si>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</si>
  <si>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</si>
  <si>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</si>
  <si>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</si>
  <si>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</si>
  <si>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</si>
  <si>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</si>
  <si>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</si>
  <si>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</si>
  <si>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</si>
  <si>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</si>
  <si>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</si>
  <si>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</si>
  <si>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</si>
  <si>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</si>
  <si>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</si>
  <si>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</si>
  <si>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</si>
  <si>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</si>
  <si>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</si>
  <si>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</si>
  <si>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</si>
  <si>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</si>
  <si>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</si>
  <si>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</si>
  <si>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</si>
  <si>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</si>
  <si>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</si>
  <si>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</si>
  <si>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</si>
  <si>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</si>
  <si>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</si>
  <si>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</si>
  <si>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</si>
  <si>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</si>
  <si>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</si>
  <si>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</si>
  <si>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</si>
  <si>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</si>
  <si>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</si>
  <si>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</si>
  <si>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</si>
  <si>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6068.03;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</si>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</sst>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11B9D2E-DEDE-43AC-B9E8-FA5FDAC011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29</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37</v>
          </cell>
        </row>
        <row r="25">
          <cell r="B25" t="str">
            <v>Dominican</v>
          </cell>
          <cell r="D25">
            <v>0</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2257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202</v>
          </cell>
        </row>
        <row r="68">
          <cell r="B68" t="str">
            <v>Greek alone</v>
          </cell>
          <cell r="D68">
            <v>0</v>
          </cell>
        </row>
        <row r="69">
          <cell r="B69" t="str">
            <v>Hungarian alone</v>
          </cell>
          <cell r="D69">
            <v>0</v>
          </cell>
        </row>
        <row r="70">
          <cell r="B70" t="str">
            <v>Icelandic alone</v>
          </cell>
          <cell r="D70">
            <v>0</v>
          </cell>
        </row>
        <row r="71">
          <cell r="B71" t="str">
            <v>Irish alone</v>
          </cell>
          <cell r="D71">
            <v>182</v>
          </cell>
        </row>
        <row r="72">
          <cell r="B72" t="str">
            <v>Italian alone</v>
          </cell>
          <cell r="D72">
            <v>86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49</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680</v>
          </cell>
        </row>
        <row r="145">
          <cell r="B145" t="str">
            <v>White alone or in combination with one or more other races</v>
          </cell>
          <cell r="D145" t="e">
            <v>#N/A</v>
          </cell>
        </row>
        <row r="146">
          <cell r="B146" t="str">
            <v>European alone or in any combination*</v>
          </cell>
          <cell r="D146">
            <v>2593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29</v>
          </cell>
        </row>
        <row r="167">
          <cell r="B167" t="str">
            <v>Dutch alone or in any combination</v>
          </cell>
          <cell r="D167">
            <v>77</v>
          </cell>
        </row>
        <row r="168">
          <cell r="B168" t="str">
            <v>English alone or in any combination</v>
          </cell>
          <cell r="D168">
            <v>877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139</v>
          </cell>
        </row>
        <row r="173">
          <cell r="B173" t="str">
            <v>Frisian alone or in any combination</v>
          </cell>
          <cell r="D173">
            <v>0</v>
          </cell>
        </row>
        <row r="174">
          <cell r="B174" t="str">
            <v>Georgian alone or in any combination</v>
          </cell>
          <cell r="D174">
            <v>0</v>
          </cell>
        </row>
        <row r="175">
          <cell r="B175" t="str">
            <v>German alone or in any combination</v>
          </cell>
          <cell r="D175">
            <v>932</v>
          </cell>
        </row>
        <row r="176">
          <cell r="B176" t="str">
            <v>Greek alone or in any combination</v>
          </cell>
          <cell r="D176">
            <v>25</v>
          </cell>
        </row>
        <row r="177">
          <cell r="B177" t="str">
            <v>Hungarian alone or in any combination</v>
          </cell>
          <cell r="D177">
            <v>45</v>
          </cell>
        </row>
        <row r="178">
          <cell r="B178" t="str">
            <v>Icelandic alone or in any combination</v>
          </cell>
          <cell r="D178">
            <v>0</v>
          </cell>
        </row>
        <row r="179">
          <cell r="B179" t="str">
            <v>Irish alone or in any combination</v>
          </cell>
          <cell r="D179">
            <v>903</v>
          </cell>
        </row>
        <row r="180">
          <cell r="B180" t="str">
            <v>Italian alone or in any combination</v>
          </cell>
          <cell r="D180">
            <v>394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65</v>
          </cell>
        </row>
        <row r="195">
          <cell r="B195" t="str">
            <v>Polish alone or in any combination</v>
          </cell>
          <cell r="D195">
            <v>248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150</v>
          </cell>
        </row>
        <row r="200">
          <cell r="B200" t="str">
            <v>Scandinavian alone or in any combination</v>
          </cell>
          <cell r="D200">
            <v>47</v>
          </cell>
        </row>
        <row r="201">
          <cell r="B201" t="str">
            <v>Scots-Irish alone or in any combination</v>
          </cell>
          <cell r="D201">
            <v>24</v>
          </cell>
        </row>
        <row r="202">
          <cell r="B202" t="str">
            <v>Scottish alone or in any combination</v>
          </cell>
          <cell r="D202">
            <v>206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64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906</v>
          </cell>
        </row>
        <row r="253">
          <cell r="B253" t="str">
            <v>Black or African American alone</v>
          </cell>
          <cell r="D253" t="e">
            <v>#N/A</v>
          </cell>
        </row>
        <row r="254">
          <cell r="B254" t="str">
            <v>African American alone</v>
          </cell>
          <cell r="D254">
            <v>816</v>
          </cell>
        </row>
        <row r="255">
          <cell r="B255" t="str">
            <v>Sub-Saharan African alone*</v>
          </cell>
          <cell r="D255">
            <v>174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400</v>
          </cell>
        </row>
        <row r="317">
          <cell r="B317" t="str">
            <v>Other Black or African American alone, specified</v>
          </cell>
          <cell r="D317">
            <v>0</v>
          </cell>
        </row>
        <row r="318">
          <cell r="B318" t="str">
            <v>Other Black or African American alone, not specified</v>
          </cell>
          <cell r="D318">
            <v>436</v>
          </cell>
        </row>
        <row r="319">
          <cell r="B319" t="str">
            <v>Black or African American alone or in combination with one or more other races</v>
          </cell>
          <cell r="D319" t="e">
            <v>#N/A</v>
          </cell>
        </row>
        <row r="320">
          <cell r="B320" t="str">
            <v>African American alone or in any combination</v>
          </cell>
          <cell r="D320">
            <v>957</v>
          </cell>
        </row>
        <row r="321">
          <cell r="B321" t="str">
            <v>Sub-Saharan African alone or in any combination*</v>
          </cell>
          <cell r="D321">
            <v>189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24</v>
          </cell>
        </row>
        <row r="335">
          <cell r="B335" t="str">
            <v>Gabonese alone or in any combination</v>
          </cell>
          <cell r="D335">
            <v>0</v>
          </cell>
        </row>
        <row r="336">
          <cell r="B336" t="str">
            <v>Gambian alone or in any combination</v>
          </cell>
          <cell r="D336">
            <v>0</v>
          </cell>
        </row>
        <row r="337">
          <cell r="B337" t="str">
            <v>Ghanaian alone or in any combination</v>
          </cell>
          <cell r="D337">
            <v>49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563</v>
          </cell>
        </row>
        <row r="383">
          <cell r="B383" t="str">
            <v>Other Black or African American alone or in any combination, specified</v>
          </cell>
          <cell r="D383">
            <v>0</v>
          </cell>
        </row>
        <row r="384">
          <cell r="B384" t="str">
            <v>Other Black or African American alone or in any combination, not specified</v>
          </cell>
          <cell r="D384">
            <v>515</v>
          </cell>
        </row>
        <row r="385">
          <cell r="B385" t="str">
            <v>American Indian and Alaska Native alone</v>
          </cell>
          <cell r="D385">
            <v>515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210</v>
          </cell>
        </row>
        <row r="2779">
          <cell r="B2779" t="str">
            <v>Chinese, except Taiwanese alone</v>
          </cell>
          <cell r="D2779">
            <v>94</v>
          </cell>
        </row>
        <row r="2780">
          <cell r="B2780" t="str">
            <v>Hmong alone</v>
          </cell>
          <cell r="D2780">
            <v>0</v>
          </cell>
        </row>
        <row r="2781">
          <cell r="B2781" t="str">
            <v>Japanese alone</v>
          </cell>
          <cell r="D2781">
            <v>0</v>
          </cell>
        </row>
        <row r="2782">
          <cell r="B2782" t="str">
            <v>Korean alone</v>
          </cell>
          <cell r="D2782">
            <v>110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148</v>
          </cell>
        </row>
        <row r="2795">
          <cell r="B2795" t="str">
            <v>Asian Indian alone</v>
          </cell>
          <cell r="D2795">
            <v>121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324</v>
          </cell>
        </row>
        <row r="2832">
          <cell r="B2832" t="str">
            <v>Chinese, except Taiwanese alone or in any combination</v>
          </cell>
          <cell r="D2832">
            <v>132</v>
          </cell>
        </row>
        <row r="2833">
          <cell r="B2833" t="str">
            <v>Hmong alone or in any combination</v>
          </cell>
          <cell r="D2833">
            <v>0</v>
          </cell>
        </row>
        <row r="2834">
          <cell r="B2834" t="str">
            <v>Japanese alone or in any combination</v>
          </cell>
          <cell r="D2834">
            <v>32</v>
          </cell>
        </row>
        <row r="2835">
          <cell r="B2835" t="str">
            <v>Korean alone or in any combination</v>
          </cell>
          <cell r="D2835">
            <v>116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214</v>
          </cell>
        </row>
        <row r="2848">
          <cell r="B2848" t="str">
            <v>Asian Indian alone or in any combination</v>
          </cell>
          <cell r="D2848">
            <v>148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22</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7854-6713-46FE-B14E-5C71CD691BA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2257</v>
      </c>
      <c r="C5" s="10" t="s">
        <v>5</v>
      </c>
      <c r="D5" s="11">
        <v>2593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77</v>
      </c>
      <c r="E26" s="16" t="e">
        <f>VLOOKUP($D26,'[1]Profile_Cnty Export'!$B$2:$D$3010,3,FALSE)</f>
        <v>#N/A</v>
      </c>
    </row>
    <row r="27" spans="1:5" x14ac:dyDescent="0.25">
      <c r="A27" t="s">
        <v>48</v>
      </c>
      <c r="B27" s="17">
        <v>309</v>
      </c>
      <c r="C27" s="10" t="s">
        <v>49</v>
      </c>
      <c r="D27" s="18">
        <v>877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202</v>
      </c>
      <c r="C34" s="14" t="s">
        <v>63</v>
      </c>
      <c r="D34" s="15">
        <v>932</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182</v>
      </c>
      <c r="C38" s="14" t="s">
        <v>71</v>
      </c>
      <c r="D38" s="15">
        <v>903</v>
      </c>
      <c r="E38" s="16" t="e">
        <f>VLOOKUP($D38,'[1]Profile_Cnty Export'!$B$2:$D$3010,3,FALSE)</f>
        <v>#N/A</v>
      </c>
    </row>
    <row r="39" spans="1:5" x14ac:dyDescent="0.25">
      <c r="A39" t="s">
        <v>72</v>
      </c>
      <c r="B39" s="17">
        <v>86</v>
      </c>
      <c r="C39" s="10" t="s">
        <v>73</v>
      </c>
      <c r="D39" s="18">
        <v>394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65</v>
      </c>
      <c r="E53" s="12" t="e">
        <f>VLOOKUP($D53,'[1]Profile_Cnty Export'!$B$2:$D$3010,3,FALSE)</f>
        <v>#N/A</v>
      </c>
    </row>
    <row r="54" spans="1:5" x14ac:dyDescent="0.25">
      <c r="A54" t="s">
        <v>102</v>
      </c>
      <c r="B54" s="13">
        <v>46</v>
      </c>
      <c r="C54" s="14" t="s">
        <v>103</v>
      </c>
      <c r="D54" s="15">
        <v>248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49</v>
      </c>
      <c r="C58" s="14" t="s">
        <v>111</v>
      </c>
      <c r="D58" s="15">
        <v>150</v>
      </c>
      <c r="E58" s="16" t="e">
        <f>VLOOKUP($D58,'[1]Profile_Cnty Export'!$B$2:$D$3010,3,FALSE)</f>
        <v>#N/A</v>
      </c>
    </row>
    <row r="59" spans="1:5" x14ac:dyDescent="0.25">
      <c r="A59" t="s">
        <v>112</v>
      </c>
      <c r="B59" s="17">
        <v>0</v>
      </c>
      <c r="C59" s="10" t="s">
        <v>113</v>
      </c>
      <c r="D59" s="18">
        <v>47</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27</v>
      </c>
      <c r="C61" s="10" t="s">
        <v>117</v>
      </c>
      <c r="D61" s="18">
        <v>206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64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666</v>
      </c>
      <c r="C101" s="10" t="s">
        <v>197</v>
      </c>
      <c r="D101" s="11">
        <v>983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680</v>
      </c>
      <c r="C111" s="20" t="s">
        <v>217</v>
      </c>
      <c r="D111" s="21">
        <v>906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816</v>
      </c>
      <c r="C114" s="10" t="s">
        <v>221</v>
      </c>
      <c r="D114" s="24">
        <v>957</v>
      </c>
      <c r="E114" s="12" t="e">
        <f>VLOOKUP($D114,'[1]Profile_Cnty Export'!$B$2:$D$3010,3,FALSE)</f>
        <v>#N/A</v>
      </c>
    </row>
    <row r="115" spans="1:5" x14ac:dyDescent="0.25">
      <c r="A115" t="s">
        <v>222</v>
      </c>
      <c r="B115" s="25">
        <v>174</v>
      </c>
      <c r="C115" s="14" t="s">
        <v>223</v>
      </c>
      <c r="D115" s="26">
        <v>189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49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44</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24</v>
      </c>
      <c r="C167" s="14" t="s">
        <v>327</v>
      </c>
      <c r="D167" s="28">
        <v>40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400</v>
      </c>
      <c r="C176" s="10" t="s">
        <v>345</v>
      </c>
      <c r="D176" s="11">
        <v>563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436</v>
      </c>
      <c r="C178" s="20" t="s">
        <v>349</v>
      </c>
      <c r="D178" s="30">
        <v>515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210</v>
      </c>
      <c r="C1378" s="10" t="s">
        <v>2745</v>
      </c>
      <c r="D1378" s="11">
        <v>324</v>
      </c>
      <c r="E1378" s="12" t="e">
        <f>VLOOKUP($D1378,'[1]Profile_Cnty Export'!$B$2:$D$3010,3,FALSE)</f>
        <v>#N/A</v>
      </c>
    </row>
    <row r="1379" spans="1:5" x14ac:dyDescent="0.25">
      <c r="A1379" t="s">
        <v>2746</v>
      </c>
      <c r="B1379" s="13">
        <v>94</v>
      </c>
      <c r="C1379" s="14" t="s">
        <v>2747</v>
      </c>
      <c r="D1379" s="15">
        <v>132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32</v>
      </c>
      <c r="E1381" s="16" t="e">
        <f>VLOOKUP($D1381,'[1]Profile_Cnty Export'!$B$2:$D$3010,3,FALSE)</f>
        <v>#N/A</v>
      </c>
    </row>
    <row r="1382" spans="1:5" x14ac:dyDescent="0.25">
      <c r="A1382" t="s">
        <v>2752</v>
      </c>
      <c r="B1382" s="17">
        <v>110</v>
      </c>
      <c r="C1382" s="10" t="s">
        <v>2753</v>
      </c>
      <c r="D1382" s="18">
        <v>116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148</v>
      </c>
      <c r="C1394" s="10" t="s">
        <v>2777</v>
      </c>
      <c r="D1394" s="11">
        <v>214</v>
      </c>
      <c r="E1394" s="12" t="e">
        <f>VLOOKUP($D1394,'[1]Profile_Cnty Export'!$B$2:$D$3010,3,FALSE)</f>
        <v>#N/A</v>
      </c>
    </row>
    <row r="1395" spans="1:5" x14ac:dyDescent="0.25">
      <c r="A1395" t="s">
        <v>2778</v>
      </c>
      <c r="B1395" s="13">
        <v>121</v>
      </c>
      <c r="C1395" s="14" t="s">
        <v>2779</v>
      </c>
      <c r="D1395" s="15">
        <v>148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70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22</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29</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37</v>
      </c>
      <c r="C1519" s="16"/>
    </row>
    <row r="1520" spans="1:3" x14ac:dyDescent="0.25">
      <c r="A1520" t="s">
        <v>2999</v>
      </c>
      <c r="B1520" s="17">
        <v>0</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B98135-A9CC-4EFC-8291-DC4BA673CCEA}"/>
</file>

<file path=customXml/itemProps2.xml><?xml version="1.0" encoding="utf-8"?>
<ds:datastoreItem xmlns:ds="http://schemas.openxmlformats.org/officeDocument/2006/customXml" ds:itemID="{28283A67-605B-4D4B-B161-916E59D9B01C}"/>
</file>

<file path=customXml/itemProps3.xml><?xml version="1.0" encoding="utf-8"?>
<ds:datastoreItem xmlns:ds="http://schemas.openxmlformats.org/officeDocument/2006/customXml" ds:itemID="{B07A27C5-C593-4576-9FBC-C9A38542CB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2023-09-27T12:02:25Z</dcterms:created>
  <dcterms:modified xsi:type="dcterms:W3CDTF">2023-09-27T12:02:39Z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