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2A2141-6212-480D-8DB7-E9C4ECB2C0F5}" xr6:coauthVersionLast="47" xr6:coauthVersionMax="47" xr10:uidLastSave="{00000000-0000-0000-0000-000000000000}"/>
  <bookViews>
    <workbookView xWindow="28680" yWindow="-120" windowWidth="29040" windowHeight="15840" xr2:uid="{0EB08508-E1C6-4B48-89BB-F979760FA70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<sst xmlns="http://schemas.openxmlformats.org/spreadsheetml/2006/main" count="3037" uniqueCount="3020">
  <si>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</si>
  <si>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</si>
  <si>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</si>
  <si>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</si>
  <si>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</si>
  <si>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</si>
  <si>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</si>
  <si>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</si>
  <si>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</si>
  <si>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</si>
  <si>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</si>
  <si>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</si>
  <si>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</si>
  <si>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</si>
  <si>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</si>
  <si>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</si>
  <si>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</si>
  <si>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</si>
  <si>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</si>
  <si>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</si>
  <si>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</si>
  <si>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</si>
  <si>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</si>
  <si>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</si>
  <si>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</si>
  <si>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</si>
  <si>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</si>
  <si>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</si>
  <si>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</si>
  <si>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</si>
  <si>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</si>
  <si>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</si>
  <si>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</si>
  <si>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</si>
  <si>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</si>
  <si>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</si>
  <si>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</si>
  <si>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</si>
  <si>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</si>
  <si>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</si>
  <si>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</si>
  <si>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</si>
  <si>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</si>
  <si>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</si>
  <si>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</si>
  <si>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</si>
  <si>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</si>
  <si>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</si>
  <si>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</si>
  <si>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</si>
  <si>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</si>
  <si>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</si>
  <si>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</si>
  <si>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</si>
  <si>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</si>
  <si>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</si>
  <si>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</si>
  <si>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</si>
  <si>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</si>
  <si>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</si>
  <si>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</si>
  <si>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</si>
  <si>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</si>
  <si>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</si>
  <si>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</si>
  <si>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</si>
  <si>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</si>
  <si>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</si>
  <si>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</si>
  <si>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</si>
  <si>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</si>
  <si>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</si>
  <si>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</si>
  <si>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</si>
  <si>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</si>
  <si>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</si>
  <si>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</si>
  <si>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</si>
  <si>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</si>
  <si>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</si>
  <si>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</si>
  <si>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</si>
  <si>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</si>
  <si>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</si>
  <si>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</si>
  <si>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</si>
  <si>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</si>
  <si>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</si>
  <si>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</si>
  <si>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</si>
  <si>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</si>
  <si>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</si>
  <si>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</si>
  <si>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</si>
  <si>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</si>
  <si>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</si>
  <si>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</si>
  <si>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</si>
  <si>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</si>
  <si>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</si>
  <si>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</si>
  <si>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</si>
  <si>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</si>
  <si>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</si>
  <si>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</si>
  <si>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</si>
  <si>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</si>
  <si>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</si>
  <si>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</si>
  <si>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</si>
  <si>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</si>
  <si>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</si>
  <si>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</si>
  <si>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</si>
  <si>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</si>
  <si>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</si>
  <si>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</si>
  <si>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</si>
  <si>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</si>
  <si>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</si>
  <si>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</si>
  <si>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</si>
  <si>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</si>
  <si>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</si>
  <si>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</si>
  <si>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</si>
  <si>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</si>
  <si>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</si>
  <si>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</si>
  <si>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</si>
  <si>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</si>
  <si>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</si>
  <si>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</si>
  <si>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</si>
  <si>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</si>
  <si>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</si>
  <si>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</si>
  <si>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</si>
  <si>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</si>
  <si>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</si>
  <si>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</si>
  <si>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</si>
  <si>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</si>
  <si>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</si>
  <si>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</si>
  <si>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</si>
  <si>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</si>
  <si>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</si>
  <si>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</si>
  <si>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</si>
  <si>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</si>
  <si>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</si>
  <si>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</si>
  <si>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</si>
  <si>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</si>
  <si>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</si>
  <si>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</si>
  <si>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</si>
  <si>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</si>
  <si>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</si>
  <si>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</si>
  <si>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</si>
  <si>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</si>
  <si>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</si>
  <si>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</si>
  <si>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</si>
  <si>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</si>
  <si>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</si>
  <si>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</si>
  <si>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</si>
  <si>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</si>
  <si>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</si>
  <si>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</si>
  <si>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</si>
  <si>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</si>
  <si>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</si>
  <si>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</si>
  <si>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</si>
  <si>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</si>
  <si>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</si>
  <si>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</si>
  <si>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</si>
  <si>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</si>
  <si>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</si>
  <si>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</si>
  <si>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</si>
  <si>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</si>
  <si>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</si>
  <si>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</si>
  <si>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</si>
  <si>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</si>
  <si>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</si>
  <si>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</si>
  <si>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</si>
  <si>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</si>
  <si>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</si>
  <si>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</si>
  <si>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</si>
  <si>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</si>
  <si>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</si>
  <si>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</si>
  <si>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</si>
  <si>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</si>
  <si>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</si>
  <si>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</si>
  <si>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</si>
  <si>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</si>
  <si>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</si>
  <si>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</si>
  <si>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</si>
  <si>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</si>
  <si>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</si>
  <si>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</si>
  <si>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</si>
  <si>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</si>
  <si>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</si>
  <si>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</si>
  <si>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</si>
  <si>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</si>
  <si>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</si>
  <si>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</si>
  <si>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</si>
  <si>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</si>
  <si>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</si>
  <si>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</si>
  <si>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</si>
  <si>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</si>
  <si>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</si>
  <si>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</si>
  <si>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</si>
  <si>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</si>
  <si>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</si>
  <si>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</si>
  <si>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</si>
  <si>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</si>
  <si>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</si>
  <si>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</si>
  <si>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</si>
  <si>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</si>
  <si>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</si>
  <si>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</si>
  <si>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</si>
  <si>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</si>
  <si>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</si>
  <si>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</si>
  <si>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</si>
  <si>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</si>
  <si>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</si>
  <si>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</si>
  <si>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</si>
  <si>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</si>
  <si>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</si>
  <si>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</si>
  <si>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</si>
  <si>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</si>
  <si>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</si>
  <si>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</si>
  <si>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</si>
  <si>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</si>
  <si>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</si>
  <si>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</si>
  <si>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</si>
  <si>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</si>
  <si>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</si>
  <si>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</si>
  <si>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</si>
  <si>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</si>
  <si>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</si>
  <si>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</si>
  <si>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</si>
  <si>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</si>
  <si>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</si>
  <si>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</si>
  <si>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</si>
  <si>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</si>
  <si>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</si>
  <si>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</si>
  <si>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</si>
  <si>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</si>
  <si>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</si>
  <si>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</si>
  <si>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</si>
  <si>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</si>
  <si>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</si>
  <si>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</si>
  <si>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</si>
  <si>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</si>
  <si>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</si>
  <si>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</si>
  <si>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</si>
  <si>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</si>
  <si>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</si>
  <si>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</si>
  <si>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</si>
  <si>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</si>
  <si>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</si>
  <si>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</si>
  <si>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</si>
  <si>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</si>
  <si>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</si>
  <si>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</si>
  <si>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</si>
  <si>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</si>
  <si>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</si>
  <si>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</si>
  <si>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</si>
  <si>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</si>
  <si>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</si>
  <si>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</si>
  <si>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</si>
  <si>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</si>
  <si>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</si>
  <si>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</si>
  <si>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</si>
  <si>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</si>
  <si>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</si>
  <si>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</si>
  <si>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</si>
  <si>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</si>
  <si>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</si>
  <si>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</si>
  <si>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</si>
  <si>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</si>
  <si>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</si>
  <si>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</si>
  <si>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</si>
  <si>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</si>
  <si>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</si>
  <si>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</si>
  <si>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</si>
  <si>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</si>
  <si>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</si>
  <si>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</si>
  <si>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</si>
  <si>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</si>
  <si>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</si>
  <si>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</si>
  <si>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</si>
  <si>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</si>
  <si>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</si>
  <si>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</si>
  <si>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</si>
  <si>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</si>
  <si>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</si>
  <si>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</si>
  <si>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</si>
  <si>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</si>
  <si>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</si>
  <si>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</si>
  <si>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</si>
  <si>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</si>
  <si>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</si>
  <si>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</si>
  <si>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</si>
  <si>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</si>
  <si>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</si>
  <si>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</si>
  <si>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</si>
  <si>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</si>
  <si>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</si>
  <si>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</si>
  <si>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</si>
  <si>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</si>
  <si>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</si>
  <si>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</si>
  <si>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</si>
  <si>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</si>
  <si>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</si>
  <si>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</si>
  <si>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</si>
  <si>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</si>
  <si>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</si>
  <si>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</si>
  <si>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</si>
  <si>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</si>
  <si>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</si>
  <si>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</si>
  <si>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</si>
  <si>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</si>
  <si>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</si>
  <si>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</si>
  <si>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</si>
  <si>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</si>
  <si>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</si>
  <si>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</si>
  <si>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</si>
  <si>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</si>
  <si>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</si>
  <si>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</si>
  <si>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</si>
  <si>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</si>
  <si>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</si>
  <si>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</si>
  <si>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</si>
  <si>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</si>
  <si>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</si>
  <si>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</si>
  <si>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</si>
  <si>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</si>
  <si>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</si>
  <si>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</si>
  <si>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</si>
  <si>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</si>
  <si>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</si>
  <si>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</si>
  <si>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</si>
  <si>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</si>
  <si>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</si>
  <si>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</si>
  <si>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</si>
  <si>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</si>
  <si>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</si>
  <si>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</si>
  <si>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</si>
  <si>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</si>
  <si>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</si>
  <si>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</si>
  <si>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</si>
  <si>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</si>
  <si>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</si>
  <si>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</si>
  <si>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</si>
  <si>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</si>
  <si>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</si>
  <si>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</si>
  <si>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</si>
  <si>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</si>
  <si>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</si>
  <si>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</si>
  <si>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</si>
  <si>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</si>
  <si>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</si>
  <si>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</si>
  <si>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</si>
  <si>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</si>
  <si>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</si>
  <si>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</si>
  <si>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</si>
  <si>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</si>
  <si>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</si>
  <si>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</si>
  <si>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</si>
  <si>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</si>
  <si>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</si>
  <si>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</si>
  <si>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</si>
  <si>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</si>
  <si>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</si>
  <si>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</si>
  <si>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</si>
  <si>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</si>
  <si>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</si>
  <si>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</si>
  <si>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</si>
  <si>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</si>
  <si>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</si>
  <si>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</si>
  <si>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</si>
  <si>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</si>
  <si>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</si>
  <si>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</si>
  <si>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</si>
  <si>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</si>
  <si>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</si>
  <si>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</si>
  <si>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</si>
  <si>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</si>
  <si>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</si>
  <si>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</si>
  <si>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</si>
  <si>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</si>
  <si>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</si>
  <si>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</si>
  <si>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</si>
  <si>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</si>
  <si>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</si>
  <si>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</si>
  <si>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</si>
  <si>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</si>
  <si>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</si>
  <si>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</si>
  <si>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</si>
  <si>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</si>
  <si>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</si>
  <si>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</si>
  <si>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</si>
  <si>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</si>
  <si>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</si>
  <si>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</si>
  <si>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</si>
  <si>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</si>
  <si>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</si>
  <si>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</si>
  <si>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</si>
  <si>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</si>
  <si>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</si>
  <si>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</si>
  <si>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</si>
  <si>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</si>
  <si>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</si>
  <si>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</si>
  <si>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</si>
  <si>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</si>
  <si>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</si>
  <si>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</si>
  <si>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</si>
  <si>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</si>
  <si>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</si>
  <si>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</si>
  <si>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</si>
  <si>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</si>
  <si>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</si>
  <si>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</si>
  <si>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</si>
  <si>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</si>
  <si>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</si>
  <si>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</si>
  <si>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</si>
  <si>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</si>
  <si>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</si>
  <si>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</si>
  <si>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</si>
  <si>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</si>
  <si>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</si>
  <si>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</si>
  <si>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</si>
  <si>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</si>
  <si>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</si>
  <si>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</si>
  <si>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</si>
  <si>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</si>
  <si>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</si>
  <si>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</si>
  <si>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</si>
  <si>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</si>
  <si>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</si>
  <si>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</si>
  <si>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</si>
  <si>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</si>
  <si>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</si>
  <si>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</si>
  <si>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</si>
  <si>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</si>
  <si>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</si>
  <si>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</si>
  <si>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</si>
  <si>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</si>
  <si>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</si>
  <si>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</si>
  <si>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</si>
  <si>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</si>
  <si>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</si>
  <si>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</si>
  <si>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</si>
  <si>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</si>
  <si>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</si>
  <si>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</si>
  <si>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</si>
  <si>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</si>
  <si>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</si>
  <si>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</si>
  <si>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</si>
  <si>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</si>
  <si>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</si>
  <si>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</si>
  <si>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</si>
  <si>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</si>
  <si>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</si>
  <si>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</si>
  <si>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</si>
  <si>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</si>
  <si>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</si>
  <si>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</si>
  <si>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</si>
  <si>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</si>
  <si>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</si>
  <si>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</si>
  <si>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</si>
  <si>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</si>
  <si>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</si>
  <si>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</si>
  <si>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</si>
  <si>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</si>
  <si>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</si>
  <si>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</si>
  <si>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</si>
  <si>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</si>
  <si>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</si>
  <si>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</si>
  <si>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</si>
  <si>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</si>
  <si>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</si>
  <si>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</si>
  <si>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</si>
  <si>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</si>
  <si>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</si>
  <si>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</si>
  <si>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</si>
  <si>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</si>
  <si>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</si>
  <si>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</si>
  <si>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</si>
  <si>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</si>
  <si>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</si>
  <si>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</si>
  <si>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</si>
  <si>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</si>
  <si>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</si>
  <si>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</si>
  <si>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</si>
  <si>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</si>
  <si>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</si>
  <si>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</si>
  <si>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</si>
  <si>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</si>
  <si>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</si>
  <si>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</si>
  <si>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</si>
  <si>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</si>
  <si>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</si>
  <si>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</si>
  <si>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</si>
  <si>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</si>
  <si>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</si>
  <si>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</si>
  <si>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</si>
  <si>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</si>
  <si>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</si>
  <si>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</si>
  <si>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</si>
  <si>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</si>
  <si>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</si>
  <si>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</si>
  <si>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</si>
  <si>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</si>
  <si>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</si>
  <si>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</si>
  <si>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</si>
  <si>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</si>
  <si>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</si>
  <si>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</si>
  <si>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</si>
  <si>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</si>
  <si>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</si>
  <si>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</si>
  <si>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</si>
  <si>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</si>
  <si>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</si>
  <si>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</si>
  <si>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</si>
  <si>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</si>
  <si>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</si>
  <si>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</si>
  <si>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</si>
  <si>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</si>
  <si>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</si>
  <si>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</si>
  <si>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</si>
  <si>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</si>
  <si>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</si>
  <si>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</si>
  <si>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</si>
  <si>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</si>
  <si>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</si>
  <si>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</si>
  <si>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</si>
  <si>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</si>
  <si>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</si>
  <si>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</si>
  <si>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</si>
  <si>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</si>
  <si>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</si>
  <si>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</si>
  <si>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</si>
  <si>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</si>
  <si>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</si>
  <si>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</si>
  <si>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</si>
  <si>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</si>
  <si>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</si>
  <si>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</si>
  <si>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</si>
  <si>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</si>
  <si>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</si>
  <si>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</si>
  <si>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</si>
  <si>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</si>
  <si>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</si>
  <si>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</si>
  <si>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</si>
  <si>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</si>
  <si>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</si>
  <si>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</si>
  <si>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</si>
  <si>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</si>
  <si>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</si>
  <si>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</si>
  <si>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</si>
  <si>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</si>
  <si>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</si>
  <si>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</si>
  <si>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</si>
  <si>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</si>
  <si>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</si>
  <si>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</si>
  <si>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</si>
  <si>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</si>
  <si>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</si>
  <si>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</si>
  <si>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</si>
  <si>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</si>
  <si>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</si>
  <si>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</si>
  <si>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</si>
  <si>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</si>
  <si>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</si>
  <si>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</si>
  <si>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</si>
  <si>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</si>
  <si>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</si>
  <si>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</si>
  <si>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</si>
  <si>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</si>
  <si>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</si>
  <si>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</si>
  <si>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</si>
  <si>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</si>
  <si>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</si>
  <si>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</si>
  <si>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</si>
  <si>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</si>
  <si>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</si>
  <si>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</si>
  <si>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</si>
  <si>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</si>
  <si>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</si>
  <si>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</si>
  <si>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</si>
  <si>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</si>
  <si>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</si>
  <si>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</si>
  <si>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</si>
  <si>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</si>
  <si>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</si>
  <si>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</si>
  <si>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</si>
  <si>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</si>
  <si>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</si>
  <si>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</si>
  <si>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</si>
  <si>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</si>
  <si>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</si>
  <si>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</si>
  <si>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</si>
  <si>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</si>
  <si>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</si>
  <si>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</si>
  <si>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</si>
  <si>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</si>
  <si>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</si>
  <si>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</si>
  <si>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</si>
  <si>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</si>
  <si>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</si>
  <si>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</si>
  <si>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</si>
  <si>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</si>
  <si>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</si>
  <si>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</si>
  <si>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</si>
  <si>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</si>
  <si>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</si>
  <si>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</si>
  <si>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</si>
  <si>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</si>
  <si>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</si>
  <si>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</si>
  <si>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</si>
  <si>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</si>
  <si>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</si>
  <si>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</si>
  <si>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</si>
  <si>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</si>
  <si>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</si>
  <si>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</si>
  <si>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</si>
  <si>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</si>
  <si>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</si>
  <si>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</si>
  <si>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</si>
  <si>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</si>
  <si>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</si>
  <si>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</si>
  <si>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</si>
  <si>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</si>
  <si>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</si>
  <si>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</si>
  <si>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</si>
  <si>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</si>
  <si>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</si>
  <si>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</si>
  <si>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</si>
  <si>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</si>
  <si>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</si>
  <si>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</si>
  <si>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</si>
  <si>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</si>
  <si>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</si>
  <si>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</si>
  <si>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</si>
  <si>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</si>
  <si>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</si>
  <si>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</si>
  <si>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</si>
  <si>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</si>
  <si>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</si>
  <si>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</si>
  <si>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</si>
  <si>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</si>
  <si>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</si>
  <si>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</si>
  <si>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</si>
  <si>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</si>
  <si>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</si>
  <si>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</si>
  <si>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</si>
  <si>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</si>
  <si>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</si>
  <si>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</si>
  <si>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</si>
  <si>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</si>
  <si>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</si>
  <si>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</si>
  <si>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</si>
  <si>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</si>
  <si>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</si>
  <si>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</si>
  <si>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</si>
  <si>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</si>
  <si>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</si>
  <si>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</si>
  <si>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</si>
  <si>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</si>
  <si>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</si>
  <si>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</si>
  <si>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</si>
  <si>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</si>
  <si>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</si>
  <si>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</si>
  <si>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</si>
  <si>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</si>
  <si>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</si>
  <si>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</si>
  <si>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</si>
  <si>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</si>
  <si>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</si>
  <si>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</si>
  <si>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</si>
  <si>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</si>
  <si>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</si>
  <si>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</si>
  <si>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</si>
  <si>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</si>
  <si>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</si>
  <si>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</si>
  <si>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</si>
  <si>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</si>
  <si>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</si>
  <si>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</si>
  <si>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</si>
  <si>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</si>
  <si>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</si>
  <si>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</si>
  <si>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</si>
  <si>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</si>
  <si>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</si>
  <si>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</si>
  <si>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</si>
  <si>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</si>
  <si>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</si>
  <si>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</si>
  <si>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</si>
  <si>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</si>
  <si>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</si>
  <si>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</si>
  <si>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</si>
  <si>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</si>
  <si>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</si>
  <si>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</si>
  <si>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</si>
  <si>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</si>
  <si>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</si>
  <si>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</si>
  <si>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</si>
  <si>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</si>
  <si>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</si>
  <si>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</si>
  <si>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</si>
  <si>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</si>
  <si>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</si>
  <si>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</si>
  <si>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</si>
  <si>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</si>
  <si>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</si>
  <si>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</si>
  <si>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</si>
  <si>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</si>
  <si>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</si>
  <si>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</si>
  <si>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</si>
  <si>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</si>
  <si>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</si>
  <si>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</si>
  <si>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</si>
  <si>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</si>
  <si>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</si>
  <si>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</si>
  <si>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</si>
  <si>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</si>
  <si>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</si>
  <si>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</si>
  <si>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</si>
  <si>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</si>
  <si>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</si>
  <si>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</si>
  <si>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</si>
  <si>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</si>
  <si>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</si>
  <si>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</si>
  <si>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</si>
  <si>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</si>
  <si>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</si>
  <si>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</si>
  <si>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</si>
  <si>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</si>
  <si>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</si>
  <si>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</si>
  <si>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</si>
  <si>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</si>
  <si>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</si>
  <si>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</si>
  <si>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</si>
  <si>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</si>
  <si>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</si>
  <si>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</si>
  <si>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</si>
  <si>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</si>
  <si>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</si>
  <si>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</si>
  <si>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</si>
  <si>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</si>
  <si>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</si>
  <si>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</si>
  <si>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</si>
  <si>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</si>
  <si>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</si>
  <si>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</si>
  <si>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</si>
  <si>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</si>
  <si>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</si>
  <si>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</si>
  <si>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</si>
  <si>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</si>
  <si>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</si>
  <si>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</si>
  <si>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</si>
  <si>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</si>
  <si>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</si>
  <si>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</si>
  <si>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</si>
  <si>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</si>
  <si>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</si>
  <si>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</si>
  <si>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</si>
  <si>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</si>
  <si>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</si>
  <si>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</si>
  <si>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</si>
  <si>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</si>
  <si>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</si>
  <si>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</si>
  <si>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</si>
  <si>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</si>
  <si>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</si>
  <si>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</si>
  <si>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</si>
  <si>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</si>
  <si>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</si>
  <si>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</si>
  <si>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</si>
  <si>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</si>
  <si>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</si>
  <si>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</si>
  <si>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</si>
  <si>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</si>
  <si>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</si>
  <si>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</si>
  <si>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</si>
  <si>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</si>
  <si>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</si>
  <si>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</si>
  <si>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</si>
  <si>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</si>
  <si>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</si>
  <si>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</si>
  <si>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</si>
  <si>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</si>
  <si>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</si>
  <si>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</si>
  <si>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</si>
  <si>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</si>
  <si>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</si>
  <si>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</si>
  <si>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</si>
  <si>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</si>
  <si>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</si>
  <si>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</si>
  <si>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</si>
  <si>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</si>
  <si>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</si>
  <si>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</si>
  <si>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</si>
  <si>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</si>
  <si>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</si>
  <si>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</si>
  <si>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</si>
  <si>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</si>
  <si>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</si>
  <si>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</si>
  <si>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</si>
  <si>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</si>
  <si>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</si>
  <si>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</si>
  <si>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</si>
  <si>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</si>
  <si>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</si>
  <si>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</si>
  <si>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</si>
  <si>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</si>
  <si>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</si>
  <si>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</si>
  <si>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</si>
  <si>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</si>
  <si>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</si>
  <si>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</si>
  <si>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</si>
  <si>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</si>
  <si>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</si>
  <si>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</si>
  <si>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</si>
  <si>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</si>
  <si>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</si>
  <si>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</si>
  <si>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</si>
  <si>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</si>
  <si>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</si>
  <si>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</si>
  <si>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</si>
  <si>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</si>
  <si>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</si>
  <si>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</si>
  <si>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</si>
  <si>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</si>
  <si>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</si>
  <si>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</si>
  <si>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</si>
  <si>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</si>
  <si>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</si>
  <si>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</si>
  <si>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</si>
  <si>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</si>
  <si>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</si>
  <si>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</si>
  <si>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</si>
  <si>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</si>
  <si>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</si>
  <si>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</si>
  <si>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</si>
  <si>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</si>
  <si>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</si>
  <si>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</si>
  <si>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</si>
  <si>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</si>
  <si>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</si>
  <si>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</si>
  <si>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</si>
  <si>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</si>
  <si>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</si>
  <si>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</si>
  <si>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</si>
  <si>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</si>
  <si>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</si>
  <si>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</si>
  <si>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</si>
  <si>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</si>
  <si>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</si>
  <si>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</si>
  <si>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</si>
  <si>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</si>
  <si>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</si>
  <si>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</si>
  <si>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</si>
  <si>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</si>
  <si>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</si>
  <si>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</si>
  <si>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</si>
  <si>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</si>
  <si>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</si>
  <si>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</si>
  <si>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</si>
  <si>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</si>
  <si>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</si>
  <si>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</si>
  <si>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</si>
  <si>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</si>
  <si>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</si>
  <si>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</si>
  <si>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</si>
  <si>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</si>
  <si>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</si>
  <si>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</si>
  <si>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</si>
  <si>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</si>
  <si>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</si>
  <si>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</si>
  <si>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</si>
  <si>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</si>
  <si>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</si>
  <si>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</si>
  <si>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</si>
  <si>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</si>
  <si>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</si>
  <si>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</si>
  <si>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</si>
  <si>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</si>
  <si>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</si>
  <si>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</si>
  <si>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</si>
  <si>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</si>
  <si>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</si>
  <si>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</si>
  <si>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</si>
  <si>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</si>
  <si>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</si>
  <si>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</si>
  <si>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</si>
  <si>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</si>
  <si>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</si>
  <si>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</si>
  <si>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</si>
  <si>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</si>
  <si>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</si>
  <si>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</si>
  <si>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</si>
  <si>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</si>
  <si>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</si>
  <si>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</si>
  <si>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</si>
  <si>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</si>
  <si>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</si>
  <si>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</si>
  <si>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</si>
  <si>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</si>
  <si>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</si>
  <si>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</si>
  <si>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</si>
  <si>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</si>
  <si>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</si>
  <si>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</si>
  <si>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</si>
  <si>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</si>
  <si>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</si>
  <si>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</si>
  <si>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</si>
  <si>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</si>
  <si>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</si>
  <si>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</si>
  <si>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</si>
  <si>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</si>
  <si>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</si>
  <si>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</si>
  <si>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</si>
  <si>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</si>
  <si>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</si>
  <si>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</si>
  <si>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</si>
  <si>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</si>
  <si>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</si>
  <si>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</si>
  <si>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</si>
  <si>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</si>
  <si>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</si>
  <si>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</si>
  <si>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</si>
  <si>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</si>
  <si>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</si>
  <si>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</si>
  <si>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</si>
  <si>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</si>
  <si>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</si>
  <si>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</si>
  <si>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</si>
  <si>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</si>
  <si>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</si>
  <si>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</si>
  <si>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</si>
  <si>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</si>
  <si>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</si>
  <si>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</si>
  <si>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</si>
  <si>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</si>
  <si>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</si>
  <si>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</si>
  <si>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</si>
  <si>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</si>
  <si>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</si>
  <si>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</si>
  <si>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</si>
  <si>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</si>
  <si>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</si>
  <si>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</si>
  <si>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</si>
  <si>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</si>
  <si>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</si>
  <si>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</si>
  <si>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</si>
  <si>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</si>
  <si>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</si>
  <si>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</si>
  <si>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</si>
  <si>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</si>
  <si>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</si>
  <si>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</si>
  <si>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</si>
  <si>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</si>
  <si>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</si>
  <si>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</si>
  <si>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</si>
  <si>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</si>
  <si>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</si>
  <si>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</si>
  <si>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</si>
  <si>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</si>
  <si>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</si>
  <si>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</si>
  <si>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</si>
  <si>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</si>
  <si>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</si>
  <si>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</si>
  <si>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</si>
  <si>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</si>
  <si>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</si>
  <si>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</si>
  <si>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</si>
  <si>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</si>
  <si>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</si>
  <si>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</si>
  <si>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</si>
  <si>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</si>
  <si>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</si>
  <si>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</si>
  <si>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</si>
  <si>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</si>
  <si>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</si>
  <si>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</si>
  <si>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</si>
  <si>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</si>
  <si>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</si>
  <si>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</si>
  <si>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</si>
  <si>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</si>
  <si>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</si>
  <si>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</si>
  <si>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</si>
  <si>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</si>
  <si>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</si>
  <si>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</si>
  <si>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</si>
  <si>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</si>
  <si>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</si>
  <si>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</si>
  <si>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</si>
  <si>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</si>
  <si>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</si>
  <si>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</si>
  <si>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</si>
  <si>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</si>
  <si>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</si>
  <si>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</si>
  <si>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</si>
  <si>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</si>
  <si>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</si>
  <si>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</si>
  <si>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</si>
  <si>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</si>
  <si>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</si>
  <si>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</si>
  <si>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</si>
  <si>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</si>
  <si>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</si>
  <si>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</si>
  <si>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</si>
  <si>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</si>
  <si>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</si>
  <si>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</si>
  <si>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</si>
  <si>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</si>
  <si>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</si>
  <si>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</si>
  <si>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</si>
  <si>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</si>
  <si>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</si>
  <si>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</si>
  <si>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</si>
  <si>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</si>
  <si>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</si>
  <si>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</si>
  <si>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</si>
  <si>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</si>
  <si>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</si>
  <si>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</si>
  <si>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</si>
  <si>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</si>
  <si>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</si>
  <si>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</si>
  <si>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</si>
  <si>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</si>
  <si>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</si>
  <si>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</si>
  <si>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</si>
  <si>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</si>
  <si>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</si>
  <si>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</si>
  <si>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</si>
  <si>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</si>
  <si>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</si>
  <si>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</si>
  <si>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</si>
  <si>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</si>
  <si>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</si>
  <si>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</si>
  <si>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</si>
  <si>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</si>
  <si>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</si>
  <si>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</si>
  <si>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</si>
  <si>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</si>
  <si>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</si>
  <si>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</si>
  <si>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</si>
  <si>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</si>
  <si>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</si>
  <si>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</si>
  <si>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</si>
  <si>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</si>
  <si>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</si>
  <si>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</si>
  <si>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</si>
  <si>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</si>
  <si>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</si>
  <si>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</si>
  <si>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</si>
  <si>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</si>
  <si>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</si>
  <si>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</si>
  <si>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</si>
  <si>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</si>
  <si>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</si>
  <si>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</si>
  <si>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</si>
  <si>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</si>
  <si>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</si>
  <si>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</si>
  <si>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</si>
  <si>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</si>
  <si>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</si>
  <si>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</si>
  <si>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</si>
  <si>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</si>
  <si>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</si>
  <si>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</si>
  <si>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</si>
  <si>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</si>
  <si>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</si>
  <si>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</si>
  <si>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</si>
  <si>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</si>
  <si>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</si>
  <si>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</si>
  <si>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</si>
  <si>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</si>
  <si>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</si>
  <si>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</si>
  <si>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</si>
  <si>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</si>
  <si>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</si>
  <si>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</si>
  <si>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</si>
  <si>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</si>
  <si>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</si>
  <si>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</si>
  <si>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</si>
  <si>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</si>
  <si>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</si>
  <si>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</si>
  <si>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</si>
  <si>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</si>
  <si>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</si>
  <si>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</si>
  <si>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</si>
  <si>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</si>
  <si>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</si>
  <si>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</si>
  <si>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</si>
  <si>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</si>
  <si>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</si>
  <si>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</si>
  <si>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</si>
  <si>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</si>
  <si>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</si>
  <si>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</si>
  <si>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</si>
  <si>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</si>
  <si>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</si>
  <si>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</si>
  <si>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</si>
  <si>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</si>
  <si>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</si>
  <si>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</si>
  <si>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</si>
  <si>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</si>
  <si>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</si>
  <si>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</si>
  <si>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</si>
  <si>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</si>
  <si>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</si>
  <si>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</si>
  <si>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</si>
  <si>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</si>
  <si>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</si>
  <si>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</si>
  <si>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</si>
  <si>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</si>
  <si>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</si>
  <si>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</si>
  <si>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</si>
  <si>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</si>
  <si>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</si>
  <si>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</si>
  <si>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</si>
  <si>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</si>
  <si>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</si>
  <si>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</si>
  <si>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</si>
  <si>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</si>
  <si>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</si>
  <si>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</si>
  <si>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</si>
  <si>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</si>
  <si>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</si>
  <si>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</si>
  <si>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</si>
  <si>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</si>
  <si>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</si>
  <si>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</si>
  <si>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</si>
  <si>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</si>
  <si>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</si>
  <si>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</si>
  <si>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</si>
  <si>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</si>
  <si>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</si>
  <si>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</si>
  <si>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</si>
  <si>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</si>
  <si>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</si>
  <si>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</si>
  <si>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</si>
  <si>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</si>
  <si>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</si>
  <si>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</si>
  <si>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</si>
  <si>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</si>
  <si>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</si>
  <si>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</si>
  <si>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</si>
  <si>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</si>
  <si>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</si>
  <si>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</si>
  <si>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</si>
  <si>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</si>
  <si>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</si>
  <si>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</si>
  <si>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</si>
  <si>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</si>
  <si>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</si>
  <si>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</si>
  <si>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</si>
  <si>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</si>
  <si>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</si>
  <si>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</si>
  <si>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</si>
  <si>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</si>
  <si>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</si>
  <si>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</si>
  <si>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</si>
  <si>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</si>
  <si>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</si>
  <si>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</si>
  <si>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</si>
  <si>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</si>
  <si>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</si>
  <si>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</si>
  <si>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</si>
  <si>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</si>
  <si>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</si>
  <si>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</si>
  <si>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</si>
  <si>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</si>
  <si>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</si>
  <si>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</si>
  <si>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</si>
  <si>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</si>
  <si>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</si>
  <si>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</si>
  <si>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</si>
  <si>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</si>
  <si>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</si>
  <si>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</si>
  <si>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</si>
  <si>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</si>
  <si>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</si>
  <si>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</si>
  <si>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</si>
  <si>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</si>
  <si>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</si>
  <si>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</si>
  <si>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</si>
  <si>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</si>
  <si>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</si>
  <si>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</si>
  <si>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</si>
  <si>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</si>
  <si>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</si>
  <si>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</si>
  <si>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</si>
  <si>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</si>
  <si>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</si>
  <si>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</si>
  <si>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</si>
  <si>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</si>
  <si>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</si>
  <si>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</si>
  <si>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</si>
  <si>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</si>
  <si>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</si>
  <si>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</si>
  <si>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</si>
  <si>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</si>
  <si>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</si>
  <si>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</si>
  <si>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</si>
  <si>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</si>
  <si>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</si>
  <si>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</si>
  <si>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</si>
  <si>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</si>
  <si>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</si>
  <si>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</si>
  <si>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</si>
  <si>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</si>
  <si>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</si>
  <si>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</si>
  <si>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</si>
  <si>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</si>
  <si>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</si>
  <si>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</si>
  <si>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</si>
  <si>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</si>
  <si>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</si>
  <si>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</si>
  <si>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</si>
  <si>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</si>
  <si>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</si>
  <si>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</si>
  <si>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</si>
  <si>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</si>
  <si>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</si>
  <si>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</si>
  <si>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</si>
  <si>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</si>
  <si>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</si>
  <si>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</si>
  <si>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</si>
  <si>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</si>
  <si>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</si>
  <si>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</si>
  <si>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</si>
  <si>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</si>
  <si>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</si>
  <si>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</si>
  <si>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</si>
  <si>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</si>
  <si>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</si>
  <si>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</si>
  <si>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</si>
  <si>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</si>
  <si>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</si>
  <si>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</si>
  <si>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</si>
  <si>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</si>
  <si>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</si>
  <si>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</si>
  <si>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</si>
  <si>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</si>
  <si>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</si>
  <si>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</si>
  <si>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</si>
  <si>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</si>
  <si>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</si>
  <si>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</si>
  <si>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</si>
  <si>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</si>
  <si>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</si>
  <si>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</si>
  <si>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</si>
  <si>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</si>
  <si>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</si>
  <si>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</si>
  <si>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</si>
  <si>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</si>
  <si>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</si>
  <si>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</si>
  <si>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</si>
  <si>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</si>
  <si>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</si>
  <si>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</si>
  <si>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</si>
  <si>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</si>
  <si>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</si>
  <si>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</si>
  <si>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</si>
  <si>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</si>
  <si>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</si>
  <si>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</si>
  <si>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</si>
  <si>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</si>
  <si>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</si>
  <si>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</si>
  <si>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</si>
  <si>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</si>
  <si>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</si>
  <si>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</si>
  <si>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</si>
  <si>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</si>
  <si>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</si>
  <si>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</si>
  <si>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</si>
  <si>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</si>
  <si>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</si>
  <si>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</si>
  <si>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</si>
  <si>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</si>
  <si>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</si>
  <si>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</si>
  <si>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</si>
  <si>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</si>
  <si>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</si>
  <si>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</si>
  <si>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</si>
  <si>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</si>
  <si>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</si>
  <si>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</si>
  <si>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</si>
  <si>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</si>
  <si>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</si>
  <si>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</si>
  <si>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</si>
  <si>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</si>
  <si>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</si>
  <si>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</si>
  <si>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</si>
  <si>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</si>
  <si>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</si>
  <si>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</si>
  <si>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</si>
  <si>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</si>
  <si>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</si>
  <si>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</si>
  <si>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</si>
  <si>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</si>
  <si>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</si>
  <si>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</si>
  <si>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</si>
  <si>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</si>
  <si>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</si>
  <si>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</si>
  <si>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</si>
  <si>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</si>
  <si>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</si>
  <si>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</si>
  <si>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</si>
  <si>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</si>
  <si>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</si>
  <si>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</si>
  <si>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</si>
  <si>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</si>
  <si>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</si>
  <si>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</si>
  <si>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</si>
  <si>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</si>
  <si>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</si>
  <si>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</si>
  <si>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</si>
  <si>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</si>
  <si>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</si>
  <si>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</si>
  <si>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</si>
  <si>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</si>
  <si>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</si>
  <si>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</si>
  <si>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</si>
  <si>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</si>
  <si>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</si>
  <si>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</si>
  <si>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</si>
  <si>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</si>
  <si>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</si>
  <si>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</si>
  <si>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</si>
  <si>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</si>
  <si>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</si>
  <si>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</si>
  <si>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</si>
  <si>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</si>
  <si>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</si>
  <si>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</si>
  <si>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</si>
  <si>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</si>
  <si>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</si>
  <si>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</si>
  <si>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</si>
  <si>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</si>
  <si>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</si>
  <si>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</si>
  <si>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</si>
  <si>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</si>
  <si>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</si>
  <si>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</si>
  <si>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</si>
  <si>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</si>
  <si>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</si>
  <si>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</si>
  <si>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</si>
  <si>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</si>
  <si>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</si>
  <si>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</si>
  <si>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</si>
  <si>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</si>
  <si>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</si>
  <si>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</si>
  <si>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</si>
  <si>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</si>
  <si>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</si>
  <si>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</si>
  <si>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</si>
  <si>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</si>
  <si>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</si>
  <si>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</si>
  <si>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</si>
  <si>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</si>
  <si>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</si>
  <si>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</si>
  <si>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</si>
  <si>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</si>
  <si>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</si>
  <si>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</si>
  <si>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</si>
  <si>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</si>
  <si>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</si>
  <si>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</si>
  <si>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</si>
  <si>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</si>
  <si>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</si>
  <si>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</si>
  <si>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</si>
  <si>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</si>
  <si>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</si>
  <si>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</si>
  <si>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</si>
  <si>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</si>
  <si>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</si>
  <si>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</si>
  <si>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</si>
  <si>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</si>
  <si>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</si>
  <si>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</si>
  <si>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</si>
  <si>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</si>
  <si>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</si>
  <si>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</si>
  <si>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</si>
  <si>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</si>
  <si>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</si>
  <si>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</si>
  <si>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</si>
  <si>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</si>
  <si>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</si>
  <si>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</si>
  <si>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</si>
  <si>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</si>
  <si>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</si>
  <si>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</si>
  <si>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</si>
  <si>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</si>
  <si>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</si>
  <si>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</si>
  <si>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</si>
  <si>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</si>
  <si>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</si>
  <si>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</si>
  <si>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</si>
  <si>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</si>
  <si>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</si>
  <si>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</si>
  <si>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</si>
  <si>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</si>
  <si>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</si>
  <si>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</si>
  <si>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</si>
  <si>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</si>
  <si>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</si>
  <si>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</si>
  <si>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</si>
  <si>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</si>
  <si>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</si>
  <si>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</si>
  <si>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</si>
  <si>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</si>
  <si>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</si>
  <si>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</si>
  <si>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</si>
  <si>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</si>
  <si>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</si>
  <si>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</si>
  <si>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</si>
  <si>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</si>
  <si>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</si>
  <si>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</si>
  <si>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</si>
  <si>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</si>
  <si>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</si>
  <si>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</si>
  <si>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</si>
  <si>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</si>
  <si>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</si>
  <si>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</si>
  <si>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</si>
  <si>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</si>
  <si>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</si>
  <si>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</si>
  <si>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</si>
  <si>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</si>
  <si>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</si>
  <si>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</si>
  <si>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</si>
  <si>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</si>
  <si>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</si>
  <si>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</si>
  <si>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</si>
  <si>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</si>
  <si>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</si>
  <si>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</si>
  <si>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</si>
  <si>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</si>
  <si>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</si>
  <si>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</si>
  <si>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</si>
  <si>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</si>
  <si>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</si>
  <si>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</si>
  <si>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</si>
  <si>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</si>
  <si>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</si>
  <si>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</si>
  <si>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</si>
  <si>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</si>
  <si>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</si>
  <si>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</si>
  <si>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</si>
  <si>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</si>
  <si>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</si>
  <si>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</si>
  <si>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</si>
  <si>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</si>
  <si>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</si>
  <si>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</si>
  <si>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</si>
  <si>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</si>
  <si>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</si>
  <si>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</si>
  <si>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</si>
  <si>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</si>
  <si>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</si>
  <si>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</si>
  <si>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</si>
  <si>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</si>
  <si>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</si>
  <si>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</si>
  <si>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</si>
  <si>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</si>
  <si>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</si>
  <si>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</si>
  <si>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</si>
  <si>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</si>
  <si>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</si>
  <si>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</si>
  <si>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</si>
  <si>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</si>
  <si>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</si>
  <si>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</si>
  <si>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</si>
  <si>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</si>
  <si>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</si>
  <si>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</si>
  <si>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</si>
  <si>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</si>
  <si>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</si>
  <si>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</si>
  <si>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</si>
  <si>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</si>
  <si>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</si>
  <si>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</si>
  <si>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</si>
  <si>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</si>
  <si>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</si>
  <si>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</si>
  <si>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</si>
  <si>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</si>
  <si>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</si>
  <si>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</si>
  <si>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</si>
  <si>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</si>
  <si>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</si>
  <si>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</si>
  <si>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</si>
  <si>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</si>
  <si>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</si>
  <si>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</si>
  <si>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</si>
  <si>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</si>
  <si>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</si>
  <si>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</si>
  <si>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</si>
  <si>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</si>
  <si>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</si>
  <si>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</si>
  <si>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</si>
  <si>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</si>
  <si>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</si>
  <si>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</si>
  <si>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</si>
  <si>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</si>
  <si>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</si>
  <si>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</si>
  <si>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</si>
  <si>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</si>
  <si>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</si>
  <si>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</si>
  <si>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</si>
  <si>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</si>
  <si>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</si>
  <si>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</si>
  <si>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</si>
  <si>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</si>
  <si>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</si>
  <si>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</si>
  <si>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</si>
  <si>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</si>
  <si>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</si>
  <si>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</si>
  <si>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</si>
  <si>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</si>
  <si>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</si>
  <si>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</si>
  <si>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</si>
  <si>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</si>
  <si>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</si>
  <si>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</si>
  <si>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</si>
  <si>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</si>
  <si>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</si>
  <si>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</si>
  <si>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</si>
  <si>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</si>
  <si>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</si>
  <si>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</si>
  <si>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</si>
  <si>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</si>
  <si>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</si>
  <si>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</si>
  <si>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</si>
  <si>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</si>
  <si>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</si>
  <si>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</si>
  <si>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</si>
  <si>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</si>
  <si>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</si>
  <si>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</si>
  <si>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</si>
  <si>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</si>
  <si>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</si>
  <si>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</si>
  <si>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</si>
  <si>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</si>
  <si>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</si>
  <si>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</si>
  <si>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</si>
  <si>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</si>
  <si>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</si>
  <si>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</si>
  <si>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</si>
  <si>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</si>
  <si>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</si>
  <si>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</si>
  <si>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</si>
  <si>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</si>
  <si>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</si>
  <si>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</si>
  <si>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</si>
  <si>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</si>
  <si>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</si>
  <si>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</si>
  <si>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</si>
  <si>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</si>
  <si>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</si>
  <si>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</si>
  <si>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</si>
  <si>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</si>
  <si>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</si>
  <si>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</si>
  <si>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</si>
  <si>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</si>
  <si>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</si>
  <si>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</si>
  <si>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</si>
  <si>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</si>
  <si>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</si>
  <si>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</si>
  <si>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</si>
  <si>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</si>
  <si>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</si>
  <si>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</si>
  <si>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</si>
  <si>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</si>
  <si>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</si>
  <si>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</si>
  <si>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</si>
  <si>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</si>
  <si>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</si>
  <si>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</si>
  <si>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</si>
  <si>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</si>
  <si>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</si>
  <si>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</si>
  <si>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</si>
  <si>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</si>
  <si>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</si>
  <si>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</si>
  <si>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</si>
  <si>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</si>
  <si>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</si>
  <si>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</si>
  <si>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</si>
  <si>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</si>
  <si>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</si>
  <si>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</si>
  <si>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</si>
  <si>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</si>
  <si>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</si>
  <si>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</si>
  <si>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</si>
  <si>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</si>
  <si>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</si>
  <si>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</si>
  <si>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</si>
  <si>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</si>
  <si>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</si>
  <si>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</si>
  <si>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</si>
  <si>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</si>
  <si>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</si>
  <si>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</si>
  <si>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</si>
  <si>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</si>
  <si>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</si>
  <si>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</si>
  <si>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</si>
  <si>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</si>
  <si>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</si>
  <si>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</si>
  <si>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</si>
  <si>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</si>
  <si>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</si>
  <si>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</si>
  <si>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</si>
  <si>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</si>
  <si>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</si>
  <si>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</si>
  <si>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</si>
  <si>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</si>
  <si>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</si>
  <si>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</si>
  <si>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</si>
  <si>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</si>
  <si>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</si>
  <si>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</si>
  <si>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</si>
  <si>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</si>
  <si>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</si>
  <si>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</si>
  <si>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</si>
  <si>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</si>
  <si>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</si>
  <si>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</si>
  <si>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</si>
  <si>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</si>
  <si>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</si>
  <si>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</si>
  <si>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</si>
  <si>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</si>
  <si>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</si>
  <si>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</si>
  <si>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</si>
  <si>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</si>
  <si>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</si>
  <si>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</si>
  <si>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</si>
  <si>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</si>
  <si>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</si>
  <si>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</si>
  <si>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</si>
  <si>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</si>
  <si>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</si>
  <si>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</si>
  <si>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</si>
  <si>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</si>
  <si>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</si>
  <si>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</si>
  <si>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</si>
  <si>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</si>
  <si>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</si>
  <si>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</si>
  <si>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</si>
  <si>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</si>
  <si>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</si>
  <si>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</si>
  <si>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</si>
  <si>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</si>
  <si>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</si>
  <si>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</si>
  <si>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</si>
  <si>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</si>
  <si>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</si>
  <si>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</si>
  <si>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</si>
  <si>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</si>
  <si>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</si>
  <si>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</si>
  <si>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</si>
  <si>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</si>
  <si>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</si>
  <si>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</si>
  <si>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</si>
  <si>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</si>
  <si>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</si>
  <si>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</si>
  <si>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</si>
  <si>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</si>
  <si>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</si>
  <si>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</si>
  <si>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</si>
  <si>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</si>
  <si>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</si>
  <si>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</si>
  <si>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</si>
  <si>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</si>
  <si>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</si>
  <si>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</si>
  <si>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</si>
  <si>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</si>
  <si>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</si>
  <si>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</si>
  <si>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</si>
  <si>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</si>
  <si>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</si>
  <si>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</si>
  <si>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</si>
  <si>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</si>
  <si>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</si>
  <si>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</si>
  <si>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</si>
  <si>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</si>
  <si>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</si>
  <si>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</si>
  <si>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</si>
  <si>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</si>
  <si>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</si>
  <si>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</si>
  <si>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</si>
  <si>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</si>
  <si>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</si>
  <si>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</si>
  <si>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</si>
  <si>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</si>
  <si>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</si>
  <si>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</si>
  <si>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</si>
  <si>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</si>
  <si>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</si>
  <si>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</si>
  <si>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</si>
  <si>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</si>
  <si>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</si>
  <si>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</si>
  <si>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</si>
  <si>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</si>
  <si>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</si>
  <si>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</si>
  <si>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</si>
  <si>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</si>
  <si>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</si>
  <si>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</si>
  <si>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</si>
  <si>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</si>
  <si>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</si>
  <si>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</si>
  <si>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</si>
  <si>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</si>
  <si>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</si>
  <si>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</si>
  <si>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</si>
  <si>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</si>
  <si>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</si>
  <si>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</si>
  <si>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</si>
  <si>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</si>
  <si>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</si>
  <si>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</si>
  <si>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</si>
  <si>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</si>
  <si>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</si>
  <si>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</si>
  <si>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</si>
  <si>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</si>
  <si>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</si>
  <si>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</si>
  <si>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</si>
  <si>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</si>
  <si>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</si>
  <si>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</si>
  <si>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</si>
  <si>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</si>
  <si>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</si>
  <si>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</si>
  <si>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</si>
  <si>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</si>
  <si>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</si>
  <si>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</si>
  <si>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</si>
  <si>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</si>
  <si>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</si>
  <si>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</si>
  <si>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</si>
  <si>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</si>
  <si>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</si>
  <si>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</si>
  <si>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</si>
  <si>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</si>
  <si>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</si>
  <si>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</si>
  <si>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</si>
  <si>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</si>
  <si>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</si>
  <si>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</si>
  <si>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</si>
  <si>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</si>
  <si>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</si>
  <si>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</si>
  <si>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</si>
  <si>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</si>
  <si>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</si>
  <si>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</si>
  <si>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</si>
  <si>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</si>
  <si>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</si>
  <si>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</si>
  <si>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</si>
  <si>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</si>
  <si>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</si>
  <si>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</si>
  <si>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</si>
  <si>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</si>
  <si>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</si>
  <si>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</si>
  <si>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</si>
  <si>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</si>
  <si>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</si>
  <si>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</si>
  <si>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</si>
  <si>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</si>
  <si>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</si>
  <si>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</si>
  <si>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</si>
  <si>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</si>
  <si>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</si>
  <si>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</si>
  <si>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</si>
  <si>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</si>
  <si>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</si>
  <si>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</si>
  <si>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</si>
  <si>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</si>
  <si>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</si>
  <si>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</si>
  <si>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</si>
  <si>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</si>
  <si>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</si>
  <si>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</si>
  <si>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</si>
  <si>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</si>
  <si>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</si>
  <si>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</si>
  <si>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</si>
  <si>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</si>
  <si>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</si>
  <si>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</si>
  <si>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</si>
  <si>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</si>
  <si>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</si>
  <si>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</si>
  <si>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</si>
  <si>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</si>
  <si>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</si>
  <si>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</si>
  <si>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</si>
  <si>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</si>
  <si>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</si>
  <si>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</si>
  <si>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</si>
  <si>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</si>
  <si>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</si>
  <si>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</si>
  <si>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</si>
  <si>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</si>
  <si>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</si>
  <si>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</si>
  <si>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</si>
  <si>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</si>
  <si>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</si>
  <si>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</si>
  <si>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</si>
  <si>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</si>
  <si>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</si>
  <si>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</si>
  <si>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</si>
  <si>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</si>
  <si>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</si>
  <si>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</si>
  <si>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</si>
  <si>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</si>
  <si>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</si>
  <si>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</si>
  <si>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</si>
  <si>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</si>
  <si>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</si>
  <si>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</si>
  <si>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</si>
  <si>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</si>
  <si>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</si>
  <si>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</si>
  <si>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</si>
  <si>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</si>
  <si>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</si>
  <si>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</si>
  <si>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</si>
  <si>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</si>
  <si>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</si>
  <si>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</si>
  <si>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</si>
  <si>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</si>
  <si>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</si>
  <si>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</si>
  <si>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</si>
  <si>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</si>
  <si>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</si>
  <si>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</si>
  <si>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</si>
  <si>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</si>
  <si>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</si>
  <si>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</si>
  <si>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</si>
  <si>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</si>
  <si>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</si>
  <si>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</si>
  <si>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</si>
  <si>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</si>
  <si>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</si>
  <si>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</si>
  <si>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</si>
  <si>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</si>
  <si>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</si>
  <si>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</si>
  <si>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</si>
  <si>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</si>
  <si>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</si>
  <si>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</si>
  <si>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</si>
  <si>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</si>
  <si>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</si>
  <si>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</si>
  <si>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</si>
  <si>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</si>
  <si>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</si>
  <si>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</si>
  <si>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</si>
  <si>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</si>
  <si>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</si>
  <si>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</si>
  <si>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</si>
  <si>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</si>
  <si>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</si>
  <si>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</si>
  <si>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</si>
  <si>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</si>
  <si>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</si>
  <si>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</si>
  <si>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</si>
  <si>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</si>
  <si>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</si>
  <si>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</si>
  <si>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</si>
  <si>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</si>
  <si>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</si>
  <si>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</si>
  <si>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</si>
  <si>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</si>
  <si>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</si>
  <si>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</si>
  <si>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</si>
  <si>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</si>
  <si>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</si>
  <si>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</si>
  <si>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</si>
  <si>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</si>
  <si>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</si>
  <si>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</si>
  <si>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</si>
  <si>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</si>
  <si>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</si>
  <si>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</si>
  <si>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</si>
  <si>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</si>
  <si>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</si>
  <si>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</si>
  <si>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</si>
  <si>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</si>
  <si>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</si>
  <si>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</si>
  <si>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</si>
  <si>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</si>
  <si>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</si>
  <si>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</si>
  <si>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</si>
  <si>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</si>
  <si>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</si>
  <si>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</si>
  <si>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</si>
  <si>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</si>
  <si>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</si>
  <si>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</si>
  <si>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</si>
  <si>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</si>
  <si>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</si>
  <si>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</si>
  <si>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</si>
  <si>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</si>
  <si>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</si>
  <si>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</si>
  <si>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</si>
  <si>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</si>
  <si>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</si>
  <si>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</si>
  <si>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</si>
  <si>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</si>
  <si>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</si>
  <si>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</si>
  <si>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</si>
  <si>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</si>
  <si>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</si>
  <si>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</si>
  <si>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</si>
  <si>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</si>
  <si>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</si>
  <si>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</si>
  <si>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</si>
  <si>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</si>
  <si>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</si>
  <si>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</si>
  <si>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</si>
  <si>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</si>
  <si>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</si>
  <si>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</si>
  <si>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</si>
  <si>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</si>
  <si>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</si>
  <si>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</si>
  <si>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</si>
  <si>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</si>
  <si>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</si>
  <si>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</si>
  <si>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</si>
  <si>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</si>
  <si>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</si>
  <si>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</si>
  <si>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</si>
  <si>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</si>
  <si>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</si>
  <si>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</si>
  <si>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</si>
  <si>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</si>
  <si>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</si>
  <si>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</si>
  <si>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</si>
  <si>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</si>
  <si>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</si>
  <si>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</si>
  <si>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</si>
  <si>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</si>
  <si>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</si>
  <si>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</si>
  <si>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</si>
  <si>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</si>
  <si>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</si>
  <si>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</si>
  <si>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</si>
  <si>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</si>
  <si>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</si>
  <si>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</si>
  <si>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</si>
  <si>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</si>
  <si>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</si>
  <si>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</si>
  <si>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</si>
  <si>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</si>
  <si>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</si>
  <si>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</si>
  <si>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</si>
  <si>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</si>
  <si>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</si>
  <si>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</si>
  <si>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</si>
  <si>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</si>
  <si>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</si>
  <si>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</si>
  <si>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</si>
  <si>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</si>
  <si>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</si>
  <si>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</si>
  <si>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</si>
  <si>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</si>
  <si>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</si>
  <si>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</si>
  <si>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</si>
  <si>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</si>
  <si>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</si>
  <si>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</si>
  <si>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</si>
  <si>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</si>
  <si>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</si>
  <si>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</si>
  <si>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</si>
  <si>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</si>
  <si>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</si>
  <si>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</si>
  <si>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</si>
  <si>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</si>
  <si>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</si>
  <si>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</si>
  <si>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</si>
  <si>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</si>
  <si>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</si>
  <si>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</si>
  <si>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</si>
  <si>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</si>
  <si>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</si>
  <si>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</si>
  <si>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</si>
  <si>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</si>
  <si>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</si>
  <si>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</si>
  <si>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</si>
  <si>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</si>
  <si>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</si>
  <si>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</si>
  <si>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</si>
  <si>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</si>
  <si>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</si>
  <si>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</si>
  <si>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</si>
  <si>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</si>
  <si>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</si>
  <si>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</si>
  <si>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</si>
  <si>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</si>
  <si>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</si>
  <si>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</si>
  <si>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</si>
  <si>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</si>
  <si>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</si>
  <si>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</si>
  <si>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</si>
  <si>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</si>
  <si>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</si>
  <si>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</si>
  <si>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</si>
  <si>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</si>
  <si>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</si>
  <si>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</si>
  <si>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</si>
  <si>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</si>
  <si>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</si>
  <si>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</si>
  <si>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</si>
  <si>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</si>
  <si>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</si>
  <si>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</si>
  <si>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</si>
  <si>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</si>
  <si>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</si>
  <si>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</si>
  <si>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</si>
  <si>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</si>
  <si>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</si>
  <si>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</si>
  <si>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</si>
  <si>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</si>
  <si>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</si>
  <si>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</si>
  <si>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</si>
  <si>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</si>
  <si>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</si>
  <si>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</si>
  <si>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</si>
  <si>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</si>
  <si>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</si>
  <si>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</si>
  <si>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</si>
  <si>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</si>
  <si>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</si>
  <si>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</si>
  <si>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</si>
  <si>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</si>
  <si>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</si>
  <si>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</si>
  <si>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</si>
  <si>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</si>
  <si>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</si>
  <si>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</si>
  <si>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</si>
  <si>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</si>
  <si>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</si>
  <si>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</si>
  <si>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</si>
  <si>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</si>
  <si>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</si>
  <si>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</si>
  <si>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</si>
  <si>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</si>
  <si>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</si>
  <si>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</si>
  <si>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</si>
  <si>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</si>
  <si>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</si>
  <si>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</si>
  <si>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</si>
  <si>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</si>
  <si>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</si>
  <si>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</si>
  <si>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</si>
  <si>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</si>
  <si>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</si>
  <si>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</si>
  <si>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</si>
  <si>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</si>
  <si>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</si>
  <si>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</si>
  <si>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</si>
  <si>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</si>
  <si>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</si>
  <si>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</si>
  <si>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</si>
  <si>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</si>
  <si>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</si>
  <si>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</si>
  <si>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</si>
  <si>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</si>
  <si>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</si>
  <si>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</si>
  <si>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</si>
  <si>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</si>
  <si>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</si>
  <si>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</si>
  <si>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</si>
  <si>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</si>
  <si>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</si>
  <si>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</si>
  <si>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</si>
  <si>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</si>
  <si>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</si>
  <si>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</si>
  <si>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</si>
  <si>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</si>
  <si>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</si>
  <si>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</si>
  <si>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</si>
  <si>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</si>
  <si>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</si>
  <si>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</si>
  <si>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</si>
  <si>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</si>
  <si>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</si>
  <si>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</si>
  <si>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</si>
  <si>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</si>
  <si>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</si>
  <si>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</si>
  <si>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</si>
  <si>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</si>
  <si>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</si>
  <si>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</si>
  <si>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</si>
  <si>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</si>
  <si>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</si>
  <si>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</si>
  <si>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</si>
  <si>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</si>
  <si>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</si>
  <si>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</si>
  <si>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</si>
  <si>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</si>
  <si>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</si>
  <si>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</si>
  <si>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</si>
  <si>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</si>
  <si>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</si>
  <si>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</si>
  <si>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</si>
  <si>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</si>
  <si>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</si>
  <si>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</si>
  <si>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</si>
  <si>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</si>
  <si>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</si>
  <si>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</si>
  <si>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</si>
  <si>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</si>
  <si>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</si>
  <si>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</si>
  <si>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</si>
  <si>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</si>
  <si>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</si>
  <si>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</si>
  <si>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</si>
  <si>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</si>
  <si>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</si>
  <si>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</si>
  <si>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</si>
  <si>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</si>
  <si>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</si>
  <si>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</si>
  <si>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</si>
  <si>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</si>
  <si>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</si>
  <si>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</si>
  <si>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</si>
  <si>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</si>
  <si>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</si>
  <si>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</si>
  <si>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</si>
  <si>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</si>
  <si>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</si>
  <si>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</si>
  <si>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</si>
  <si>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</si>
  <si>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</si>
  <si>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</si>
  <si>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</si>
  <si>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</si>
  <si>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</si>
  <si>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</si>
  <si>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</si>
  <si>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</si>
  <si>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</si>
  <si>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</si>
  <si>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</si>
  <si>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</si>
  <si>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</si>
  <si>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</si>
  <si>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</si>
  <si>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</si>
  <si>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</si>
  <si>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</si>
  <si>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</si>
  <si>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</si>
  <si>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</si>
  <si>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</si>
  <si>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</si>
  <si>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</si>
  <si>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</si>
  <si>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</si>
  <si>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</si>
  <si>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</si>
  <si>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</si>
  <si>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</si>
  <si>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</si>
  <si>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</si>
  <si>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</si>
  <si>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</si>
  <si>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</si>
  <si>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</si>
  <si>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</si>
  <si>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</si>
  <si>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</si>
  <si>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</si>
  <si>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</si>
  <si>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</si>
  <si>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</si>
  <si>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</si>
  <si>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</si>
  <si>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</si>
  <si>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</si>
  <si>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</si>
  <si>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</si>
  <si>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</si>
  <si>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</si>
  <si>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</si>
  <si>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</si>
  <si>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</si>
  <si>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</si>
  <si>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</si>
  <si>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</si>
  <si>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</si>
  <si>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</si>
  <si>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</si>
  <si>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</si>
  <si>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</si>
  <si>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</si>
  <si>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</si>
  <si>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</si>
  <si>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</si>
  <si>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</si>
  <si>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</si>
  <si>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</si>
  <si>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</si>
  <si>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</si>
  <si>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</si>
  <si>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</si>
  <si>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</si>
  <si>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</si>
  <si>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</si>
  <si>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</si>
  <si>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</si>
  <si>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</si>
  <si>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</si>
  <si>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</si>
  <si>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</si>
  <si>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</si>
  <si>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</si>
  <si>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</si>
  <si>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</si>
  <si>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</si>
  <si>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</si>
  <si>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</si>
  <si>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</si>
  <si>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</si>
  <si>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</si>
  <si>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</si>
  <si>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</si>
  <si>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</si>
  <si>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</si>
  <si>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</si>
  <si>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</si>
  <si>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</si>
  <si>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</si>
  <si>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</si>
  <si>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</si>
  <si>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</si>
  <si>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</si>
  <si>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</si>
  <si>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</si>
  <si>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</si>
  <si>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</si>
  <si>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</si>
  <si>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</si>
  <si>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</si>
  <si>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</si>
  <si>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</si>
  <si>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</si>
  <si>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</si>
  <si>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</si>
  <si>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</si>
  <si>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</si>
  <si>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</si>
  <si>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</si>
  <si>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</si>
  <si>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</si>
  <si>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</si>
  <si>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</si>
  <si>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</si>
  <si>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</si>
  <si>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</si>
  <si>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</si>
  <si>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</si>
  <si>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</si>
  <si>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</si>
  <si>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</si>
  <si>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</si>
  <si>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</si>
  <si>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</si>
  <si>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</si>
  <si>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</si>
  <si>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</si>
  <si>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</si>
  <si>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</si>
  <si>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</si>
  <si>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</si>
  <si>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</si>
  <si>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</si>
  <si>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</si>
  <si>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</si>
  <si>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</si>
  <si>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</si>
  <si>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</si>
  <si>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</si>
  <si>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</si>
  <si>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</si>
  <si>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</si>
  <si>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</si>
  <si>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</si>
  <si>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</si>
  <si>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</si>
  <si>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</si>
  <si>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</si>
  <si>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</si>
  <si>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</si>
  <si>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</si>
  <si>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</si>
  <si>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</si>
  <si>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</si>
  <si>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</si>
  <si>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</si>
  <si>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</si>
  <si>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</si>
  <si>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</si>
  <si>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</si>
  <si>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</si>
  <si>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</si>
  <si>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</si>
  <si>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</si>
  <si>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</si>
  <si>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</si>
  <si>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</si>
  <si>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</si>
  <si>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</si>
  <si>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</si>
  <si>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</si>
  <si>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</si>
  <si>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</si>
  <si>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</si>
  <si>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</si>
  <si>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</si>
  <si>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</si>
  <si>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</si>
  <si>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</si>
  <si>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</si>
  <si>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</si>
  <si>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</si>
  <si>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</si>
  <si>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</si>
  <si>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</si>
  <si>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</si>
  <si>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</si>
  <si>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</si>
  <si>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</si>
  <si>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</si>
  <si>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</si>
  <si>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</si>
  <si>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</si>
  <si>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</si>
  <si>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</si>
  <si>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</si>
  <si>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</si>
  <si>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</si>
  <si>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</si>
  <si>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</si>
  <si>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</si>
  <si>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</si>
  <si>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</si>
  <si>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</si>
  <si>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</si>
  <si>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</si>
  <si>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</si>
  <si>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</si>
  <si>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</si>
  <si>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</si>
  <si>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</si>
  <si>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6066.04;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</si>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</sst>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27063F3-18B6-47CC-B213-BE2D4BDF39C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74</v>
          </cell>
        </row>
        <row r="4">
          <cell r="B4" t="str">
            <v>Central American*</v>
          </cell>
          <cell r="D4">
            <v>270</v>
          </cell>
        </row>
        <row r="5">
          <cell r="B5" t="str">
            <v>Costa Rican</v>
          </cell>
          <cell r="D5">
            <v>0</v>
          </cell>
        </row>
        <row r="6">
          <cell r="B6" t="str">
            <v>Guatemalan</v>
          </cell>
          <cell r="D6">
            <v>24</v>
          </cell>
        </row>
        <row r="7">
          <cell r="B7" t="str">
            <v>Honduran</v>
          </cell>
          <cell r="D7">
            <v>56</v>
          </cell>
        </row>
        <row r="8">
          <cell r="B8" t="str">
            <v>Nicaraguan</v>
          </cell>
          <cell r="D8">
            <v>0</v>
          </cell>
        </row>
        <row r="9">
          <cell r="B9" t="str">
            <v>Panamanian</v>
          </cell>
          <cell r="D9">
            <v>0</v>
          </cell>
        </row>
        <row r="10">
          <cell r="B10" t="str">
            <v>Salvadoran</v>
          </cell>
          <cell r="D10">
            <v>168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114</v>
          </cell>
        </row>
        <row r="24">
          <cell r="B24" t="str">
            <v>Cuban</v>
          </cell>
          <cell r="D24">
            <v>24</v>
          </cell>
        </row>
        <row r="25">
          <cell r="B25" t="str">
            <v>Dominican</v>
          </cell>
          <cell r="D25">
            <v>0</v>
          </cell>
        </row>
        <row r="26">
          <cell r="B26" t="str">
            <v>Puerto Rican</v>
          </cell>
          <cell r="D26">
            <v>108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107</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24</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436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414</v>
          </cell>
        </row>
        <row r="145">
          <cell r="B145" t="str">
            <v>White alone or in combination with one or more other races</v>
          </cell>
          <cell r="D145" t="e">
            <v>#N/A</v>
          </cell>
        </row>
        <row r="146">
          <cell r="B146" t="str">
            <v>European alone or in any combination*</v>
          </cell>
          <cell r="D146">
            <v>1492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23</v>
          </cell>
        </row>
        <row r="167">
          <cell r="B167" t="str">
            <v>Dutch alone or in any combination</v>
          </cell>
          <cell r="D167">
            <v>33</v>
          </cell>
        </row>
        <row r="168">
          <cell r="B168" t="str">
            <v>English alone or in any combination</v>
          </cell>
          <cell r="D168">
            <v>515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552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541</v>
          </cell>
        </row>
        <row r="180">
          <cell r="B180" t="str">
            <v>Italian alone or in any combination</v>
          </cell>
          <cell r="D180">
            <v>209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130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151</v>
          </cell>
        </row>
        <row r="203">
          <cell r="B203" t="str">
            <v>Serbian alone or in any combination</v>
          </cell>
          <cell r="D203">
            <v>0</v>
          </cell>
        </row>
        <row r="204">
          <cell r="B204" t="str">
            <v>Slavic alone or in any combination</v>
          </cell>
          <cell r="D204">
            <v>0</v>
          </cell>
        </row>
        <row r="205">
          <cell r="B205" t="str">
            <v>Slovak alone or in any combination</v>
          </cell>
          <cell r="D205">
            <v>27</v>
          </cell>
        </row>
        <row r="206">
          <cell r="B206" t="str">
            <v>Slovenian alone or in any combination</v>
          </cell>
          <cell r="D206">
            <v>0</v>
          </cell>
        </row>
        <row r="207">
          <cell r="B207" t="str">
            <v>Swedish alone or in any combination</v>
          </cell>
          <cell r="D207">
            <v>45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123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25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661</v>
          </cell>
        </row>
        <row r="253">
          <cell r="B253" t="str">
            <v>Black or African American alone</v>
          </cell>
          <cell r="D253" t="e">
            <v>#N/A</v>
          </cell>
        </row>
        <row r="254">
          <cell r="B254" t="str">
            <v>African American alone</v>
          </cell>
          <cell r="D254">
            <v>894</v>
          </cell>
        </row>
        <row r="255">
          <cell r="B255" t="str">
            <v>Sub-Saharan African alone*</v>
          </cell>
          <cell r="D255">
            <v>139</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325</v>
          </cell>
        </row>
        <row r="317">
          <cell r="B317" t="str">
            <v>Other Black or African American alone, specified</v>
          </cell>
          <cell r="D317">
            <v>0</v>
          </cell>
        </row>
        <row r="318">
          <cell r="B318" t="str">
            <v>Other Black or African American alone, not specified</v>
          </cell>
          <cell r="D318">
            <v>372</v>
          </cell>
        </row>
        <row r="319">
          <cell r="B319" t="str">
            <v>Black or African American alone or in combination with one or more other races</v>
          </cell>
          <cell r="D319" t="e">
            <v>#N/A</v>
          </cell>
        </row>
        <row r="320">
          <cell r="B320" t="str">
            <v>African American alone or in any combination</v>
          </cell>
          <cell r="D320">
            <v>1078</v>
          </cell>
        </row>
        <row r="321">
          <cell r="B321" t="str">
            <v>Sub-Saharan African alone or in any combination*</v>
          </cell>
          <cell r="D321">
            <v>140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43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411</v>
          </cell>
        </row>
        <row r="383">
          <cell r="B383" t="str">
            <v>Other Black or African American alone or in any combination, specified</v>
          </cell>
          <cell r="D383">
            <v>0</v>
          </cell>
        </row>
        <row r="384">
          <cell r="B384" t="str">
            <v>Other Black or African American alone or in any combination, not specified</v>
          </cell>
          <cell r="D384">
            <v>436</v>
          </cell>
        </row>
        <row r="385">
          <cell r="B385" t="str">
            <v>American Indian and Alaska Native alone</v>
          </cell>
          <cell r="D385">
            <v>436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194</v>
          </cell>
        </row>
        <row r="2779">
          <cell r="B2779" t="str">
            <v>Chinese, except Taiwanese alone</v>
          </cell>
          <cell r="D2779">
            <v>87</v>
          </cell>
        </row>
        <row r="2780">
          <cell r="B2780" t="str">
            <v>Hmong alone</v>
          </cell>
          <cell r="D2780">
            <v>0</v>
          </cell>
        </row>
        <row r="2781">
          <cell r="B2781" t="str">
            <v>Japanese alone</v>
          </cell>
          <cell r="D2781">
            <v>0</v>
          </cell>
        </row>
        <row r="2782">
          <cell r="B2782" t="str">
            <v>Korean alone</v>
          </cell>
          <cell r="D2782">
            <v>85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158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232</v>
          </cell>
        </row>
        <row r="2832">
          <cell r="B2832" t="str">
            <v>Chinese, except Taiwanese alone or in any combination</v>
          </cell>
          <cell r="D2832">
            <v>112</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91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187</v>
          </cell>
        </row>
        <row r="2848">
          <cell r="B2848" t="str">
            <v>Asian Indian alone or in any combination</v>
          </cell>
          <cell r="D2848">
            <v>167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138</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60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5B7EB-3E96-4B30-B0B0-E2D900D6BE1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1280</v>
      </c>
      <c r="C5" s="10" t="s">
        <v>5</v>
      </c>
      <c r="D5" s="11">
        <v>1492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23</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176</v>
      </c>
      <c r="C27" s="10" t="s">
        <v>49</v>
      </c>
      <c r="D27" s="18">
        <v>515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107</v>
      </c>
      <c r="C34" s="14" t="s">
        <v>63</v>
      </c>
      <c r="D34" s="15">
        <v>552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541</v>
      </c>
      <c r="E38" s="16" t="e">
        <f>VLOOKUP($D38,'[1]Profile_Cnty Export'!$B$2:$D$3010,3,FALSE)</f>
        <v>#N/A</v>
      </c>
    </row>
    <row r="39" spans="1:5" x14ac:dyDescent="0.25">
      <c r="A39" t="s">
        <v>72</v>
      </c>
      <c r="B39" s="17">
        <v>56</v>
      </c>
      <c r="C39" s="10" t="s">
        <v>73</v>
      </c>
      <c r="D39" s="18">
        <v>209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35</v>
      </c>
      <c r="C54" s="14" t="s">
        <v>103</v>
      </c>
      <c r="D54" s="15">
        <v>130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59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123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24</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436</v>
      </c>
      <c r="C101" s="10" t="s">
        <v>197</v>
      </c>
      <c r="D101" s="11">
        <v>711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414</v>
      </c>
      <c r="C111" s="20" t="s">
        <v>217</v>
      </c>
      <c r="D111" s="21">
        <v>661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894</v>
      </c>
      <c r="C114" s="10" t="s">
        <v>221</v>
      </c>
      <c r="D114" s="24">
        <v>1078</v>
      </c>
      <c r="E114" s="12" t="e">
        <f>VLOOKUP($D114,'[1]Profile_Cnty Export'!$B$2:$D$3010,3,FALSE)</f>
        <v>#N/A</v>
      </c>
    </row>
    <row r="115" spans="1:5" x14ac:dyDescent="0.25">
      <c r="A115" t="s">
        <v>222</v>
      </c>
      <c r="B115" s="25">
        <v>139</v>
      </c>
      <c r="C115" s="14" t="s">
        <v>223</v>
      </c>
      <c r="D115" s="26">
        <v>140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43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39</v>
      </c>
      <c r="C167" s="14" t="s">
        <v>327</v>
      </c>
      <c r="D167" s="28">
        <v>67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325</v>
      </c>
      <c r="C176" s="10" t="s">
        <v>345</v>
      </c>
      <c r="D176" s="11">
        <v>411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372</v>
      </c>
      <c r="C178" s="20" t="s">
        <v>349</v>
      </c>
      <c r="D178" s="30">
        <v>436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194</v>
      </c>
      <c r="C1378" s="10" t="s">
        <v>2745</v>
      </c>
      <c r="D1378" s="11">
        <v>232</v>
      </c>
      <c r="E1378" s="12" t="e">
        <f>VLOOKUP($D1378,'[1]Profile_Cnty Export'!$B$2:$D$3010,3,FALSE)</f>
        <v>#N/A</v>
      </c>
    </row>
    <row r="1379" spans="1:5" x14ac:dyDescent="0.25">
      <c r="A1379" t="s">
        <v>2746</v>
      </c>
      <c r="B1379" s="13">
        <v>87</v>
      </c>
      <c r="C1379" s="14" t="s">
        <v>2747</v>
      </c>
      <c r="D1379" s="15">
        <v>112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85</v>
      </c>
      <c r="C1382" s="10" t="s">
        <v>2753</v>
      </c>
      <c r="D1382" s="18">
        <v>91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187</v>
      </c>
      <c r="E1394" s="12" t="e">
        <f>VLOOKUP($D1394,'[1]Profile_Cnty Export'!$B$2:$D$3010,3,FALSE)</f>
        <v>#N/A</v>
      </c>
    </row>
    <row r="1395" spans="1:5" x14ac:dyDescent="0.25">
      <c r="A1395" t="s">
        <v>2778</v>
      </c>
      <c r="B1395" s="13">
        <v>158</v>
      </c>
      <c r="C1395" s="14" t="s">
        <v>2779</v>
      </c>
      <c r="D1395" s="15">
        <v>167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60</v>
      </c>
      <c r="C1495" s="49" t="s">
        <v>2975</v>
      </c>
      <c r="D1495" s="50">
        <v>71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74</v>
      </c>
      <c r="C1498" s="12"/>
    </row>
    <row r="1499" spans="1:5" x14ac:dyDescent="0.25">
      <c r="A1499" t="s">
        <v>2978</v>
      </c>
      <c r="B1499" s="25">
        <v>270</v>
      </c>
      <c r="C1499" s="16"/>
    </row>
    <row r="1500" spans="1:5" x14ac:dyDescent="0.25">
      <c r="A1500" t="s">
        <v>2979</v>
      </c>
      <c r="B1500" s="17">
        <v>0</v>
      </c>
      <c r="C1500" s="12"/>
    </row>
    <row r="1501" spans="1:5" x14ac:dyDescent="0.25">
      <c r="A1501" t="s">
        <v>2980</v>
      </c>
      <c r="B1501" s="13">
        <v>24</v>
      </c>
      <c r="C1501" s="16"/>
    </row>
    <row r="1502" spans="1:5" x14ac:dyDescent="0.25">
      <c r="A1502" t="s">
        <v>2981</v>
      </c>
      <c r="B1502" s="17">
        <v>56</v>
      </c>
      <c r="C1502" s="12"/>
    </row>
    <row r="1503" spans="1:5" x14ac:dyDescent="0.25">
      <c r="A1503" t="s">
        <v>2982</v>
      </c>
      <c r="B1503" s="13">
        <v>0</v>
      </c>
      <c r="C1503" s="16"/>
    </row>
    <row r="1504" spans="1:5" x14ac:dyDescent="0.25">
      <c r="A1504" t="s">
        <v>2983</v>
      </c>
      <c r="B1504" s="17">
        <v>0</v>
      </c>
      <c r="C1504" s="12"/>
    </row>
    <row r="1505" spans="1:3" x14ac:dyDescent="0.25">
      <c r="A1505" t="s">
        <v>2984</v>
      </c>
      <c r="B1505" s="13">
        <v>168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114</v>
      </c>
      <c r="C1518" s="12"/>
    </row>
    <row r="1519" spans="1:3" x14ac:dyDescent="0.25">
      <c r="A1519" t="s">
        <v>2998</v>
      </c>
      <c r="B1519" s="13">
        <v>24</v>
      </c>
      <c r="C1519" s="16"/>
    </row>
    <row r="1520" spans="1:3" x14ac:dyDescent="0.25">
      <c r="A1520" t="s">
        <v>2999</v>
      </c>
      <c r="B1520" s="17">
        <v>0</v>
      </c>
      <c r="C1520" s="12"/>
    </row>
    <row r="1521" spans="1:5" x14ac:dyDescent="0.25">
      <c r="A1521" t="s">
        <v>3000</v>
      </c>
      <c r="B1521" s="13">
        <v>108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67B002-8562-41F9-B5F3-6D5C460398F2}"/>
</file>

<file path=customXml/itemProps2.xml><?xml version="1.0" encoding="utf-8"?>
<ds:datastoreItem xmlns:ds="http://schemas.openxmlformats.org/officeDocument/2006/customXml" ds:itemID="{1CBA2E82-1B86-42AF-9CED-73E8CFF07A21}"/>
</file>

<file path=customXml/itemProps3.xml><?xml version="1.0" encoding="utf-8"?>
<ds:datastoreItem xmlns:ds="http://schemas.openxmlformats.org/officeDocument/2006/customXml" ds:itemID="{A30937EB-0061-412D-B17A-8A176F93FC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2023-09-27T12:01:27Z</dcterms:created>
  <dcterms:modified xsi:type="dcterms:W3CDTF">2023-09-27T12:01:30Z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