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B8D27707-CBFD-4BC3-A26B-773E08C9DFC4}" xr6:coauthVersionLast="47" xr6:coauthVersionMax="47" xr10:uidLastSave="{00000000-0000-0000-0000-000000000000}"/>
  <bookViews>
    <workbookView xWindow="28680" yWindow="-120" windowWidth="29040" windowHeight="15840" xr2:uid="{5DA6C80C-3367-41B3-8831-EDD50427F019}"/>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<sst xmlns="http://schemas.openxmlformats.org/spreadsheetml/2006/main" count="3037" uniqueCount="3020">
  <si>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</si>
  <si>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</si>
  <si>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</si>
  <si>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</si>
  <si>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</si>
  <si>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</si>
  <si>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</si>
  <si>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</si>
  <si>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</si>
  <si>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</si>
  <si>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</si>
  <si>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</si>
  <si>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</si>
  <si>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</si>
  <si>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</si>
  <si>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</si>
  <si>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</si>
  <si>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</si>
  <si>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</si>
  <si>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</si>
  <si>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</si>
  <si>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</si>
  <si>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</si>
  <si>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</si>
  <si>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</si>
  <si>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</si>
  <si>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</si>
  <si>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</si>
  <si>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</si>
  <si>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</si>
  <si>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</si>
  <si>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</si>
  <si>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</si>
  <si>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</si>
  <si>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</si>
  <si>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</si>
  <si>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</si>
  <si>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</si>
  <si>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</si>
  <si>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</si>
  <si>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</si>
  <si>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</si>
  <si>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</si>
  <si>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</si>
  <si>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</si>
  <si>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</si>
  <si>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</si>
  <si>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</si>
  <si>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</si>
  <si>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</si>
  <si>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</si>
  <si>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</si>
  <si>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</si>
  <si>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</si>
  <si>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</si>
  <si>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</si>
  <si>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</si>
  <si>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</si>
  <si>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</si>
  <si>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</si>
  <si>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</si>
  <si>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</si>
  <si>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</si>
  <si>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</si>
  <si>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</si>
  <si>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</si>
  <si>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</si>
  <si>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</si>
  <si>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</si>
  <si>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</si>
  <si>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</si>
  <si>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</si>
  <si>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</si>
  <si>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</si>
  <si>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</si>
  <si>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</si>
  <si>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</si>
  <si>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</si>
  <si>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</si>
  <si>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</si>
  <si>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</si>
  <si>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</si>
  <si>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</si>
  <si>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</si>
  <si>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</si>
  <si>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</si>
  <si>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</si>
  <si>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</si>
  <si>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</si>
  <si>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</si>
  <si>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</si>
  <si>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</si>
  <si>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</si>
  <si>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</si>
  <si>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</si>
  <si>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</si>
  <si>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</si>
  <si>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</si>
  <si>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</si>
  <si>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</si>
  <si>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</si>
  <si>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</si>
  <si>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</si>
  <si>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</si>
  <si>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</si>
  <si>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</si>
  <si>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</si>
  <si>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</si>
  <si>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</si>
  <si>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</si>
  <si>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</si>
  <si>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</si>
  <si>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</si>
  <si>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</si>
  <si>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</si>
  <si>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</si>
  <si>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</si>
  <si>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</si>
  <si>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</si>
  <si>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</si>
  <si>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</si>
  <si>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</si>
  <si>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</si>
  <si>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</si>
  <si>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</si>
  <si>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</si>
  <si>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</si>
  <si>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</si>
  <si>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</si>
  <si>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</si>
  <si>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</si>
  <si>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</si>
  <si>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</si>
  <si>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</si>
  <si>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</si>
  <si>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</si>
  <si>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</si>
  <si>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</si>
  <si>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</si>
  <si>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</si>
  <si>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</si>
  <si>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</si>
  <si>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</si>
  <si>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</si>
  <si>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</si>
  <si>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</si>
  <si>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</si>
  <si>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</si>
  <si>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</si>
  <si>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</si>
  <si>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</si>
  <si>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</si>
  <si>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</si>
  <si>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</si>
  <si>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</si>
  <si>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</si>
  <si>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</si>
  <si>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</si>
  <si>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</si>
  <si>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</si>
  <si>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</si>
  <si>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</si>
  <si>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</si>
  <si>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</si>
  <si>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</si>
  <si>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</si>
  <si>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</si>
  <si>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</si>
  <si>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</si>
  <si>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</si>
  <si>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</si>
  <si>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</si>
  <si>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</si>
  <si>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</si>
  <si>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</si>
  <si>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</si>
  <si>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</si>
  <si>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</si>
  <si>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</si>
  <si>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</si>
  <si>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</si>
  <si>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</si>
  <si>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</si>
  <si>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</si>
  <si>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</si>
  <si>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</si>
  <si>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</si>
  <si>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</si>
  <si>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</si>
  <si>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</si>
  <si>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</si>
  <si>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</si>
  <si>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</si>
  <si>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</si>
  <si>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</si>
  <si>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</si>
  <si>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</si>
  <si>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</si>
  <si>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</si>
  <si>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</si>
  <si>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</si>
  <si>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</si>
  <si>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</si>
  <si>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</si>
  <si>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</si>
  <si>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</si>
  <si>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</si>
  <si>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</si>
  <si>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</si>
  <si>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</si>
  <si>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</si>
  <si>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</si>
  <si>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</si>
  <si>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</si>
  <si>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</si>
  <si>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</si>
  <si>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</si>
  <si>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</si>
  <si>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</si>
  <si>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</si>
  <si>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</si>
  <si>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</si>
  <si>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</si>
  <si>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</si>
  <si>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</si>
  <si>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</si>
  <si>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</si>
  <si>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</si>
  <si>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</si>
  <si>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</si>
  <si>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</si>
  <si>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</si>
  <si>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</si>
  <si>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</si>
  <si>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</si>
  <si>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</si>
  <si>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</si>
  <si>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</si>
  <si>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</si>
  <si>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</si>
  <si>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</si>
  <si>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</si>
  <si>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</si>
  <si>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</si>
  <si>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</si>
  <si>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</si>
  <si>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</si>
  <si>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</si>
  <si>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</si>
  <si>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</si>
  <si>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</si>
  <si>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</si>
  <si>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</si>
  <si>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</si>
  <si>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</si>
  <si>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</si>
  <si>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</si>
  <si>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</si>
  <si>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</si>
  <si>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</si>
  <si>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</si>
  <si>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</si>
  <si>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</si>
  <si>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</si>
  <si>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</si>
  <si>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</si>
  <si>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</si>
  <si>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</si>
  <si>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</si>
  <si>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</si>
  <si>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</si>
  <si>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</si>
  <si>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</si>
  <si>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</si>
  <si>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</si>
  <si>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</si>
  <si>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</si>
  <si>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</si>
  <si>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</si>
  <si>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</si>
  <si>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</si>
  <si>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</si>
  <si>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</si>
  <si>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</si>
  <si>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</si>
  <si>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</si>
  <si>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</si>
  <si>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</si>
  <si>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</si>
  <si>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</si>
  <si>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</si>
  <si>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</si>
  <si>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</si>
  <si>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</si>
  <si>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</si>
  <si>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</si>
  <si>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</si>
  <si>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</si>
  <si>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</si>
  <si>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</si>
  <si>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</si>
  <si>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</si>
  <si>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</si>
  <si>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</si>
  <si>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</si>
  <si>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</si>
  <si>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</si>
  <si>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</si>
  <si>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</si>
  <si>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</si>
  <si>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</si>
  <si>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</si>
  <si>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</si>
  <si>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</si>
  <si>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</si>
  <si>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</si>
  <si>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</si>
  <si>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</si>
  <si>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</si>
  <si>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</si>
  <si>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</si>
  <si>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</si>
  <si>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</si>
  <si>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</si>
  <si>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</si>
  <si>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</si>
  <si>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</si>
  <si>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</si>
  <si>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</si>
  <si>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</si>
  <si>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</si>
  <si>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</si>
  <si>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</si>
  <si>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</si>
  <si>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</si>
  <si>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</si>
  <si>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</si>
  <si>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</si>
  <si>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</si>
  <si>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</si>
  <si>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</si>
  <si>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</si>
  <si>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</si>
  <si>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</si>
  <si>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</si>
  <si>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</si>
  <si>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</si>
  <si>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</si>
  <si>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</si>
  <si>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</si>
  <si>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</si>
  <si>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</si>
  <si>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</si>
  <si>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</si>
  <si>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</si>
  <si>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</si>
  <si>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</si>
  <si>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</si>
  <si>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</si>
  <si>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</si>
  <si>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</si>
  <si>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</si>
  <si>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</si>
  <si>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</si>
  <si>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</si>
  <si>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</si>
  <si>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</si>
  <si>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</si>
  <si>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</si>
  <si>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</si>
  <si>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</si>
  <si>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</si>
  <si>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</si>
  <si>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</si>
  <si>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</si>
  <si>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</si>
  <si>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</si>
  <si>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</si>
  <si>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</si>
  <si>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</si>
  <si>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</si>
  <si>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</si>
  <si>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</si>
  <si>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</si>
  <si>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</si>
  <si>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</si>
  <si>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</si>
  <si>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</si>
  <si>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</si>
  <si>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</si>
  <si>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</si>
  <si>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</si>
  <si>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</si>
  <si>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</si>
  <si>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</si>
  <si>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</si>
  <si>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</si>
  <si>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</si>
  <si>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</si>
  <si>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</si>
  <si>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</si>
  <si>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</si>
  <si>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</si>
  <si>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</si>
  <si>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</si>
  <si>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</si>
  <si>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</si>
  <si>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</si>
  <si>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</si>
  <si>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</si>
  <si>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</si>
  <si>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</si>
  <si>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</si>
  <si>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</si>
  <si>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</si>
  <si>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</si>
  <si>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</si>
  <si>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</si>
  <si>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</si>
  <si>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</si>
  <si>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</si>
  <si>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</si>
  <si>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</si>
  <si>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</si>
  <si>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</si>
  <si>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</si>
  <si>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</si>
  <si>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</si>
  <si>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</si>
  <si>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</si>
  <si>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</si>
  <si>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</si>
  <si>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</si>
  <si>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</si>
  <si>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</si>
  <si>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</si>
  <si>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</si>
  <si>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</si>
  <si>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</si>
  <si>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</si>
  <si>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</si>
  <si>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</si>
  <si>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</si>
  <si>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</si>
  <si>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</si>
  <si>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</si>
  <si>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</si>
  <si>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</si>
  <si>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</si>
  <si>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</si>
  <si>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</si>
  <si>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</si>
  <si>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</si>
  <si>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</si>
  <si>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</si>
  <si>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</si>
  <si>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</si>
  <si>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</si>
  <si>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</si>
  <si>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</si>
  <si>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</si>
  <si>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</si>
  <si>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</si>
  <si>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</si>
  <si>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</si>
  <si>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</si>
  <si>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</si>
  <si>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</si>
  <si>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</si>
  <si>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</si>
  <si>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</si>
  <si>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</si>
  <si>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</si>
  <si>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</si>
  <si>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</si>
  <si>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</si>
  <si>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</si>
  <si>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</si>
  <si>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</si>
  <si>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</si>
  <si>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</si>
  <si>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</si>
  <si>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</si>
  <si>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</si>
  <si>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</si>
  <si>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</si>
  <si>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</si>
  <si>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</si>
  <si>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</si>
  <si>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</si>
  <si>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</si>
  <si>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</si>
  <si>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</si>
  <si>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</si>
  <si>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</si>
  <si>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</si>
  <si>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</si>
  <si>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</si>
  <si>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</si>
  <si>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</si>
  <si>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</si>
  <si>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</si>
  <si>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</si>
  <si>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</si>
  <si>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</si>
  <si>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</si>
  <si>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</si>
  <si>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</si>
  <si>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</si>
  <si>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</si>
  <si>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</si>
  <si>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</si>
  <si>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</si>
  <si>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</si>
  <si>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</si>
  <si>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</si>
  <si>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</si>
  <si>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</si>
  <si>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</si>
  <si>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</si>
  <si>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</si>
  <si>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</si>
  <si>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</si>
  <si>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</si>
  <si>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</si>
  <si>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</si>
  <si>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</si>
  <si>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</si>
  <si>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</si>
  <si>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</si>
  <si>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</si>
  <si>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</si>
  <si>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</si>
  <si>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</si>
  <si>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</si>
  <si>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</si>
  <si>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</si>
  <si>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</si>
  <si>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</si>
  <si>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</si>
  <si>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</si>
  <si>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</si>
  <si>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</si>
  <si>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</si>
  <si>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</si>
  <si>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</si>
  <si>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</si>
  <si>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</si>
  <si>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</si>
  <si>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</si>
  <si>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</si>
  <si>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</si>
  <si>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</si>
  <si>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</si>
  <si>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</si>
  <si>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</si>
  <si>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</si>
  <si>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</si>
  <si>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</si>
  <si>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</si>
  <si>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</si>
  <si>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</si>
  <si>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</si>
  <si>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</si>
  <si>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</si>
  <si>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</si>
  <si>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</si>
  <si>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</si>
  <si>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</si>
  <si>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</si>
  <si>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</si>
  <si>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</si>
  <si>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</si>
  <si>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</si>
  <si>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</si>
  <si>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</si>
  <si>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</si>
  <si>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</si>
  <si>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</si>
  <si>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</si>
  <si>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</si>
  <si>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</si>
  <si>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</si>
  <si>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</si>
  <si>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</si>
  <si>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</si>
  <si>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</si>
  <si>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</si>
  <si>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</si>
  <si>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</si>
  <si>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</si>
  <si>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</si>
  <si>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</si>
  <si>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</si>
  <si>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</si>
  <si>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</si>
  <si>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</si>
  <si>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</si>
  <si>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</si>
  <si>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</si>
  <si>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</si>
  <si>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</si>
  <si>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</si>
  <si>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</si>
  <si>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</si>
  <si>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</si>
  <si>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</si>
  <si>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</si>
  <si>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</si>
  <si>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</si>
  <si>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</si>
  <si>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</si>
  <si>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</si>
  <si>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</si>
  <si>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</si>
  <si>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</si>
  <si>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</si>
  <si>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</si>
  <si>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</si>
  <si>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</si>
  <si>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</si>
  <si>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</si>
  <si>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</si>
  <si>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</si>
  <si>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</si>
  <si>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</si>
  <si>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</si>
  <si>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</si>
  <si>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</si>
  <si>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</si>
  <si>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</si>
  <si>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</si>
  <si>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</si>
  <si>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</si>
  <si>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</si>
  <si>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</si>
  <si>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</si>
  <si>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</si>
  <si>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</si>
  <si>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</si>
  <si>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</si>
  <si>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</si>
  <si>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</si>
  <si>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</si>
  <si>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</si>
  <si>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</si>
  <si>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</si>
  <si>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</si>
  <si>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</si>
  <si>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</si>
  <si>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</si>
  <si>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</si>
  <si>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</si>
  <si>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</si>
  <si>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</si>
  <si>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</si>
  <si>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</si>
  <si>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</si>
  <si>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</si>
  <si>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</si>
  <si>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</si>
  <si>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</si>
  <si>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</si>
  <si>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</si>
  <si>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</si>
  <si>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</si>
  <si>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</si>
  <si>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</si>
  <si>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</si>
  <si>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</si>
  <si>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</si>
  <si>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</si>
  <si>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</si>
  <si>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</si>
  <si>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</si>
  <si>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</si>
  <si>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</si>
  <si>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</si>
  <si>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</si>
  <si>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</si>
  <si>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</si>
  <si>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</si>
  <si>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</si>
  <si>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</si>
  <si>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</si>
  <si>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</si>
  <si>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</si>
  <si>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</si>
  <si>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</si>
  <si>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</si>
  <si>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</si>
  <si>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</si>
  <si>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</si>
  <si>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</si>
  <si>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</si>
  <si>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</si>
  <si>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</si>
  <si>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</si>
  <si>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</si>
  <si>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</si>
  <si>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</si>
  <si>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</si>
  <si>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</si>
  <si>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</si>
  <si>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</si>
  <si>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</si>
  <si>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</si>
  <si>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</si>
  <si>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</si>
  <si>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</si>
  <si>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</si>
  <si>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</si>
  <si>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</si>
  <si>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</si>
  <si>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</si>
  <si>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</si>
  <si>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</si>
  <si>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</si>
  <si>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</si>
  <si>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</si>
  <si>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</si>
  <si>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</si>
  <si>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</si>
  <si>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</si>
  <si>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</si>
  <si>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</si>
  <si>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</si>
  <si>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</si>
  <si>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</si>
  <si>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</si>
  <si>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</si>
  <si>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</si>
  <si>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</si>
  <si>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</si>
  <si>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</si>
  <si>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</si>
  <si>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</si>
  <si>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</si>
  <si>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</si>
  <si>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</si>
  <si>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</si>
  <si>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</si>
  <si>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</si>
  <si>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</si>
  <si>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</si>
  <si>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</si>
  <si>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</si>
  <si>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</si>
  <si>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</si>
  <si>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</si>
  <si>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</si>
  <si>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</si>
  <si>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</si>
  <si>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</si>
  <si>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</si>
  <si>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</si>
  <si>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</si>
  <si>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</si>
  <si>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</si>
  <si>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</si>
  <si>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</si>
  <si>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</si>
  <si>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</si>
  <si>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</si>
  <si>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</si>
  <si>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</si>
  <si>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</si>
  <si>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</si>
  <si>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</si>
  <si>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</si>
  <si>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</si>
  <si>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</si>
  <si>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</si>
  <si>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</si>
  <si>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</si>
  <si>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</si>
  <si>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</si>
  <si>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</si>
  <si>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</si>
  <si>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</si>
  <si>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</si>
  <si>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</si>
  <si>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</si>
  <si>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</si>
  <si>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</si>
  <si>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</si>
  <si>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</si>
  <si>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</si>
  <si>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</si>
  <si>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</si>
  <si>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</si>
  <si>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</si>
  <si>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</si>
  <si>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</si>
  <si>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</si>
  <si>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</si>
  <si>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</si>
  <si>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</si>
  <si>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</si>
  <si>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</si>
  <si>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</si>
  <si>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</si>
  <si>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</si>
  <si>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</si>
  <si>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</si>
  <si>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</si>
  <si>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</si>
  <si>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</si>
  <si>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</si>
  <si>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</si>
  <si>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</si>
  <si>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</si>
  <si>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</si>
  <si>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</si>
  <si>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</si>
  <si>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</si>
  <si>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</si>
  <si>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</si>
  <si>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</si>
  <si>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</si>
  <si>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</si>
  <si>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</si>
  <si>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</si>
  <si>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</si>
  <si>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</si>
  <si>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</si>
  <si>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</si>
  <si>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</si>
  <si>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</si>
  <si>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</si>
  <si>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</si>
  <si>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</si>
  <si>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</si>
  <si>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</si>
  <si>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</si>
  <si>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</si>
  <si>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</si>
  <si>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</si>
  <si>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</si>
  <si>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</si>
  <si>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</si>
  <si>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</si>
  <si>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</si>
  <si>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</si>
  <si>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</si>
  <si>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</si>
  <si>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</si>
  <si>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</si>
  <si>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</si>
  <si>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</si>
  <si>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</si>
  <si>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</si>
  <si>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</si>
  <si>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</si>
  <si>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</si>
  <si>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</si>
  <si>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</si>
  <si>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</si>
  <si>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</si>
  <si>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</si>
  <si>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</si>
  <si>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</si>
  <si>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</si>
  <si>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</si>
  <si>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</si>
  <si>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</si>
  <si>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</si>
  <si>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</si>
  <si>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</si>
  <si>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</si>
  <si>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</si>
  <si>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</si>
  <si>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</si>
  <si>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</si>
  <si>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</si>
  <si>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</si>
  <si>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</si>
  <si>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</si>
  <si>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</si>
  <si>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</si>
  <si>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</si>
  <si>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</si>
  <si>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</si>
  <si>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</si>
  <si>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</si>
  <si>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</si>
  <si>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</si>
  <si>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</si>
  <si>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</si>
  <si>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</si>
  <si>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</si>
  <si>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</si>
  <si>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</si>
  <si>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</si>
  <si>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</si>
  <si>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</si>
  <si>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</si>
  <si>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</si>
  <si>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</si>
  <si>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</si>
  <si>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</si>
  <si>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</si>
  <si>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</si>
  <si>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</si>
  <si>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</si>
  <si>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</si>
  <si>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</si>
  <si>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</si>
  <si>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</si>
  <si>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</si>
  <si>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</si>
  <si>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</si>
  <si>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</si>
  <si>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</si>
  <si>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</si>
  <si>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</si>
  <si>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</si>
  <si>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</si>
  <si>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</si>
  <si>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</si>
  <si>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</si>
  <si>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</si>
  <si>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</si>
  <si>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</si>
  <si>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</si>
  <si>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</si>
  <si>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</si>
  <si>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</si>
  <si>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</si>
  <si>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</si>
  <si>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</si>
  <si>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</si>
  <si>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</si>
  <si>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</si>
  <si>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</si>
  <si>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</si>
  <si>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</si>
  <si>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</si>
  <si>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</si>
  <si>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</si>
  <si>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</si>
  <si>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</si>
  <si>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</si>
  <si>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</si>
  <si>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</si>
  <si>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</si>
  <si>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</si>
  <si>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</si>
  <si>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</si>
  <si>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</si>
  <si>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</si>
  <si>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</si>
  <si>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</si>
  <si>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</si>
  <si>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</si>
  <si>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</si>
  <si>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</si>
  <si>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</si>
  <si>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</si>
  <si>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</si>
  <si>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</si>
  <si>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</si>
  <si>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</si>
  <si>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</si>
  <si>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</si>
  <si>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</si>
  <si>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</si>
  <si>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</si>
  <si>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</si>
  <si>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</si>
  <si>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</si>
  <si>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</si>
  <si>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</si>
  <si>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</si>
  <si>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</si>
  <si>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</si>
  <si>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</si>
  <si>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</si>
  <si>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</si>
  <si>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</si>
  <si>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</si>
  <si>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</si>
  <si>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</si>
  <si>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</si>
  <si>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</si>
  <si>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</si>
  <si>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</si>
  <si>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</si>
  <si>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</si>
  <si>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</si>
  <si>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</si>
  <si>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</si>
  <si>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</si>
  <si>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</si>
  <si>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</si>
  <si>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</si>
  <si>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</si>
  <si>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</si>
  <si>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</si>
  <si>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</si>
  <si>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</si>
  <si>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</si>
  <si>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</si>
  <si>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</si>
  <si>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</si>
  <si>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</si>
  <si>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</si>
  <si>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</si>
  <si>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</si>
  <si>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</si>
  <si>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</si>
  <si>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</si>
  <si>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</si>
  <si>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</si>
  <si>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</si>
  <si>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</si>
  <si>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</si>
  <si>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</si>
  <si>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</si>
  <si>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</si>
  <si>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</si>
  <si>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</si>
  <si>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</si>
  <si>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</si>
  <si>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</si>
  <si>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</si>
  <si>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</si>
  <si>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</si>
  <si>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</si>
  <si>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</si>
  <si>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</si>
  <si>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</si>
  <si>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</si>
  <si>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</si>
  <si>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</si>
  <si>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</si>
  <si>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</si>
  <si>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</si>
  <si>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</si>
  <si>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</si>
  <si>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</si>
  <si>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</si>
  <si>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</si>
  <si>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</si>
  <si>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</si>
  <si>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</si>
  <si>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</si>
  <si>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</si>
  <si>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</si>
  <si>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</si>
  <si>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</si>
  <si>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</si>
  <si>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</si>
  <si>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</si>
  <si>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</si>
  <si>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</si>
  <si>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</si>
  <si>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</si>
  <si>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</si>
  <si>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</si>
  <si>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</si>
  <si>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</si>
  <si>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</si>
  <si>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</si>
  <si>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</si>
  <si>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</si>
  <si>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</si>
  <si>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</si>
  <si>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</si>
  <si>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</si>
  <si>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</si>
  <si>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</si>
  <si>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</si>
  <si>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</si>
  <si>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</si>
  <si>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</si>
  <si>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</si>
  <si>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</si>
  <si>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</si>
  <si>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</si>
  <si>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</si>
  <si>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</si>
  <si>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</si>
  <si>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</si>
  <si>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</si>
  <si>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</si>
  <si>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</si>
  <si>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</si>
  <si>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</si>
  <si>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</si>
  <si>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</si>
  <si>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</si>
  <si>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</si>
  <si>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</si>
  <si>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</si>
  <si>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</si>
  <si>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</si>
  <si>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</si>
  <si>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</si>
  <si>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</si>
  <si>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</si>
  <si>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</si>
  <si>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</si>
  <si>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</si>
  <si>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</si>
  <si>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</si>
  <si>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</si>
  <si>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</si>
  <si>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</si>
  <si>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</si>
  <si>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</si>
  <si>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</si>
  <si>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</si>
  <si>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</si>
  <si>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</si>
  <si>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</si>
  <si>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</si>
  <si>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</si>
  <si>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</si>
  <si>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</si>
  <si>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</si>
  <si>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</si>
  <si>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</si>
  <si>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</si>
  <si>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</si>
  <si>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</si>
  <si>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</si>
  <si>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</si>
  <si>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</si>
  <si>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</si>
  <si>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</si>
  <si>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</si>
  <si>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</si>
  <si>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</si>
  <si>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</si>
  <si>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</si>
  <si>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</si>
  <si>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</si>
  <si>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</si>
  <si>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</si>
  <si>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</si>
  <si>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</si>
  <si>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</si>
  <si>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</si>
  <si>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</si>
  <si>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</si>
  <si>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</si>
  <si>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</si>
  <si>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</si>
  <si>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</si>
  <si>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</si>
  <si>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</si>
  <si>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</si>
  <si>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</si>
  <si>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</si>
  <si>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</si>
  <si>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</si>
  <si>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</si>
  <si>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</si>
  <si>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</si>
  <si>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</si>
  <si>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</si>
  <si>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</si>
  <si>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</si>
  <si>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</si>
  <si>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</si>
  <si>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</si>
  <si>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</si>
  <si>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</si>
  <si>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</si>
  <si>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</si>
  <si>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</si>
  <si>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</si>
  <si>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</si>
  <si>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</si>
  <si>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</si>
  <si>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</si>
  <si>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</si>
  <si>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</si>
  <si>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</si>
  <si>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</si>
  <si>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</si>
  <si>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</si>
  <si>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</si>
  <si>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</si>
  <si>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</si>
  <si>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</si>
  <si>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</si>
  <si>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</si>
  <si>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</si>
  <si>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</si>
  <si>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</si>
  <si>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</si>
  <si>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</si>
  <si>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</si>
  <si>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</si>
  <si>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</si>
  <si>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</si>
  <si>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</si>
  <si>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</si>
  <si>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</si>
  <si>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</si>
  <si>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</si>
  <si>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</si>
  <si>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</si>
  <si>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</si>
  <si>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</si>
  <si>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</si>
  <si>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</si>
  <si>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</si>
  <si>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</si>
  <si>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</si>
  <si>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</si>
  <si>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</si>
  <si>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</si>
  <si>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</si>
  <si>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</si>
  <si>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</si>
  <si>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</si>
  <si>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</si>
  <si>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</si>
  <si>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</si>
  <si>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</si>
  <si>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</si>
  <si>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</si>
  <si>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</si>
  <si>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</si>
  <si>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</si>
  <si>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</si>
  <si>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</si>
  <si>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</si>
  <si>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</si>
  <si>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</si>
  <si>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</si>
  <si>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</si>
  <si>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</si>
  <si>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</si>
  <si>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</si>
  <si>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</si>
  <si>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</si>
  <si>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</si>
  <si>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</si>
  <si>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</si>
  <si>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</si>
  <si>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</si>
  <si>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</si>
  <si>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</si>
  <si>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</si>
  <si>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</si>
  <si>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</si>
  <si>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</si>
  <si>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</si>
  <si>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</si>
  <si>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</si>
  <si>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</si>
  <si>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</si>
  <si>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</si>
  <si>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</si>
  <si>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</si>
  <si>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</si>
  <si>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</si>
  <si>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</si>
  <si>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</si>
  <si>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</si>
  <si>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</si>
  <si>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</si>
  <si>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</si>
  <si>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</si>
  <si>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</si>
  <si>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</si>
  <si>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</si>
  <si>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</si>
  <si>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</si>
  <si>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</si>
  <si>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</si>
  <si>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</si>
  <si>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</si>
  <si>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</si>
  <si>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</si>
  <si>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</si>
  <si>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</si>
  <si>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</si>
  <si>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</si>
  <si>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</si>
  <si>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</si>
  <si>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</si>
  <si>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</si>
  <si>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</si>
  <si>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</si>
  <si>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</si>
  <si>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</si>
  <si>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</si>
  <si>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</si>
  <si>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</si>
  <si>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</si>
  <si>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</si>
  <si>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</si>
  <si>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</si>
  <si>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</si>
  <si>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</si>
  <si>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</si>
  <si>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</si>
  <si>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</si>
  <si>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</si>
  <si>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</si>
  <si>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</si>
  <si>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</si>
  <si>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</si>
  <si>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</si>
  <si>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</si>
  <si>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</si>
  <si>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</si>
  <si>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</si>
  <si>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</si>
  <si>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</si>
  <si>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</si>
  <si>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</si>
  <si>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</si>
  <si>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</si>
  <si>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</si>
  <si>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</si>
  <si>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</si>
  <si>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</si>
  <si>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</si>
  <si>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</si>
  <si>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</si>
  <si>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</si>
  <si>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</si>
  <si>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</si>
  <si>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</si>
  <si>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</si>
  <si>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</si>
  <si>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</si>
  <si>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</si>
  <si>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</si>
  <si>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</si>
  <si>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</si>
  <si>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</si>
  <si>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</si>
  <si>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</si>
  <si>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</si>
  <si>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</si>
  <si>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</si>
  <si>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</si>
  <si>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</si>
  <si>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</si>
  <si>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</si>
  <si>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</si>
  <si>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</si>
  <si>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</si>
  <si>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</si>
  <si>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</si>
  <si>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</si>
  <si>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</si>
  <si>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</si>
  <si>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</si>
  <si>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</si>
  <si>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</si>
  <si>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</si>
  <si>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</si>
  <si>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</si>
  <si>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</si>
  <si>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</si>
  <si>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</si>
  <si>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</si>
  <si>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</si>
  <si>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</si>
  <si>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</si>
  <si>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</si>
  <si>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</si>
  <si>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</si>
  <si>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</si>
  <si>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</si>
  <si>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</si>
  <si>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</si>
  <si>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</si>
  <si>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</si>
  <si>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</si>
  <si>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</si>
  <si>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</si>
  <si>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</si>
  <si>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</si>
  <si>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</si>
  <si>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</si>
  <si>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</si>
  <si>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</si>
  <si>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</si>
  <si>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</si>
  <si>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</si>
  <si>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</si>
  <si>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</si>
  <si>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</si>
  <si>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</si>
  <si>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</si>
  <si>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</si>
  <si>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</si>
  <si>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</si>
  <si>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</si>
  <si>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</si>
  <si>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</si>
  <si>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</si>
  <si>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</si>
  <si>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</si>
  <si>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</si>
  <si>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</si>
  <si>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</si>
  <si>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</si>
  <si>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</si>
  <si>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</si>
  <si>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</si>
  <si>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</si>
  <si>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</si>
  <si>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</si>
  <si>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</si>
  <si>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</si>
  <si>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</si>
  <si>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</si>
  <si>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</si>
  <si>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</si>
  <si>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</si>
  <si>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</si>
  <si>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</si>
  <si>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</si>
  <si>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</si>
  <si>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</si>
  <si>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</si>
  <si>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</si>
  <si>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</si>
  <si>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</si>
  <si>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</si>
  <si>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</si>
  <si>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</si>
  <si>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</si>
  <si>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</si>
  <si>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</si>
  <si>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</si>
  <si>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</si>
  <si>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</si>
  <si>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</si>
  <si>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</si>
  <si>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</si>
  <si>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</si>
  <si>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</si>
  <si>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</si>
  <si>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</si>
  <si>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</si>
  <si>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</si>
  <si>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</si>
  <si>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</si>
  <si>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</si>
  <si>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</si>
  <si>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</si>
  <si>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</si>
  <si>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</si>
  <si>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</si>
  <si>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</si>
  <si>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</si>
  <si>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</si>
  <si>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</si>
  <si>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</si>
  <si>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</si>
  <si>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</si>
  <si>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</si>
  <si>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</si>
  <si>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</si>
  <si>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</si>
  <si>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</si>
  <si>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</si>
  <si>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</si>
  <si>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</si>
  <si>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</si>
  <si>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</si>
  <si>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</si>
  <si>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</si>
  <si>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</si>
  <si>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</si>
  <si>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</si>
  <si>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</si>
  <si>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</si>
  <si>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</si>
  <si>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</si>
  <si>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</si>
  <si>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</si>
  <si>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</si>
  <si>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</si>
  <si>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</si>
  <si>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</si>
  <si>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</si>
  <si>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</si>
  <si>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</si>
  <si>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</si>
  <si>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</si>
  <si>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</si>
  <si>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</si>
  <si>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</si>
  <si>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</si>
  <si>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</si>
  <si>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</si>
  <si>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</si>
  <si>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</si>
  <si>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</si>
  <si>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</si>
  <si>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</si>
  <si>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</si>
  <si>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</si>
  <si>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</si>
  <si>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</si>
  <si>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</si>
  <si>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</si>
  <si>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</si>
  <si>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</si>
  <si>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</si>
  <si>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</si>
  <si>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</si>
  <si>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</si>
  <si>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</si>
  <si>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</si>
  <si>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</si>
  <si>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</si>
  <si>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</si>
  <si>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</si>
  <si>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</si>
  <si>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</si>
  <si>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</si>
  <si>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</si>
  <si>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</si>
  <si>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</si>
  <si>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</si>
  <si>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</si>
  <si>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</si>
  <si>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</si>
  <si>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</si>
  <si>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</si>
  <si>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</si>
  <si>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</si>
  <si>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</si>
  <si>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</si>
  <si>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</si>
  <si>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</si>
  <si>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</si>
  <si>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</si>
  <si>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</si>
  <si>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</si>
  <si>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</si>
  <si>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</si>
  <si>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</si>
  <si>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</si>
  <si>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</si>
  <si>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</si>
  <si>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</si>
  <si>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</si>
  <si>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</si>
  <si>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</si>
  <si>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</si>
  <si>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</si>
  <si>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</si>
  <si>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</si>
  <si>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</si>
  <si>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</si>
  <si>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</si>
  <si>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</si>
  <si>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</si>
  <si>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</si>
  <si>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</si>
  <si>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</si>
  <si>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</si>
  <si>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</si>
  <si>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</si>
  <si>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</si>
  <si>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</si>
  <si>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</si>
  <si>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</si>
  <si>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</si>
  <si>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</si>
  <si>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</si>
  <si>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</si>
  <si>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</si>
  <si>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</si>
  <si>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</si>
  <si>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</si>
  <si>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</si>
  <si>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</si>
  <si>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</si>
  <si>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</si>
  <si>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</si>
  <si>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</si>
  <si>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</si>
  <si>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</si>
  <si>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</si>
  <si>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</si>
  <si>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</si>
  <si>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</si>
  <si>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</si>
  <si>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</si>
  <si>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</si>
  <si>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</si>
  <si>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</si>
  <si>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</si>
  <si>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</si>
  <si>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</si>
  <si>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</si>
  <si>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</si>
  <si>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</si>
  <si>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</si>
  <si>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</si>
  <si>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</si>
  <si>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</si>
  <si>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</si>
  <si>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</si>
  <si>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</si>
  <si>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</si>
  <si>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</si>
  <si>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</si>
  <si>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</si>
  <si>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</si>
  <si>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</si>
  <si>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</si>
  <si>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</si>
  <si>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</si>
  <si>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</si>
  <si>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</si>
  <si>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</si>
  <si>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</si>
  <si>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</si>
  <si>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</si>
  <si>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</si>
  <si>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</si>
  <si>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</si>
  <si>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</si>
  <si>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</si>
  <si>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</si>
  <si>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</si>
  <si>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</si>
  <si>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</si>
  <si>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</si>
  <si>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</si>
  <si>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</si>
  <si>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</si>
  <si>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</si>
  <si>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</si>
  <si>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</si>
  <si>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</si>
  <si>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</si>
  <si>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</si>
  <si>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</si>
  <si>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</si>
  <si>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</si>
  <si>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</si>
  <si>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</si>
  <si>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</si>
  <si>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</si>
  <si>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</si>
  <si>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</si>
  <si>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</si>
  <si>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</si>
  <si>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</si>
  <si>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</si>
  <si>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</si>
  <si>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</si>
  <si>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</si>
  <si>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</si>
  <si>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</si>
  <si>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</si>
  <si>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</si>
  <si>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</si>
  <si>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</si>
  <si>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</si>
  <si>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</si>
  <si>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</si>
  <si>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</si>
  <si>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</si>
  <si>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</si>
  <si>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</si>
  <si>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</si>
  <si>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</si>
  <si>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</si>
  <si>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</si>
  <si>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</si>
  <si>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</si>
  <si>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</si>
  <si>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</si>
  <si>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</si>
  <si>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</si>
  <si>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</si>
  <si>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</si>
  <si>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</si>
  <si>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</si>
  <si>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</si>
  <si>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</si>
  <si>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</si>
  <si>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</si>
  <si>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</si>
  <si>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</si>
  <si>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</si>
  <si>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</si>
  <si>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</si>
  <si>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</si>
  <si>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</si>
  <si>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</si>
  <si>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</si>
  <si>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</si>
  <si>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</si>
  <si>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</si>
  <si>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</si>
  <si>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</si>
  <si>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</si>
  <si>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</si>
  <si>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</si>
  <si>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</si>
  <si>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</si>
  <si>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</si>
  <si>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</si>
  <si>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</si>
  <si>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</si>
  <si>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</si>
  <si>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</si>
  <si>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</si>
  <si>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</si>
  <si>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</si>
  <si>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</si>
  <si>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</si>
  <si>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</si>
  <si>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</si>
  <si>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</si>
  <si>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</si>
  <si>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</si>
  <si>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</si>
  <si>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</si>
  <si>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</si>
  <si>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</si>
  <si>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</si>
  <si>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</si>
  <si>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</si>
  <si>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</si>
  <si>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</si>
  <si>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</si>
  <si>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</si>
  <si>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</si>
  <si>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</si>
  <si>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</si>
  <si>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</si>
  <si>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</si>
  <si>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</si>
  <si>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</si>
  <si>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</si>
  <si>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</si>
  <si>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</si>
  <si>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</si>
  <si>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</si>
  <si>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</si>
  <si>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</si>
  <si>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</si>
  <si>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</si>
  <si>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</si>
  <si>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</si>
  <si>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</si>
  <si>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</si>
  <si>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</si>
  <si>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</si>
  <si>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</si>
  <si>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</si>
  <si>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</si>
  <si>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</si>
  <si>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</si>
  <si>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</si>
  <si>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</si>
  <si>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</si>
  <si>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</si>
  <si>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</si>
  <si>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</si>
  <si>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</si>
  <si>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</si>
  <si>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</si>
  <si>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</si>
  <si>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</si>
  <si>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</si>
  <si>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</si>
  <si>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</si>
  <si>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</si>
  <si>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</si>
  <si>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</si>
  <si>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</si>
  <si>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</si>
  <si>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</si>
  <si>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</si>
  <si>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</si>
  <si>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</si>
  <si>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</si>
  <si>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</si>
  <si>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</si>
  <si>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</si>
  <si>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</si>
  <si>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</si>
  <si>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</si>
  <si>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</si>
  <si>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</si>
  <si>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</si>
  <si>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</si>
  <si>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</si>
  <si>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</si>
  <si>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</si>
  <si>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</si>
  <si>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</si>
  <si>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</si>
  <si>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</si>
  <si>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</si>
  <si>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</si>
  <si>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</si>
  <si>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</si>
  <si>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</si>
  <si>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</si>
  <si>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</si>
  <si>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</si>
  <si>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</si>
  <si>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</si>
  <si>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</si>
  <si>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</si>
  <si>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</si>
  <si>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</si>
  <si>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</si>
  <si>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</si>
  <si>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</si>
  <si>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</si>
  <si>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</si>
  <si>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</si>
  <si>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</si>
  <si>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</si>
  <si>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</si>
  <si>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</si>
  <si>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</si>
  <si>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</si>
  <si>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</si>
  <si>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</si>
  <si>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</si>
  <si>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</si>
  <si>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</si>
  <si>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</si>
  <si>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</si>
  <si>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</si>
  <si>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</si>
  <si>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</si>
  <si>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</si>
  <si>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</si>
  <si>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</si>
  <si>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</si>
  <si>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</si>
  <si>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</si>
  <si>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</si>
  <si>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</si>
  <si>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</si>
  <si>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</si>
  <si>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</si>
  <si>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</si>
  <si>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</si>
  <si>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</si>
  <si>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</si>
  <si>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</si>
  <si>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</si>
  <si>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</si>
  <si>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</si>
  <si>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</si>
  <si>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</si>
  <si>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</si>
  <si>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</si>
  <si>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</si>
  <si>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</si>
  <si>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</si>
  <si>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</si>
  <si>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</si>
  <si>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</si>
  <si>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</si>
  <si>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</si>
  <si>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</si>
  <si>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</si>
  <si>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</si>
  <si>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</si>
  <si>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</si>
  <si>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</si>
  <si>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</si>
  <si>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</si>
  <si>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</si>
  <si>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</si>
  <si>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</si>
  <si>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</si>
  <si>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</si>
  <si>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</si>
  <si>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</si>
  <si>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</si>
  <si>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</si>
  <si>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</si>
  <si>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</si>
  <si>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</si>
  <si>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</si>
  <si>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</si>
  <si>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</si>
  <si>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</si>
  <si>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</si>
  <si>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</si>
  <si>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</si>
  <si>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</si>
  <si>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</si>
  <si>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</si>
  <si>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</si>
  <si>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</si>
  <si>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</si>
  <si>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</si>
  <si>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</si>
  <si>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</si>
  <si>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</si>
  <si>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</si>
  <si>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</si>
  <si>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</si>
  <si>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</si>
  <si>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</si>
  <si>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</si>
  <si>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</si>
  <si>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</si>
  <si>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</si>
  <si>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</si>
  <si>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</si>
  <si>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</si>
  <si>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</si>
  <si>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</si>
  <si>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</si>
  <si>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</si>
  <si>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</si>
  <si>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</si>
  <si>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</si>
  <si>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</si>
  <si>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</si>
  <si>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</si>
  <si>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</si>
  <si>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</si>
  <si>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</si>
  <si>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</si>
  <si>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</si>
  <si>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</si>
  <si>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</si>
  <si>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</si>
  <si>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</si>
  <si>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</si>
  <si>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</si>
  <si>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</si>
  <si>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</si>
  <si>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</si>
  <si>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</si>
  <si>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</si>
  <si>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</si>
  <si>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</si>
  <si>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</si>
  <si>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</si>
  <si>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</si>
  <si>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</si>
  <si>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</si>
  <si>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</si>
  <si>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</si>
  <si>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</si>
  <si>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</si>
  <si>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</si>
  <si>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</si>
  <si>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</si>
  <si>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</si>
  <si>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</si>
  <si>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</si>
  <si>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</si>
  <si>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</si>
  <si>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</si>
  <si>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</si>
  <si>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</si>
  <si>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</si>
  <si>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</si>
  <si>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</si>
  <si>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</si>
  <si>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</si>
  <si>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</si>
  <si>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</si>
  <si>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</si>
  <si>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</si>
  <si>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</si>
  <si>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</si>
  <si>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</si>
  <si>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</si>
  <si>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</si>
  <si>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</si>
  <si>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</si>
  <si>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</si>
  <si>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</si>
  <si>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</si>
  <si>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</si>
  <si>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</si>
  <si>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</si>
  <si>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</si>
  <si>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</si>
  <si>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</si>
  <si>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</si>
  <si>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</si>
  <si>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</si>
  <si>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</si>
  <si>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</si>
  <si>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</si>
  <si>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</si>
  <si>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</si>
  <si>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</si>
  <si>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</si>
  <si>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</si>
  <si>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</si>
  <si>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</si>
  <si>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</si>
  <si>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</si>
  <si>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</si>
  <si>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</si>
  <si>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</si>
  <si>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</si>
  <si>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</si>
  <si>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</si>
  <si>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</si>
  <si>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</si>
  <si>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</si>
  <si>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</si>
  <si>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</si>
  <si>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</si>
  <si>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</si>
  <si>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</si>
  <si>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</si>
  <si>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</si>
  <si>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</si>
  <si>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</si>
  <si>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</si>
  <si>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</si>
  <si>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</si>
  <si>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</si>
  <si>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</si>
  <si>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</si>
  <si>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</si>
  <si>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</si>
  <si>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</si>
  <si>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</si>
  <si>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</si>
  <si>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</si>
  <si>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</si>
  <si>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</si>
  <si>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</si>
  <si>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</si>
  <si>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</si>
  <si>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</si>
  <si>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</si>
  <si>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</si>
  <si>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</si>
  <si>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</si>
  <si>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</si>
  <si>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</si>
  <si>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</si>
  <si>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</si>
  <si>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</si>
  <si>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</si>
  <si>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</si>
  <si>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</si>
  <si>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</si>
  <si>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</si>
  <si>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</si>
  <si>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</si>
  <si>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</si>
  <si>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</si>
  <si>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</si>
  <si>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</si>
  <si>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</si>
  <si>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</si>
  <si>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</si>
  <si>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</si>
  <si>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</si>
  <si>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</si>
  <si>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</si>
  <si>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</si>
  <si>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</si>
  <si>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</si>
  <si>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</si>
  <si>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</si>
  <si>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</si>
  <si>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</si>
  <si>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</si>
  <si>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</si>
  <si>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</si>
  <si>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</si>
  <si>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</si>
  <si>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</si>
  <si>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</si>
  <si>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</si>
  <si>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</si>
  <si>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</si>
  <si>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</si>
  <si>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</si>
  <si>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</si>
  <si>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</si>
  <si>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</si>
  <si>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</si>
  <si>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</si>
  <si>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</si>
  <si>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</si>
  <si>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</si>
  <si>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</si>
  <si>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</si>
  <si>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</si>
  <si>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</si>
  <si>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</si>
  <si>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</si>
  <si>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</si>
  <si>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</si>
  <si>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</si>
  <si>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</si>
  <si>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</si>
  <si>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</si>
  <si>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</si>
  <si>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</si>
  <si>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</si>
  <si>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</si>
  <si>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</si>
  <si>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</si>
  <si>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</si>
  <si>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</si>
  <si>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</si>
  <si>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</si>
  <si>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</si>
  <si>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</si>
  <si>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</si>
  <si>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</si>
  <si>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</si>
  <si>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</si>
  <si>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</si>
  <si>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</si>
  <si>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</si>
  <si>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</si>
  <si>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</si>
  <si>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</si>
  <si>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</si>
  <si>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</si>
  <si>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</si>
  <si>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</si>
  <si>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</si>
  <si>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</si>
  <si>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</si>
  <si>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</si>
  <si>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</si>
  <si>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</si>
  <si>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</si>
  <si>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</si>
  <si>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</si>
  <si>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</si>
  <si>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</si>
  <si>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</si>
  <si>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</si>
  <si>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</si>
  <si>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</si>
  <si>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</si>
  <si>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</si>
  <si>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</si>
  <si>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</si>
  <si>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</si>
  <si>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</si>
  <si>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</si>
  <si>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</si>
  <si>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</si>
  <si>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</si>
  <si>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</si>
  <si>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</si>
  <si>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</si>
  <si>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</si>
  <si>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</si>
  <si>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</si>
  <si>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</si>
  <si>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</si>
  <si>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</si>
  <si>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</si>
  <si>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</si>
  <si>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</si>
  <si>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</si>
  <si>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</si>
  <si>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</si>
  <si>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</si>
  <si>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</si>
  <si>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</si>
  <si>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</si>
  <si>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</si>
  <si>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</si>
  <si>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</si>
  <si>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</si>
  <si>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</si>
  <si>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</si>
  <si>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</si>
  <si>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</si>
  <si>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</si>
  <si>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</si>
  <si>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</si>
  <si>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</si>
  <si>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</si>
  <si>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</si>
  <si>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</si>
  <si>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</si>
  <si>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</si>
  <si>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</si>
  <si>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</si>
  <si>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</si>
  <si>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</si>
  <si>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</si>
  <si>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</si>
  <si>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</si>
  <si>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</si>
  <si>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</si>
  <si>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</si>
  <si>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</si>
  <si>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</si>
  <si>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</si>
  <si>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</si>
  <si>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</si>
  <si>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</si>
  <si>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</si>
  <si>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</si>
  <si>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</si>
  <si>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</si>
  <si>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</si>
  <si>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</si>
  <si>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</si>
  <si>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</si>
  <si>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</si>
  <si>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</si>
  <si>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</si>
  <si>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</si>
  <si>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</si>
  <si>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</si>
  <si>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</si>
  <si>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</si>
  <si>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</si>
  <si>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</si>
  <si>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</si>
  <si>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</si>
  <si>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</si>
  <si>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</si>
  <si>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</si>
  <si>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</si>
  <si>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</si>
  <si>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</si>
  <si>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</si>
  <si>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</si>
  <si>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</si>
  <si>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</si>
  <si>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</si>
  <si>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</si>
  <si>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</si>
  <si>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</si>
  <si>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</si>
  <si>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</si>
  <si>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</si>
  <si>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</si>
  <si>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</si>
  <si>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</si>
  <si>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</si>
  <si>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</si>
  <si>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</si>
  <si>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</si>
  <si>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</si>
  <si>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</si>
  <si>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</si>
  <si>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</si>
  <si>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</si>
  <si>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</si>
  <si>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</si>
  <si>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</si>
  <si>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</si>
  <si>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</si>
  <si>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</si>
  <si>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</si>
  <si>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</si>
  <si>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</si>
  <si>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</si>
  <si>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</si>
  <si>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</si>
  <si>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</si>
  <si>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</si>
  <si>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</si>
  <si>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</si>
  <si>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</si>
  <si>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</si>
  <si>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</si>
  <si>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</si>
  <si>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</si>
  <si>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</si>
  <si>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</si>
  <si>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</si>
  <si>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</si>
  <si>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</si>
  <si>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</si>
  <si>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</si>
  <si>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</si>
  <si>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</si>
  <si>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</si>
  <si>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</si>
  <si>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</si>
  <si>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</si>
  <si>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</si>
  <si>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</si>
  <si>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</si>
  <si>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</si>
  <si>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</si>
  <si>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</si>
  <si>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</si>
  <si>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</si>
  <si>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</si>
  <si>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</si>
  <si>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</si>
  <si>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</si>
  <si>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</si>
  <si>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</si>
  <si>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</si>
  <si>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</si>
  <si>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</si>
  <si>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</si>
  <si>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</si>
  <si>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</si>
  <si>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</si>
  <si>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</si>
  <si>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</si>
  <si>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</si>
  <si>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</si>
  <si>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</si>
  <si>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</si>
  <si>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</si>
  <si>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</si>
  <si>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</si>
  <si>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</si>
  <si>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</si>
  <si>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</si>
  <si>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</si>
  <si>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</si>
  <si>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</si>
  <si>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</si>
  <si>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</si>
  <si>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</si>
  <si>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</si>
  <si>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</si>
  <si>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</si>
  <si>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</si>
  <si>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</si>
  <si>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</si>
  <si>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</si>
  <si>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</si>
  <si>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</si>
  <si>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</si>
  <si>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</si>
  <si>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</si>
  <si>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</si>
  <si>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</si>
  <si>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</si>
  <si>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</si>
  <si>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</si>
  <si>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</si>
  <si>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</si>
  <si>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</si>
  <si>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</si>
  <si>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</si>
  <si>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</si>
  <si>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</si>
  <si>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</si>
  <si>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</si>
  <si>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</si>
  <si>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</si>
  <si>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</si>
  <si>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</si>
  <si>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</si>
  <si>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</si>
  <si>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</si>
  <si>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</si>
  <si>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</si>
  <si>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</si>
  <si>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</si>
  <si>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</si>
  <si>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</si>
  <si>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</si>
  <si>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</si>
  <si>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</si>
  <si>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</si>
  <si>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</si>
  <si>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</si>
  <si>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</si>
  <si>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</si>
  <si>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</si>
  <si>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</si>
  <si>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</si>
  <si>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</si>
  <si>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</si>
  <si>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</si>
  <si>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</si>
  <si>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</si>
  <si>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</si>
  <si>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</si>
  <si>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</si>
  <si>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</si>
  <si>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</si>
  <si>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</si>
  <si>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</si>
  <si>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</si>
  <si>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</si>
  <si>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</si>
  <si>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</si>
  <si>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</si>
  <si>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</si>
  <si>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</si>
  <si>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</si>
  <si>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</si>
  <si>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</si>
  <si>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</si>
  <si>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</si>
  <si>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</si>
  <si>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</si>
  <si>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</si>
  <si>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</si>
  <si>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</si>
  <si>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</si>
  <si>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</si>
  <si>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</si>
  <si>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</si>
  <si>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</si>
  <si>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</si>
  <si>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</si>
  <si>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</si>
  <si>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</si>
  <si>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</si>
  <si>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</si>
  <si>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</si>
  <si>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</si>
  <si>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</si>
  <si>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</si>
  <si>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</si>
  <si>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</si>
  <si>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</si>
  <si>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</si>
  <si>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</si>
  <si>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</si>
  <si>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</si>
  <si>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</si>
  <si>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</si>
  <si>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</si>
  <si>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</si>
  <si>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</si>
  <si>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</si>
  <si>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</si>
  <si>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</si>
  <si>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</si>
  <si>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</si>
  <si>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</si>
  <si>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</si>
  <si>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</si>
  <si>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</si>
  <si>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</si>
  <si>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</si>
  <si>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</si>
  <si>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</si>
  <si>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</si>
  <si>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</si>
  <si>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</si>
  <si>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</si>
  <si>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</si>
  <si>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</si>
  <si>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</si>
  <si>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</si>
  <si>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</si>
  <si>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</si>
  <si>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</si>
  <si>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</si>
  <si>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</si>
  <si>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</si>
  <si>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</si>
  <si>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</si>
  <si>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</si>
  <si>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</si>
  <si>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</si>
  <si>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</si>
  <si>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</si>
  <si>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</si>
  <si>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</si>
  <si>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</si>
  <si>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</si>
  <si>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</si>
  <si>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</si>
  <si>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</si>
  <si>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</si>
  <si>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</si>
  <si>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</si>
  <si>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</si>
  <si>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</si>
  <si>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</si>
  <si>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</si>
  <si>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</si>
  <si>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</si>
  <si>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</si>
  <si>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</si>
  <si>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</si>
  <si>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</si>
  <si>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</si>
  <si>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</si>
  <si>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</si>
  <si>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</si>
  <si>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</si>
  <si>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</si>
  <si>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</si>
  <si>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</si>
  <si>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</si>
  <si>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</si>
  <si>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</si>
  <si>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</si>
  <si>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</si>
  <si>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</si>
  <si>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</si>
  <si>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</si>
  <si>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</si>
  <si>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</si>
  <si>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</si>
  <si>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</si>
  <si>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</si>
  <si>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</si>
  <si>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</si>
  <si>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</si>
  <si>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</si>
  <si>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</si>
  <si>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</si>
  <si>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</si>
  <si>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</si>
  <si>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</si>
  <si>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</si>
  <si>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</si>
  <si>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</si>
  <si>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</si>
  <si>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</si>
  <si>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</si>
  <si>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</si>
  <si>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</si>
  <si>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</si>
  <si>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</si>
  <si>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</si>
  <si>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</si>
  <si>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</si>
  <si>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</si>
  <si>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</si>
  <si>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</si>
  <si>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</si>
  <si>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</si>
  <si>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</si>
  <si>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</si>
  <si>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</si>
  <si>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</si>
  <si>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</si>
  <si>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</si>
  <si>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</si>
  <si>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</si>
  <si>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</si>
  <si>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</si>
  <si>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</si>
  <si>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</si>
  <si>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</si>
  <si>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</si>
  <si>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</si>
  <si>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</si>
  <si>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</si>
  <si>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</si>
  <si>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</si>
  <si>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</si>
  <si>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</si>
  <si>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</si>
  <si>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</si>
  <si>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</si>
  <si>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</si>
  <si>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</si>
  <si>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</si>
  <si>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</si>
  <si>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</si>
  <si>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</si>
  <si>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</si>
  <si>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</si>
  <si>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</si>
  <si>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</si>
  <si>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</si>
  <si>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</si>
  <si>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</si>
  <si>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</si>
  <si>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</si>
  <si>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</si>
  <si>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</si>
  <si>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</si>
  <si>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</si>
  <si>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</si>
  <si>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</si>
  <si>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</si>
  <si>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</si>
  <si>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</si>
  <si>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</si>
  <si>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</si>
  <si>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</si>
  <si>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</si>
  <si>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</si>
  <si>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</si>
  <si>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</si>
  <si>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</si>
  <si>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</si>
  <si>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</si>
  <si>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</si>
  <si>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</si>
  <si>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</si>
  <si>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</si>
  <si>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</si>
  <si>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</si>
  <si>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</si>
  <si>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</si>
  <si>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</si>
  <si>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</si>
  <si>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</si>
  <si>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</si>
  <si>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</si>
  <si>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</si>
  <si>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</si>
  <si>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</si>
  <si>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</si>
  <si>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</si>
  <si>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</si>
  <si>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</si>
  <si>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</si>
  <si>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</si>
  <si>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</si>
  <si>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</si>
  <si>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</si>
  <si>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</si>
  <si>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</si>
  <si>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</si>
  <si>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</si>
  <si>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</si>
  <si>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</si>
  <si>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</si>
  <si>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</si>
  <si>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</si>
  <si>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</si>
  <si>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</si>
  <si>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</si>
  <si>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</si>
  <si>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</si>
  <si>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</si>
  <si>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</si>
  <si>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</si>
  <si>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</si>
  <si>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</si>
  <si>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</si>
  <si>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</si>
  <si>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</si>
  <si>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</si>
  <si>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</si>
  <si>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</si>
  <si>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</si>
  <si>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</si>
  <si>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</si>
  <si>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</si>
  <si>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</si>
  <si>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</si>
  <si>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</si>
  <si>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</si>
  <si>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</si>
  <si>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</si>
  <si>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</si>
  <si>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</si>
  <si>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</si>
  <si>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</si>
  <si>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</si>
  <si>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</si>
  <si>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</si>
  <si>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</si>
  <si>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</si>
  <si>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</si>
  <si>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</si>
  <si>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</si>
  <si>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</si>
  <si>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</si>
  <si>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</si>
  <si>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</si>
  <si>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</si>
  <si>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</si>
  <si>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</si>
  <si>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</si>
  <si>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</si>
  <si>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</si>
  <si>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</si>
  <si>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</si>
  <si>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</si>
  <si>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</si>
  <si>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</si>
  <si>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</si>
  <si>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</si>
  <si>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</si>
  <si>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</si>
  <si>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</si>
  <si>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</si>
  <si>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</si>
  <si>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</si>
  <si>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</si>
  <si>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</si>
  <si>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</si>
  <si>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</si>
  <si>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</si>
  <si>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</si>
  <si>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</si>
  <si>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</si>
  <si>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</si>
  <si>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</si>
  <si>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</si>
  <si>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</si>
  <si>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</si>
  <si>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</si>
  <si>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</si>
  <si>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</si>
  <si>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</si>
  <si>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</si>
  <si>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</si>
  <si>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</si>
  <si>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</si>
  <si>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</si>
  <si>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</si>
  <si>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</si>
  <si>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</si>
  <si>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</si>
  <si>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</si>
  <si>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</si>
  <si>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</si>
  <si>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</si>
  <si>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</si>
  <si>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</si>
  <si>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</si>
  <si>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</si>
  <si>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</si>
  <si>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</si>
  <si>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</si>
  <si>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</si>
  <si>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</si>
  <si>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</si>
  <si>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</si>
  <si>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</si>
  <si>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</si>
  <si>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</si>
  <si>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</si>
  <si>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</si>
  <si>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</si>
  <si>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</si>
  <si>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</si>
  <si>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</si>
  <si>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</si>
  <si>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</si>
  <si>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</si>
  <si>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</si>
  <si>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</si>
  <si>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</si>
  <si>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</si>
  <si>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</si>
  <si>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</si>
  <si>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</si>
  <si>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</si>
  <si>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</si>
  <si>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</si>
  <si>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</si>
  <si>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</si>
  <si>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</si>
  <si>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</si>
  <si>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</si>
  <si>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</si>
  <si>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</si>
  <si>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</si>
  <si>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</si>
  <si>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</si>
  <si>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</si>
  <si>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</si>
  <si>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</si>
  <si>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</si>
  <si>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</si>
  <si>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</si>
  <si>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</si>
  <si>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</si>
  <si>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</si>
  <si>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</si>
  <si>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</si>
  <si>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</si>
  <si>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</si>
  <si>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</si>
  <si>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</si>
  <si>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</si>
  <si>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</si>
  <si>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</si>
  <si>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</si>
  <si>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</si>
  <si>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</si>
  <si>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</si>
  <si>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</si>
  <si>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</si>
  <si>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</si>
  <si>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</si>
  <si>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</si>
  <si>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</si>
  <si>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</si>
  <si>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</si>
  <si>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</si>
  <si>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</si>
  <si>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</si>
  <si>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</si>
  <si>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</si>
  <si>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</si>
  <si>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</si>
  <si>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</si>
  <si>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</si>
  <si>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</si>
  <si>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</si>
  <si>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</si>
  <si>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</si>
  <si>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</si>
  <si>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</si>
  <si>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</si>
  <si>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</si>
  <si>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</si>
  <si>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</si>
  <si>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</si>
  <si>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</si>
  <si>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</si>
  <si>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</si>
  <si>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</si>
  <si>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</si>
  <si>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</si>
  <si>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</si>
  <si>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</si>
  <si>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</si>
  <si>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</si>
  <si>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</si>
  <si>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</si>
  <si>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</si>
  <si>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</si>
  <si>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</si>
  <si>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</si>
  <si>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</si>
  <si>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</si>
  <si>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</si>
  <si>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</si>
  <si>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</si>
  <si>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</si>
  <si>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</si>
  <si>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</si>
  <si>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</si>
  <si>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</si>
  <si>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</si>
  <si>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</si>
  <si>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</si>
  <si>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</si>
  <si>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</si>
  <si>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</si>
  <si>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</si>
  <si>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</si>
  <si>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</si>
  <si>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</si>
  <si>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</si>
  <si>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</si>
  <si>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</si>
  <si>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</si>
  <si>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</si>
  <si>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</si>
  <si>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</si>
  <si>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</si>
  <si>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</si>
  <si>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</si>
  <si>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</si>
  <si>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</si>
  <si>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</si>
  <si>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</si>
  <si>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</si>
  <si>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</si>
  <si>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</si>
  <si>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</si>
  <si>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</si>
  <si>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</si>
  <si>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</si>
  <si>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</si>
  <si>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</si>
  <si>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</si>
  <si>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</si>
  <si>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</si>
  <si>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</si>
  <si>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</si>
  <si>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</si>
  <si>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</si>
  <si>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</si>
  <si>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</si>
  <si>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</si>
  <si>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</si>
  <si>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</si>
  <si>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</si>
  <si>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</si>
  <si>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</si>
  <si>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</si>
  <si>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</si>
  <si>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</si>
  <si>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</si>
  <si>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</si>
  <si>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</si>
  <si>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</si>
  <si>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</si>
  <si>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</si>
  <si>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</si>
  <si>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</si>
  <si>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</si>
  <si>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</si>
  <si>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</si>
  <si>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</si>
  <si>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</si>
  <si>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</si>
  <si>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</si>
  <si>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</si>
  <si>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</si>
  <si>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</si>
  <si>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</si>
  <si>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</si>
  <si>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</si>
  <si>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</si>
  <si>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</si>
  <si>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</si>
  <si>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</si>
  <si>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</si>
  <si>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</si>
  <si>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</si>
  <si>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</si>
  <si>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</si>
  <si>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</si>
  <si>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</si>
  <si>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</si>
  <si>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</si>
  <si>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</si>
  <si>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</si>
  <si>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</si>
  <si>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</si>
  <si>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</si>
  <si>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</si>
  <si>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</si>
  <si>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</si>
  <si>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</si>
  <si>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</si>
  <si>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</si>
  <si>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</si>
  <si>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</si>
  <si>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</si>
  <si>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</si>
  <si>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</si>
  <si>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</si>
  <si>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</si>
  <si>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</si>
  <si>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</si>
  <si>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</si>
  <si>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</si>
  <si>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</si>
  <si>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</si>
  <si>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</si>
  <si>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</si>
  <si>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</si>
  <si>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</si>
  <si>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</si>
  <si>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</si>
  <si>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</si>
  <si>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</si>
  <si>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</si>
  <si>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</si>
  <si>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</si>
  <si>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</si>
  <si>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</si>
  <si>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</si>
  <si>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</si>
  <si>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</si>
  <si>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</si>
  <si>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</si>
  <si>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</si>
  <si>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</si>
  <si>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</si>
  <si>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</si>
  <si>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</si>
  <si>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</si>
  <si>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</si>
  <si>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</si>
  <si>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</si>
  <si>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</si>
  <si>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</si>
  <si>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</si>
  <si>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</si>
  <si>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</si>
  <si>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</si>
  <si>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</si>
  <si>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</si>
  <si>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</si>
  <si>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</si>
  <si>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</si>
  <si>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</si>
  <si>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</si>
  <si>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</si>
  <si>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</si>
  <si>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</si>
  <si>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</si>
  <si>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</si>
  <si>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</si>
  <si>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</si>
  <si>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</si>
  <si>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</si>
  <si>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</si>
  <si>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</si>
  <si>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</si>
  <si>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</si>
  <si>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</si>
  <si>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</si>
  <si>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</si>
  <si>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</si>
  <si>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</si>
  <si>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</si>
  <si>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</si>
  <si>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</si>
  <si>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</si>
  <si>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6055.04; Howard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</si>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</sst>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0F08CBEB-600A-4B71-BC5B-16BCBD10313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22</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910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108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66</v>
          </cell>
        </row>
        <row r="68">
          <cell r="B68" t="str">
            <v>Greek alone</v>
          </cell>
          <cell r="D68">
            <v>0</v>
          </cell>
        </row>
        <row r="69">
          <cell r="B69" t="str">
            <v>Hungarian alone</v>
          </cell>
          <cell r="D69">
            <v>0</v>
          </cell>
        </row>
        <row r="70">
          <cell r="B70" t="str">
            <v>Icelandic alone</v>
          </cell>
          <cell r="D70">
            <v>0</v>
          </cell>
        </row>
        <row r="71">
          <cell r="B71" t="str">
            <v>Irish alone</v>
          </cell>
          <cell r="D71">
            <v>62</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38</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307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319</v>
          </cell>
        </row>
        <row r="145">
          <cell r="B145" t="str">
            <v>White alone or in combination with one or more other races</v>
          </cell>
          <cell r="D145" t="e">
            <v>#N/A</v>
          </cell>
        </row>
        <row r="146">
          <cell r="B146" t="str">
            <v>European alone or in any combination*</v>
          </cell>
          <cell r="D146">
            <v>986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24</v>
          </cell>
        </row>
        <row r="168">
          <cell r="B168" t="str">
            <v>English alone or in any combination</v>
          </cell>
          <cell r="D168">
            <v>309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67</v>
          </cell>
        </row>
        <row r="173">
          <cell r="B173" t="str">
            <v>Frisian alone or in any combination</v>
          </cell>
          <cell r="D173">
            <v>0</v>
          </cell>
        </row>
        <row r="174">
          <cell r="B174" t="str">
            <v>Georgian alone or in any combination</v>
          </cell>
          <cell r="D174">
            <v>0</v>
          </cell>
        </row>
        <row r="175">
          <cell r="B175" t="str">
            <v>German alone or in any combination</v>
          </cell>
          <cell r="D175">
            <v>292</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294</v>
          </cell>
        </row>
        <row r="180">
          <cell r="B180" t="str">
            <v>Italian alone or in any combination</v>
          </cell>
          <cell r="D180">
            <v>114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27</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90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61</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73</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27</v>
          </cell>
        </row>
        <row r="208">
          <cell r="B208" t="str">
            <v>Swiss alone or in any combination</v>
          </cell>
          <cell r="D208">
            <v>0</v>
          </cell>
        </row>
        <row r="209">
          <cell r="B209" t="str">
            <v>Tatar alone or in any combination</v>
          </cell>
          <cell r="D209">
            <v>0</v>
          </cell>
        </row>
        <row r="210">
          <cell r="B210" t="str">
            <v>Turkish alone or in any combination</v>
          </cell>
          <cell r="D210">
            <v>27</v>
          </cell>
        </row>
        <row r="211">
          <cell r="B211" t="str">
            <v>Ukrainian alone or in any combination</v>
          </cell>
          <cell r="D211">
            <v>0</v>
          </cell>
        </row>
        <row r="212">
          <cell r="B212" t="str">
            <v>Welsh alone or in any combination</v>
          </cell>
          <cell r="D212">
            <v>32</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22</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410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372</v>
          </cell>
        </row>
        <row r="253">
          <cell r="B253" t="str">
            <v>Black or African American alone</v>
          </cell>
          <cell r="D253" t="e">
            <v>#N/A</v>
          </cell>
        </row>
        <row r="254">
          <cell r="B254" t="str">
            <v>African American alone</v>
          </cell>
          <cell r="D254">
            <v>72</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37</v>
          </cell>
        </row>
        <row r="319">
          <cell r="B319" t="str">
            <v>Black or African American alone or in combination with one or more other races</v>
          </cell>
          <cell r="D319" t="e">
            <v>#N/A</v>
          </cell>
        </row>
        <row r="320">
          <cell r="B320" t="str">
            <v>African American alone or in any combination</v>
          </cell>
          <cell r="D320">
            <v>87</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33</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44</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49</v>
          </cell>
        </row>
        <row r="385">
          <cell r="B385" t="str">
            <v>American Indian and Alaska Native alone</v>
          </cell>
          <cell r="D385">
            <v>49</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494</v>
          </cell>
        </row>
        <row r="2779">
          <cell r="B2779" t="str">
            <v>Chinese, except Taiwanese alone</v>
          </cell>
          <cell r="D2779">
            <v>359</v>
          </cell>
        </row>
        <row r="2780">
          <cell r="B2780" t="str">
            <v>Hmong alone</v>
          </cell>
          <cell r="D2780">
            <v>0</v>
          </cell>
        </row>
        <row r="2781">
          <cell r="B2781" t="str">
            <v>Japanese alone</v>
          </cell>
          <cell r="D2781">
            <v>0</v>
          </cell>
        </row>
        <row r="2782">
          <cell r="B2782" t="str">
            <v>Korean alone</v>
          </cell>
          <cell r="D2782">
            <v>119</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313</v>
          </cell>
        </row>
        <row r="2795">
          <cell r="B2795" t="str">
            <v>Asian Indian alone</v>
          </cell>
          <cell r="D2795">
            <v>284</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23</v>
          </cell>
        </row>
        <row r="2801">
          <cell r="B2801" t="str">
            <v>Sikh alone</v>
          </cell>
          <cell r="D2801">
            <v>22</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23</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540</v>
          </cell>
        </row>
        <row r="2832">
          <cell r="B2832" t="str">
            <v>Chinese, except Taiwanese alone or in any combination</v>
          </cell>
          <cell r="D2832">
            <v>398</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136</v>
          </cell>
        </row>
        <row r="2836">
          <cell r="B2836" t="str">
            <v>Mongolian alone or in any combination</v>
          </cell>
          <cell r="D2836">
            <v>0</v>
          </cell>
        </row>
        <row r="2837">
          <cell r="B2837" t="str">
            <v>Taiwanese alone or in any combination</v>
          </cell>
          <cell r="D2837">
            <v>26</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366</v>
          </cell>
        </row>
        <row r="2848">
          <cell r="B2848" t="str">
            <v>Asian Indian alone or in any combination</v>
          </cell>
          <cell r="D2848">
            <v>309</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24</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41</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37295-F874-4A1F-8BB2-F22861F3A453}">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910</v>
      </c>
      <c r="C5" s="10" t="s">
        <v>5</v>
      </c>
      <c r="D5" s="11">
        <v>986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24</v>
      </c>
      <c r="E26" s="16" t="e">
        <f>VLOOKUP($D26,'[1]Profile_Cnty Export'!$B$2:$D$3010,3,FALSE)</f>
        <v>#N/A</v>
      </c>
    </row>
    <row r="27" spans="1:5" x14ac:dyDescent="0.25">
      <c r="A27" t="s">
        <v>48</v>
      </c>
      <c r="B27" s="17">
        <v>108</v>
      </c>
      <c r="C27" s="10" t="s">
        <v>49</v>
      </c>
      <c r="D27" s="18">
        <v>309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67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66</v>
      </c>
      <c r="C34" s="14" t="s">
        <v>63</v>
      </c>
      <c r="D34" s="15">
        <v>292</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62</v>
      </c>
      <c r="C38" s="14" t="s">
        <v>71</v>
      </c>
      <c r="D38" s="15">
        <v>294</v>
      </c>
      <c r="E38" s="16" t="e">
        <f>VLOOKUP($D38,'[1]Profile_Cnty Export'!$B$2:$D$3010,3,FALSE)</f>
        <v>#N/A</v>
      </c>
    </row>
    <row r="39" spans="1:5" x14ac:dyDescent="0.25">
      <c r="A39" t="s">
        <v>72</v>
      </c>
      <c r="B39" s="17">
        <v>0</v>
      </c>
      <c r="C39" s="10" t="s">
        <v>73</v>
      </c>
      <c r="D39" s="18">
        <v>114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27</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38</v>
      </c>
      <c r="C54" s="14" t="s">
        <v>103</v>
      </c>
      <c r="D54" s="15">
        <v>90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61</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73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27</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27</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32</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22</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307</v>
      </c>
      <c r="C101" s="10" t="s">
        <v>197</v>
      </c>
      <c r="D101" s="11">
        <v>410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319</v>
      </c>
      <c r="C111" s="20" t="s">
        <v>217</v>
      </c>
      <c r="D111" s="21">
        <v>372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72</v>
      </c>
      <c r="C114" s="10" t="s">
        <v>221</v>
      </c>
      <c r="D114" s="24">
        <v>87</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33</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44</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37</v>
      </c>
      <c r="C178" s="20" t="s">
        <v>349</v>
      </c>
      <c r="D178" s="30">
        <v>49</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494</v>
      </c>
      <c r="C1378" s="10" t="s">
        <v>2745</v>
      </c>
      <c r="D1378" s="11">
        <v>540</v>
      </c>
      <c r="E1378" s="12" t="e">
        <f>VLOOKUP($D1378,'[1]Profile_Cnty Export'!$B$2:$D$3010,3,FALSE)</f>
        <v>#N/A</v>
      </c>
    </row>
    <row r="1379" spans="1:5" x14ac:dyDescent="0.25">
      <c r="A1379" t="s">
        <v>2746</v>
      </c>
      <c r="B1379" s="13">
        <v>359</v>
      </c>
      <c r="C1379" s="14" t="s">
        <v>2747</v>
      </c>
      <c r="D1379" s="15">
        <v>398</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119</v>
      </c>
      <c r="C1382" s="10" t="s">
        <v>2753</v>
      </c>
      <c r="D1382" s="18">
        <v>136</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26</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313</v>
      </c>
      <c r="C1394" s="10" t="s">
        <v>2777</v>
      </c>
      <c r="D1394" s="11">
        <v>366</v>
      </c>
      <c r="E1394" s="12" t="e">
        <f>VLOOKUP($D1394,'[1]Profile_Cnty Export'!$B$2:$D$3010,3,FALSE)</f>
        <v>#N/A</v>
      </c>
    </row>
    <row r="1395" spans="1:5" x14ac:dyDescent="0.25">
      <c r="A1395" t="s">
        <v>2778</v>
      </c>
      <c r="B1395" s="13">
        <v>284</v>
      </c>
      <c r="C1395" s="14" t="s">
        <v>2779</v>
      </c>
      <c r="D1395" s="15">
        <v>309</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23</v>
      </c>
      <c r="C1400" s="10" t="s">
        <v>2789</v>
      </c>
      <c r="D1400" s="18">
        <v>24</v>
      </c>
      <c r="E1400" s="12" t="e">
        <f>VLOOKUP($D1400,'[1]Profile_Cnty Export'!$B$2:$D$3010,3,FALSE)</f>
        <v>#N/A</v>
      </c>
    </row>
    <row r="1401" spans="1:5" x14ac:dyDescent="0.25">
      <c r="A1401" t="s">
        <v>2790</v>
      </c>
      <c r="B1401" s="13">
        <v>22</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23</v>
      </c>
      <c r="C1416" s="10" t="s">
        <v>2821</v>
      </c>
      <c r="D1416" s="18">
        <v>41</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22</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5704B76-090F-4B02-9DEB-B138317B6951}"/>
</file>

<file path=customXml/itemProps2.xml><?xml version="1.0" encoding="utf-8"?>
<ds:datastoreItem xmlns:ds="http://schemas.openxmlformats.org/officeDocument/2006/customXml" ds:itemID="{E2544A18-D40D-4710-872C-CED19C6886F0}"/>
</file>

<file path=customXml/itemProps3.xml><?xml version="1.0" encoding="utf-8"?>
<ds:datastoreItem xmlns:ds="http://schemas.openxmlformats.org/officeDocument/2006/customXml" ds:itemID="{6460A1B7-F8C2-42B6-B699-830965114D7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2023-09-27T12:01:19Z</dcterms:created>
  <dcterms:modified xsi:type="dcterms:W3CDTF">2023-09-27T12:01:19Z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