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F16224B-4FB3-4BCA-B79B-BBB851D14B7F}" xr6:coauthVersionLast="47" xr6:coauthVersionMax="47" xr10:uidLastSave="{00000000-0000-0000-0000-000000000000}"/>
  <bookViews>
    <workbookView xWindow="28680" yWindow="-120" windowWidth="29040" windowHeight="15840" xr2:uid="{7358D1A4-C35B-496C-874B-78B65B47286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<sst xmlns="http://schemas.openxmlformats.org/spreadsheetml/2006/main" count="3037" uniqueCount="3020">
  <si>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</si>
  <si>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</si>
  <si>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</si>
  <si>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</si>
  <si>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</si>
  <si>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</si>
  <si>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</si>
  <si>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</si>
  <si>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</si>
  <si>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</si>
  <si>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</si>
  <si>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</si>
  <si>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</si>
  <si>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</si>
  <si>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</si>
  <si>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</si>
  <si>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</si>
  <si>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</si>
  <si>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</si>
  <si>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</si>
  <si>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</si>
  <si>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</si>
  <si>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</si>
  <si>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</si>
  <si>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</si>
  <si>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</si>
  <si>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</si>
  <si>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</si>
  <si>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</si>
  <si>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</si>
  <si>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</si>
  <si>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</si>
  <si>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</si>
  <si>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</si>
  <si>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</si>
  <si>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</si>
  <si>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</si>
  <si>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</si>
  <si>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</si>
  <si>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</si>
  <si>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</si>
  <si>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</si>
  <si>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</si>
  <si>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</si>
  <si>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</si>
  <si>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</si>
  <si>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</si>
  <si>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</si>
  <si>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</si>
  <si>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</si>
  <si>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</si>
  <si>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</si>
  <si>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</si>
  <si>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</si>
  <si>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</si>
  <si>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</si>
  <si>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</si>
  <si>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</si>
  <si>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</si>
  <si>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</si>
  <si>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</si>
  <si>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</si>
  <si>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</si>
  <si>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</si>
  <si>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</si>
  <si>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</si>
  <si>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</si>
  <si>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</si>
  <si>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</si>
  <si>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</si>
  <si>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</si>
  <si>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</si>
  <si>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</si>
  <si>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</si>
  <si>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</si>
  <si>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</si>
  <si>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</si>
  <si>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</si>
  <si>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</si>
  <si>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</si>
  <si>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</si>
  <si>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</si>
  <si>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</si>
  <si>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</si>
  <si>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</si>
  <si>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</si>
  <si>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</si>
  <si>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</si>
  <si>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</si>
  <si>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</si>
  <si>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</si>
  <si>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</si>
  <si>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</si>
  <si>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</si>
  <si>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</si>
  <si>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</si>
  <si>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</si>
  <si>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</si>
  <si>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</si>
  <si>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</si>
  <si>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</si>
  <si>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</si>
  <si>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</si>
  <si>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</si>
  <si>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</si>
  <si>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</si>
  <si>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</si>
  <si>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</si>
  <si>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</si>
  <si>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</si>
  <si>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</si>
  <si>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</si>
  <si>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</si>
  <si>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</si>
  <si>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</si>
  <si>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</si>
  <si>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</si>
  <si>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</si>
  <si>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</si>
  <si>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</si>
  <si>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</si>
  <si>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</si>
  <si>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</si>
  <si>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</si>
  <si>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</si>
  <si>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</si>
  <si>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</si>
  <si>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</si>
  <si>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</si>
  <si>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</si>
  <si>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</si>
  <si>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</si>
  <si>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</si>
  <si>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</si>
  <si>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</si>
  <si>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</si>
  <si>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</si>
  <si>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</si>
  <si>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</si>
  <si>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</si>
  <si>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</si>
  <si>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</si>
  <si>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</si>
  <si>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</si>
  <si>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</si>
  <si>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</si>
  <si>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</si>
  <si>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</si>
  <si>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</si>
  <si>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</si>
  <si>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</si>
  <si>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</si>
  <si>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</si>
  <si>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</si>
  <si>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</si>
  <si>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</si>
  <si>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</si>
  <si>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</si>
  <si>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</si>
  <si>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</si>
  <si>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</si>
  <si>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</si>
  <si>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</si>
  <si>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</si>
  <si>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</si>
  <si>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</si>
  <si>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</si>
  <si>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</si>
  <si>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</si>
  <si>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</si>
  <si>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</si>
  <si>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</si>
  <si>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</si>
  <si>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</si>
  <si>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</si>
  <si>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</si>
  <si>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</si>
  <si>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</si>
  <si>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</si>
  <si>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</si>
  <si>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</si>
  <si>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</si>
  <si>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</si>
  <si>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</si>
  <si>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</si>
  <si>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</si>
  <si>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</si>
  <si>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</si>
  <si>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</si>
  <si>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</si>
  <si>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</si>
  <si>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</si>
  <si>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</si>
  <si>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</si>
  <si>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</si>
  <si>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</si>
  <si>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</si>
  <si>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</si>
  <si>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</si>
  <si>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</si>
  <si>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</si>
  <si>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</si>
  <si>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</si>
  <si>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</si>
  <si>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</si>
  <si>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</si>
  <si>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</si>
  <si>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</si>
  <si>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</si>
  <si>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</si>
  <si>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</si>
  <si>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</si>
  <si>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</si>
  <si>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</si>
  <si>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</si>
  <si>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</si>
  <si>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</si>
  <si>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</si>
  <si>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</si>
  <si>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</si>
  <si>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</si>
  <si>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</si>
  <si>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</si>
  <si>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</si>
  <si>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</si>
  <si>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</si>
  <si>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</si>
  <si>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</si>
  <si>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</si>
  <si>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</si>
  <si>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</si>
  <si>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</si>
  <si>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</si>
  <si>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</si>
  <si>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</si>
  <si>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</si>
  <si>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</si>
  <si>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</si>
  <si>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</si>
  <si>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</si>
  <si>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</si>
  <si>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</si>
  <si>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</si>
  <si>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</si>
  <si>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</si>
  <si>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</si>
  <si>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</si>
  <si>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</si>
  <si>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</si>
  <si>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</si>
  <si>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</si>
  <si>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</si>
  <si>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</si>
  <si>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</si>
  <si>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</si>
  <si>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</si>
  <si>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</si>
  <si>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</si>
  <si>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</si>
  <si>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</si>
  <si>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</si>
  <si>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</si>
  <si>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</si>
  <si>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</si>
  <si>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</si>
  <si>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</si>
  <si>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</si>
  <si>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</si>
  <si>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</si>
  <si>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</si>
  <si>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</si>
  <si>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</si>
  <si>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</si>
  <si>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</si>
  <si>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</si>
  <si>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</si>
  <si>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</si>
  <si>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</si>
  <si>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</si>
  <si>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</si>
  <si>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</si>
  <si>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</si>
  <si>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</si>
  <si>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</si>
  <si>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</si>
  <si>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</si>
  <si>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</si>
  <si>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</si>
  <si>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</si>
  <si>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</si>
  <si>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</si>
  <si>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</si>
  <si>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</si>
  <si>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</si>
  <si>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</si>
  <si>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</si>
  <si>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</si>
  <si>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</si>
  <si>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</si>
  <si>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</si>
  <si>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</si>
  <si>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</si>
  <si>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</si>
  <si>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</si>
  <si>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</si>
  <si>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</si>
  <si>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</si>
  <si>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</si>
  <si>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</si>
  <si>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</si>
  <si>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</si>
  <si>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</si>
  <si>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</si>
  <si>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</si>
  <si>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</si>
  <si>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</si>
  <si>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</si>
  <si>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</si>
  <si>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</si>
  <si>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</si>
  <si>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</si>
  <si>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</si>
  <si>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</si>
  <si>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</si>
  <si>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</si>
  <si>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</si>
  <si>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</si>
  <si>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</si>
  <si>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</si>
  <si>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</si>
  <si>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</si>
  <si>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</si>
  <si>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</si>
  <si>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</si>
  <si>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</si>
  <si>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</si>
  <si>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</si>
  <si>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</si>
  <si>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</si>
  <si>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</si>
  <si>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</si>
  <si>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</si>
  <si>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</si>
  <si>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</si>
  <si>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</si>
  <si>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</si>
  <si>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</si>
  <si>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</si>
  <si>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</si>
  <si>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</si>
  <si>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</si>
  <si>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</si>
  <si>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</si>
  <si>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</si>
  <si>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</si>
  <si>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</si>
  <si>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</si>
  <si>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</si>
  <si>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</si>
  <si>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</si>
  <si>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</si>
  <si>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</si>
  <si>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</si>
  <si>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</si>
  <si>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</si>
  <si>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</si>
  <si>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</si>
  <si>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</si>
  <si>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</si>
  <si>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</si>
  <si>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</si>
  <si>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</si>
  <si>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</si>
  <si>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</si>
  <si>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</si>
  <si>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</si>
  <si>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</si>
  <si>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</si>
  <si>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</si>
  <si>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</si>
  <si>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</si>
  <si>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</si>
  <si>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</si>
  <si>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</si>
  <si>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</si>
  <si>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</si>
  <si>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</si>
  <si>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</si>
  <si>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</si>
  <si>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</si>
  <si>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</si>
  <si>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</si>
  <si>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</si>
  <si>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</si>
  <si>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</si>
  <si>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</si>
  <si>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</si>
  <si>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</si>
  <si>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</si>
  <si>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</si>
  <si>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</si>
  <si>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</si>
  <si>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</si>
  <si>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</si>
  <si>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</si>
  <si>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</si>
  <si>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</si>
  <si>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</si>
  <si>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</si>
  <si>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</si>
  <si>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</si>
  <si>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</si>
  <si>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</si>
  <si>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</si>
  <si>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</si>
  <si>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</si>
  <si>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</si>
  <si>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</si>
  <si>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</si>
  <si>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</si>
  <si>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</si>
  <si>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</si>
  <si>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</si>
  <si>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</si>
  <si>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</si>
  <si>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</si>
  <si>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</si>
  <si>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</si>
  <si>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</si>
  <si>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</si>
  <si>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</si>
  <si>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</si>
  <si>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</si>
  <si>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</si>
  <si>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</si>
  <si>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</si>
  <si>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</si>
  <si>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</si>
  <si>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</si>
  <si>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</si>
  <si>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</si>
  <si>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</si>
  <si>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</si>
  <si>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</si>
  <si>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</si>
  <si>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</si>
  <si>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</si>
  <si>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</si>
  <si>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</si>
  <si>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</si>
  <si>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</si>
  <si>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</si>
  <si>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</si>
  <si>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</si>
  <si>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</si>
  <si>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</si>
  <si>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</si>
  <si>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</si>
  <si>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</si>
  <si>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</si>
  <si>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</si>
  <si>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</si>
  <si>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</si>
  <si>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</si>
  <si>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</si>
  <si>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</si>
  <si>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</si>
  <si>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</si>
  <si>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</si>
  <si>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</si>
  <si>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</si>
  <si>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</si>
  <si>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</si>
  <si>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</si>
  <si>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</si>
  <si>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</si>
  <si>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</si>
  <si>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</si>
  <si>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</si>
  <si>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</si>
  <si>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</si>
  <si>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</si>
  <si>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</si>
  <si>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</si>
  <si>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</si>
  <si>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</si>
  <si>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</si>
  <si>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</si>
  <si>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</si>
  <si>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</si>
  <si>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</si>
  <si>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</si>
  <si>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</si>
  <si>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</si>
  <si>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</si>
  <si>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</si>
  <si>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</si>
  <si>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</si>
  <si>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</si>
  <si>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</si>
  <si>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</si>
  <si>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</si>
  <si>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</si>
  <si>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</si>
  <si>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</si>
  <si>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</si>
  <si>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</si>
  <si>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</si>
  <si>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</si>
  <si>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</si>
  <si>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</si>
  <si>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</si>
  <si>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</si>
  <si>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</si>
  <si>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</si>
  <si>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</si>
  <si>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</si>
  <si>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</si>
  <si>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</si>
  <si>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</si>
  <si>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</si>
  <si>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</si>
  <si>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</si>
  <si>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</si>
  <si>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</si>
  <si>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</si>
  <si>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</si>
  <si>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</si>
  <si>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</si>
  <si>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</si>
  <si>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</si>
  <si>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</si>
  <si>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</si>
  <si>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</si>
  <si>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</si>
  <si>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</si>
  <si>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</si>
  <si>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</si>
  <si>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</si>
  <si>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</si>
  <si>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</si>
  <si>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</si>
  <si>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</si>
  <si>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</si>
  <si>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</si>
  <si>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</si>
  <si>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</si>
  <si>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</si>
  <si>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</si>
  <si>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</si>
  <si>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</si>
  <si>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</si>
  <si>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</si>
  <si>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</si>
  <si>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</si>
  <si>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</si>
  <si>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</si>
  <si>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</si>
  <si>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</si>
  <si>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</si>
  <si>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</si>
  <si>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</si>
  <si>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</si>
  <si>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</si>
  <si>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</si>
  <si>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</si>
  <si>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</si>
  <si>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</si>
  <si>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</si>
  <si>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</si>
  <si>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</si>
  <si>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</si>
  <si>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</si>
  <si>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</si>
  <si>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</si>
  <si>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</si>
  <si>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</si>
  <si>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</si>
  <si>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</si>
  <si>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</si>
  <si>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</si>
  <si>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</si>
  <si>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</si>
  <si>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</si>
  <si>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</si>
  <si>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</si>
  <si>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</si>
  <si>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</si>
  <si>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</si>
  <si>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</si>
  <si>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</si>
  <si>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</si>
  <si>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</si>
  <si>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</si>
  <si>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</si>
  <si>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</si>
  <si>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</si>
  <si>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</si>
  <si>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</si>
  <si>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</si>
  <si>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</si>
  <si>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</si>
  <si>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</si>
  <si>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</si>
  <si>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</si>
  <si>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</si>
  <si>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</si>
  <si>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</si>
  <si>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</si>
  <si>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</si>
  <si>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</si>
  <si>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</si>
  <si>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</si>
  <si>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</si>
  <si>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</si>
  <si>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</si>
  <si>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</si>
  <si>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</si>
  <si>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</si>
  <si>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</si>
  <si>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</si>
  <si>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</si>
  <si>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</si>
  <si>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</si>
  <si>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</si>
  <si>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</si>
  <si>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</si>
  <si>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</si>
  <si>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</si>
  <si>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</si>
  <si>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</si>
  <si>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</si>
  <si>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</si>
  <si>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</si>
  <si>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</si>
  <si>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</si>
  <si>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</si>
  <si>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</si>
  <si>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</si>
  <si>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</si>
  <si>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</si>
  <si>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</si>
  <si>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</si>
  <si>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</si>
  <si>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</si>
  <si>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</si>
  <si>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</si>
  <si>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</si>
  <si>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</si>
  <si>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</si>
  <si>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</si>
  <si>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</si>
  <si>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</si>
  <si>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</si>
  <si>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</si>
  <si>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</si>
  <si>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</si>
  <si>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</si>
  <si>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</si>
  <si>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</si>
  <si>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</si>
  <si>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</si>
  <si>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</si>
  <si>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</si>
  <si>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</si>
  <si>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</si>
  <si>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</si>
  <si>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</si>
  <si>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</si>
  <si>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</si>
  <si>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</si>
  <si>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</si>
  <si>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</si>
  <si>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</si>
  <si>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</si>
  <si>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</si>
  <si>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</si>
  <si>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</si>
  <si>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</si>
  <si>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</si>
  <si>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</si>
  <si>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</si>
  <si>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</si>
  <si>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</si>
  <si>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</si>
  <si>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</si>
  <si>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</si>
  <si>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</si>
  <si>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</si>
  <si>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</si>
  <si>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</si>
  <si>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</si>
  <si>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</si>
  <si>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</si>
  <si>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</si>
  <si>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</si>
  <si>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</si>
  <si>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</si>
  <si>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</si>
  <si>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</si>
  <si>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</si>
  <si>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</si>
  <si>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</si>
  <si>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</si>
  <si>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</si>
  <si>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</si>
  <si>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</si>
  <si>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</si>
  <si>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</si>
  <si>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</si>
  <si>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</si>
  <si>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</si>
  <si>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</si>
  <si>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</si>
  <si>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</si>
  <si>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</si>
  <si>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</si>
  <si>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</si>
  <si>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</si>
  <si>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</si>
  <si>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</si>
  <si>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</si>
  <si>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</si>
  <si>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</si>
  <si>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</si>
  <si>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</si>
  <si>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</si>
  <si>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</si>
  <si>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</si>
  <si>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</si>
  <si>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</si>
  <si>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</si>
  <si>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</si>
  <si>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</si>
  <si>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</si>
  <si>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</si>
  <si>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</si>
  <si>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</si>
  <si>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</si>
  <si>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</si>
  <si>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</si>
  <si>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</si>
  <si>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</si>
  <si>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</si>
  <si>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</si>
  <si>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</si>
  <si>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</si>
  <si>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</si>
  <si>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</si>
  <si>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</si>
  <si>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</si>
  <si>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</si>
  <si>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</si>
  <si>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</si>
  <si>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</si>
  <si>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</si>
  <si>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</si>
  <si>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</si>
  <si>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</si>
  <si>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</si>
  <si>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</si>
  <si>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</si>
  <si>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</si>
  <si>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</si>
  <si>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</si>
  <si>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</si>
  <si>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</si>
  <si>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</si>
  <si>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</si>
  <si>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</si>
  <si>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</si>
  <si>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</si>
  <si>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</si>
  <si>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</si>
  <si>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</si>
  <si>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</si>
  <si>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</si>
  <si>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</si>
  <si>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</si>
  <si>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</si>
  <si>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</si>
  <si>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</si>
  <si>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</si>
  <si>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</si>
  <si>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</si>
  <si>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</si>
  <si>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</si>
  <si>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</si>
  <si>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</si>
  <si>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</si>
  <si>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</si>
  <si>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</si>
  <si>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</si>
  <si>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</si>
  <si>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</si>
  <si>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</si>
  <si>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</si>
  <si>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</si>
  <si>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</si>
  <si>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</si>
  <si>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</si>
  <si>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</si>
  <si>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</si>
  <si>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</si>
  <si>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</si>
  <si>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</si>
  <si>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</si>
  <si>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</si>
  <si>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</si>
  <si>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</si>
  <si>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</si>
  <si>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</si>
  <si>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</si>
  <si>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</si>
  <si>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</si>
  <si>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</si>
  <si>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</si>
  <si>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</si>
  <si>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</si>
  <si>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</si>
  <si>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</si>
  <si>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</si>
  <si>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</si>
  <si>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</si>
  <si>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</si>
  <si>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</si>
  <si>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</si>
  <si>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</si>
  <si>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</si>
  <si>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</si>
  <si>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</si>
  <si>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</si>
  <si>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</si>
  <si>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</si>
  <si>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</si>
  <si>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</si>
  <si>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</si>
  <si>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</si>
  <si>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</si>
  <si>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</si>
  <si>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</si>
  <si>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</si>
  <si>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</si>
  <si>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</si>
  <si>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</si>
  <si>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</si>
  <si>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</si>
  <si>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</si>
  <si>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</si>
  <si>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</si>
  <si>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</si>
  <si>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</si>
  <si>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</si>
  <si>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</si>
  <si>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</si>
  <si>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</si>
  <si>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</si>
  <si>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</si>
  <si>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</si>
  <si>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</si>
  <si>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</si>
  <si>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</si>
  <si>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</si>
  <si>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</si>
  <si>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</si>
  <si>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</si>
  <si>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</si>
  <si>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</si>
  <si>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</si>
  <si>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</si>
  <si>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</si>
  <si>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</si>
  <si>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</si>
  <si>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</si>
  <si>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</si>
  <si>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</si>
  <si>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</si>
  <si>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</si>
  <si>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</si>
  <si>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</si>
  <si>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</si>
  <si>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</si>
  <si>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</si>
  <si>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</si>
  <si>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</si>
  <si>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</si>
  <si>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</si>
  <si>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</si>
  <si>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</si>
  <si>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</si>
  <si>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</si>
  <si>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</si>
  <si>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</si>
  <si>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</si>
  <si>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</si>
  <si>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</si>
  <si>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</si>
  <si>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</si>
  <si>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</si>
  <si>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</si>
  <si>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</si>
  <si>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</si>
  <si>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</si>
  <si>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</si>
  <si>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</si>
  <si>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</si>
  <si>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</si>
  <si>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</si>
  <si>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</si>
  <si>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</si>
  <si>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</si>
  <si>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</si>
  <si>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</si>
  <si>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</si>
  <si>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</si>
  <si>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</si>
  <si>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</si>
  <si>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</si>
  <si>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</si>
  <si>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</si>
  <si>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</si>
  <si>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</si>
  <si>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</si>
  <si>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</si>
  <si>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</si>
  <si>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</si>
  <si>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</si>
  <si>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</si>
  <si>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</si>
  <si>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</si>
  <si>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</si>
  <si>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</si>
  <si>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</si>
  <si>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</si>
  <si>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</si>
  <si>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</si>
  <si>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</si>
  <si>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</si>
  <si>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</si>
  <si>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</si>
  <si>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</si>
  <si>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</si>
  <si>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</si>
  <si>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</si>
  <si>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</si>
  <si>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</si>
  <si>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</si>
  <si>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</si>
  <si>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</si>
  <si>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</si>
  <si>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</si>
  <si>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</si>
  <si>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</si>
  <si>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</si>
  <si>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</si>
  <si>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</si>
  <si>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</si>
  <si>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</si>
  <si>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</si>
  <si>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</si>
  <si>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</si>
  <si>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</si>
  <si>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</si>
  <si>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</si>
  <si>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</si>
  <si>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</si>
  <si>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</si>
  <si>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</si>
  <si>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</si>
  <si>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</si>
  <si>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</si>
  <si>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</si>
  <si>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</si>
  <si>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</si>
  <si>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</si>
  <si>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</si>
  <si>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</si>
  <si>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</si>
  <si>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</si>
  <si>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</si>
  <si>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</si>
  <si>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</si>
  <si>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</si>
  <si>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</si>
  <si>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</si>
  <si>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</si>
  <si>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</si>
  <si>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</si>
  <si>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</si>
  <si>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</si>
  <si>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</si>
  <si>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</si>
  <si>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</si>
  <si>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</si>
  <si>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</si>
  <si>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</si>
  <si>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</si>
  <si>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</si>
  <si>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</si>
  <si>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</si>
  <si>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</si>
  <si>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</si>
  <si>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</si>
  <si>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</si>
  <si>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</si>
  <si>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</si>
  <si>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</si>
  <si>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</si>
  <si>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</si>
  <si>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</si>
  <si>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</si>
  <si>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</si>
  <si>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</si>
  <si>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</si>
  <si>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</si>
  <si>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</si>
  <si>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</si>
  <si>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</si>
  <si>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</si>
  <si>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</si>
  <si>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</si>
  <si>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</si>
  <si>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</si>
  <si>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</si>
  <si>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</si>
  <si>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</si>
  <si>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</si>
  <si>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</si>
  <si>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</si>
  <si>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</si>
  <si>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</si>
  <si>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</si>
  <si>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</si>
  <si>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</si>
  <si>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</si>
  <si>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</si>
  <si>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</si>
  <si>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</si>
  <si>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</si>
  <si>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</si>
  <si>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</si>
  <si>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</si>
  <si>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</si>
  <si>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</si>
  <si>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</si>
  <si>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</si>
  <si>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</si>
  <si>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</si>
  <si>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</si>
  <si>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</si>
  <si>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</si>
  <si>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</si>
  <si>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</si>
  <si>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</si>
  <si>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</si>
  <si>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</si>
  <si>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</si>
  <si>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</si>
  <si>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</si>
  <si>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</si>
  <si>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</si>
  <si>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</si>
  <si>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</si>
  <si>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</si>
  <si>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</si>
  <si>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</si>
  <si>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</si>
  <si>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</si>
  <si>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</si>
  <si>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</si>
  <si>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</si>
  <si>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</si>
  <si>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</si>
  <si>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</si>
  <si>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</si>
  <si>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</si>
  <si>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</si>
  <si>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</si>
  <si>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</si>
  <si>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</si>
  <si>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</si>
  <si>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</si>
  <si>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</si>
  <si>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</si>
  <si>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</si>
  <si>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</si>
  <si>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</si>
  <si>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</si>
  <si>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</si>
  <si>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</si>
  <si>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</si>
  <si>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</si>
  <si>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</si>
  <si>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</si>
  <si>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</si>
  <si>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</si>
  <si>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</si>
  <si>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</si>
  <si>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</si>
  <si>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</si>
  <si>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</si>
  <si>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</si>
  <si>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</si>
  <si>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</si>
  <si>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</si>
  <si>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</si>
  <si>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</si>
  <si>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</si>
  <si>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</si>
  <si>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</si>
  <si>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</si>
  <si>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</si>
  <si>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</si>
  <si>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</si>
  <si>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</si>
  <si>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</si>
  <si>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</si>
  <si>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</si>
  <si>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</si>
  <si>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</si>
  <si>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</si>
  <si>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</si>
  <si>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</si>
  <si>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</si>
  <si>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</si>
  <si>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</si>
  <si>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</si>
  <si>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</si>
  <si>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</si>
  <si>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</si>
  <si>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</si>
  <si>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</si>
  <si>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</si>
  <si>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</si>
  <si>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</si>
  <si>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</si>
  <si>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</si>
  <si>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</si>
  <si>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</si>
  <si>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</si>
  <si>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</si>
  <si>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</si>
  <si>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</si>
  <si>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</si>
  <si>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</si>
  <si>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</si>
  <si>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</si>
  <si>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</si>
  <si>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</si>
  <si>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</si>
  <si>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</si>
  <si>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</si>
  <si>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</si>
  <si>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</si>
  <si>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</si>
  <si>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</si>
  <si>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</si>
  <si>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</si>
  <si>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</si>
  <si>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</si>
  <si>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</si>
  <si>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</si>
  <si>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</si>
  <si>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</si>
  <si>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</si>
  <si>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</si>
  <si>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</si>
  <si>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</si>
  <si>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</si>
  <si>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</si>
  <si>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</si>
  <si>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</si>
  <si>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</si>
  <si>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</si>
  <si>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</si>
  <si>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</si>
  <si>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</si>
  <si>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</si>
  <si>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</si>
  <si>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</si>
  <si>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</si>
  <si>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</si>
  <si>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</si>
  <si>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</si>
  <si>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</si>
  <si>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</si>
  <si>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</si>
  <si>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</si>
  <si>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</si>
  <si>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</si>
  <si>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</si>
  <si>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</si>
  <si>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</si>
  <si>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</si>
  <si>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</si>
  <si>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</si>
  <si>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</si>
  <si>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</si>
  <si>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</si>
  <si>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</si>
  <si>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</si>
  <si>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</si>
  <si>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</si>
  <si>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</si>
  <si>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</si>
  <si>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</si>
  <si>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</si>
  <si>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</si>
  <si>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</si>
  <si>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</si>
  <si>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</si>
  <si>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</si>
  <si>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</si>
  <si>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</si>
  <si>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</si>
  <si>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</si>
  <si>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</si>
  <si>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</si>
  <si>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</si>
  <si>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</si>
  <si>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</si>
  <si>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</si>
  <si>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</si>
  <si>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</si>
  <si>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</si>
  <si>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</si>
  <si>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</si>
  <si>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</si>
  <si>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</si>
  <si>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</si>
  <si>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</si>
  <si>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</si>
  <si>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</si>
  <si>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</si>
  <si>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</si>
  <si>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</si>
  <si>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</si>
  <si>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</si>
  <si>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</si>
  <si>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</si>
  <si>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</si>
  <si>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</si>
  <si>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</si>
  <si>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</si>
  <si>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</si>
  <si>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</si>
  <si>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</si>
  <si>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</si>
  <si>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</si>
  <si>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</si>
  <si>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</si>
  <si>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</si>
  <si>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</si>
  <si>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</si>
  <si>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</si>
  <si>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</si>
  <si>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</si>
  <si>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</si>
  <si>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</si>
  <si>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</si>
  <si>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</si>
  <si>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</si>
  <si>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</si>
  <si>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</si>
  <si>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</si>
  <si>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</si>
  <si>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</si>
  <si>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</si>
  <si>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</si>
  <si>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</si>
  <si>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</si>
  <si>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</si>
  <si>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</si>
  <si>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</si>
  <si>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</si>
  <si>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</si>
  <si>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</si>
  <si>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</si>
  <si>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</si>
  <si>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</si>
  <si>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</si>
  <si>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</si>
  <si>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</si>
  <si>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</si>
  <si>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</si>
  <si>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</si>
  <si>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</si>
  <si>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</si>
  <si>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</si>
  <si>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</si>
  <si>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</si>
  <si>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</si>
  <si>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</si>
  <si>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</si>
  <si>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</si>
  <si>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</si>
  <si>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</si>
  <si>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</si>
  <si>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</si>
  <si>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</si>
  <si>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</si>
  <si>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</si>
  <si>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</si>
  <si>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</si>
  <si>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</si>
  <si>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</si>
  <si>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</si>
  <si>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</si>
  <si>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</si>
  <si>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</si>
  <si>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</si>
  <si>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</si>
  <si>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</si>
  <si>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</si>
  <si>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</si>
  <si>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</si>
  <si>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</si>
  <si>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</si>
  <si>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</si>
  <si>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</si>
  <si>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</si>
  <si>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</si>
  <si>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</si>
  <si>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</si>
  <si>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</si>
  <si>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</si>
  <si>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</si>
  <si>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</si>
  <si>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</si>
  <si>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</si>
  <si>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</si>
  <si>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</si>
  <si>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</si>
  <si>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</si>
  <si>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</si>
  <si>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</si>
  <si>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</si>
  <si>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</si>
  <si>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</si>
  <si>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</si>
  <si>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</si>
  <si>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</si>
  <si>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</si>
  <si>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</si>
  <si>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</si>
  <si>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</si>
  <si>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</si>
  <si>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</si>
  <si>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</si>
  <si>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</si>
  <si>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</si>
  <si>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</si>
  <si>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</si>
  <si>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</si>
  <si>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</si>
  <si>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</si>
  <si>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</si>
  <si>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</si>
  <si>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</si>
  <si>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</si>
  <si>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</si>
  <si>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</si>
  <si>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</si>
  <si>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</si>
  <si>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</si>
  <si>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</si>
  <si>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</si>
  <si>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</si>
  <si>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</si>
  <si>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</si>
  <si>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</si>
  <si>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</si>
  <si>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</si>
  <si>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</si>
  <si>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</si>
  <si>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</si>
  <si>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</si>
  <si>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</si>
  <si>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</si>
  <si>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</si>
  <si>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</si>
  <si>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</si>
  <si>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</si>
  <si>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</si>
  <si>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</si>
  <si>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</si>
  <si>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</si>
  <si>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</si>
  <si>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</si>
  <si>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</si>
  <si>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</si>
  <si>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</si>
  <si>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</si>
  <si>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</si>
  <si>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</si>
  <si>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</si>
  <si>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</si>
  <si>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</si>
  <si>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</si>
  <si>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</si>
  <si>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</si>
  <si>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</si>
  <si>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</si>
  <si>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</si>
  <si>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</si>
  <si>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</si>
  <si>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</si>
  <si>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</si>
  <si>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</si>
  <si>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</si>
  <si>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</si>
  <si>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</si>
  <si>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</si>
  <si>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</si>
  <si>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</si>
  <si>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</si>
  <si>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</si>
  <si>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</si>
  <si>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</si>
  <si>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</si>
  <si>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</si>
  <si>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</si>
  <si>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</si>
  <si>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</si>
  <si>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</si>
  <si>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</si>
  <si>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</si>
  <si>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</si>
  <si>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</si>
  <si>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</si>
  <si>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</si>
  <si>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</si>
  <si>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</si>
  <si>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</si>
  <si>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</si>
  <si>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</si>
  <si>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</si>
  <si>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</si>
  <si>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</si>
  <si>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</si>
  <si>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</si>
  <si>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</si>
  <si>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</si>
  <si>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</si>
  <si>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</si>
  <si>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</si>
  <si>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</si>
  <si>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</si>
  <si>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</si>
  <si>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</si>
  <si>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</si>
  <si>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</si>
  <si>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</si>
  <si>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</si>
  <si>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</si>
  <si>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</si>
  <si>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</si>
  <si>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</si>
  <si>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</si>
  <si>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</si>
  <si>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</si>
  <si>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</si>
  <si>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</si>
  <si>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</si>
  <si>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</si>
  <si>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</si>
  <si>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</si>
  <si>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</si>
  <si>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</si>
  <si>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</si>
  <si>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</si>
  <si>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</si>
  <si>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</si>
  <si>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</si>
  <si>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</si>
  <si>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</si>
  <si>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</si>
  <si>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</si>
  <si>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</si>
  <si>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</si>
  <si>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</si>
  <si>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</si>
  <si>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</si>
  <si>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</si>
  <si>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</si>
  <si>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</si>
  <si>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</si>
  <si>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</si>
  <si>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</si>
  <si>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</si>
  <si>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</si>
  <si>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</si>
  <si>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</si>
  <si>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</si>
  <si>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</si>
  <si>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</si>
  <si>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</si>
  <si>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</si>
  <si>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</si>
  <si>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</si>
  <si>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</si>
  <si>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</si>
  <si>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</si>
  <si>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</si>
  <si>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</si>
  <si>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</si>
  <si>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</si>
  <si>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</si>
  <si>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</si>
  <si>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</si>
  <si>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</si>
  <si>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</si>
  <si>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</si>
  <si>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</si>
  <si>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</si>
  <si>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</si>
  <si>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</si>
  <si>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</si>
  <si>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</si>
  <si>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</si>
  <si>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</si>
  <si>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</si>
  <si>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</si>
  <si>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</si>
  <si>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</si>
  <si>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</si>
  <si>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</si>
  <si>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</si>
  <si>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</si>
  <si>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</si>
  <si>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</si>
  <si>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</si>
  <si>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</si>
  <si>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</si>
  <si>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</si>
  <si>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</si>
  <si>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</si>
  <si>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</si>
  <si>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</si>
  <si>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</si>
  <si>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</si>
  <si>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</si>
  <si>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</si>
  <si>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</si>
  <si>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</si>
  <si>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</si>
  <si>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</si>
  <si>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</si>
  <si>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</si>
  <si>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</si>
  <si>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</si>
  <si>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</si>
  <si>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</si>
  <si>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</si>
  <si>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</si>
  <si>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</si>
  <si>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</si>
  <si>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</si>
  <si>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</si>
  <si>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</si>
  <si>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</si>
  <si>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</si>
  <si>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</si>
  <si>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</si>
  <si>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</si>
  <si>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</si>
  <si>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</si>
  <si>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</si>
  <si>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</si>
  <si>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</si>
  <si>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</si>
  <si>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</si>
  <si>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</si>
  <si>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</si>
  <si>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</si>
  <si>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</si>
  <si>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</si>
  <si>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</si>
  <si>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</si>
  <si>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</si>
  <si>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</si>
  <si>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</si>
  <si>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</si>
  <si>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</si>
  <si>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</si>
  <si>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</si>
  <si>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</si>
  <si>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</si>
  <si>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</si>
  <si>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</si>
  <si>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</si>
  <si>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</si>
  <si>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</si>
  <si>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</si>
  <si>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</si>
  <si>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</si>
  <si>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</si>
  <si>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</si>
  <si>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</si>
  <si>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</si>
  <si>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</si>
  <si>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</si>
  <si>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</si>
  <si>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</si>
  <si>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</si>
  <si>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</si>
  <si>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</si>
  <si>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</si>
  <si>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</si>
  <si>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</si>
  <si>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</si>
  <si>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</si>
  <si>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</si>
  <si>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</si>
  <si>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</si>
  <si>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</si>
  <si>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</si>
  <si>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</si>
  <si>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</si>
  <si>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</si>
  <si>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</si>
  <si>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</si>
  <si>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</si>
  <si>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</si>
  <si>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</si>
  <si>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</si>
  <si>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</si>
  <si>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</si>
  <si>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</si>
  <si>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</si>
  <si>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</si>
  <si>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</si>
  <si>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</si>
  <si>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</si>
  <si>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</si>
  <si>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</si>
  <si>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</si>
  <si>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</si>
  <si>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</si>
  <si>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</si>
  <si>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</si>
  <si>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</si>
  <si>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</si>
  <si>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</si>
  <si>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</si>
  <si>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</si>
  <si>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</si>
  <si>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</si>
  <si>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</si>
  <si>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</si>
  <si>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</si>
  <si>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</si>
  <si>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</si>
  <si>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</si>
  <si>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</si>
  <si>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</si>
  <si>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</si>
  <si>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</si>
  <si>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</si>
  <si>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</si>
  <si>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</si>
  <si>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</si>
  <si>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</si>
  <si>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</si>
  <si>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</si>
  <si>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</si>
  <si>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</si>
  <si>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</si>
  <si>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</si>
  <si>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</si>
  <si>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</si>
  <si>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</si>
  <si>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</si>
  <si>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</si>
  <si>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</si>
  <si>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</si>
  <si>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</si>
  <si>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</si>
  <si>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</si>
  <si>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</si>
  <si>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</si>
  <si>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</si>
  <si>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</si>
  <si>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</si>
  <si>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</si>
  <si>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</si>
  <si>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</si>
  <si>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</si>
  <si>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</si>
  <si>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</si>
  <si>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</si>
  <si>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</si>
  <si>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</si>
  <si>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</si>
  <si>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</si>
  <si>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</si>
  <si>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</si>
  <si>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</si>
  <si>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</si>
  <si>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</si>
  <si>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</si>
  <si>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</si>
  <si>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</si>
  <si>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</si>
  <si>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</si>
  <si>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</si>
  <si>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</si>
  <si>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</si>
  <si>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</si>
  <si>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</si>
  <si>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</si>
  <si>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</si>
  <si>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</si>
  <si>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</si>
  <si>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</si>
  <si>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</si>
  <si>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</si>
  <si>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</si>
  <si>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</si>
  <si>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</si>
  <si>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</si>
  <si>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</si>
  <si>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</si>
  <si>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</si>
  <si>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</si>
  <si>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</si>
  <si>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</si>
  <si>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</si>
  <si>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</si>
  <si>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</si>
  <si>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</si>
  <si>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</si>
  <si>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</si>
  <si>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</si>
  <si>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</si>
  <si>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</si>
  <si>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</si>
  <si>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</si>
  <si>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</si>
  <si>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</si>
  <si>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</si>
  <si>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</si>
  <si>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</si>
  <si>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</si>
  <si>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</si>
  <si>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</si>
  <si>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</si>
  <si>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</si>
  <si>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</si>
  <si>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</si>
  <si>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</si>
  <si>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</si>
  <si>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</si>
  <si>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</si>
  <si>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</si>
  <si>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</si>
  <si>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</si>
  <si>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</si>
  <si>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</si>
  <si>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</si>
  <si>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</si>
  <si>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</si>
  <si>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</si>
  <si>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</si>
  <si>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</si>
  <si>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</si>
  <si>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</si>
  <si>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</si>
  <si>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</si>
  <si>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</si>
  <si>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</si>
  <si>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</si>
  <si>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</si>
  <si>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</si>
  <si>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</si>
  <si>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</si>
  <si>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</si>
  <si>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</si>
  <si>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</si>
  <si>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</si>
  <si>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</si>
  <si>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</si>
  <si>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</si>
  <si>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</si>
  <si>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</si>
  <si>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</si>
  <si>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</si>
  <si>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</si>
  <si>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</si>
  <si>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</si>
  <si>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</si>
  <si>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</si>
  <si>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</si>
  <si>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</si>
  <si>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</si>
  <si>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</si>
  <si>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</si>
  <si>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</si>
  <si>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</si>
  <si>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</si>
  <si>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</si>
  <si>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</si>
  <si>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</si>
  <si>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</si>
  <si>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</si>
  <si>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</si>
  <si>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</si>
  <si>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</si>
  <si>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</si>
  <si>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</si>
  <si>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</si>
  <si>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</si>
  <si>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</si>
  <si>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</si>
  <si>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</si>
  <si>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</si>
  <si>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</si>
  <si>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</si>
  <si>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</si>
  <si>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</si>
  <si>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</si>
  <si>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</si>
  <si>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</si>
  <si>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</si>
  <si>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</si>
  <si>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</si>
  <si>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</si>
  <si>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</si>
  <si>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</si>
  <si>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</si>
  <si>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</si>
  <si>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</si>
  <si>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</si>
  <si>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</si>
  <si>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</si>
  <si>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</si>
  <si>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</si>
  <si>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</si>
  <si>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</si>
  <si>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</si>
  <si>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</si>
  <si>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</si>
  <si>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</si>
  <si>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</si>
  <si>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</si>
  <si>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</si>
  <si>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</si>
  <si>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</si>
  <si>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</si>
  <si>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</si>
  <si>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</si>
  <si>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</si>
  <si>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</si>
  <si>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</si>
  <si>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</si>
  <si>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</si>
  <si>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</si>
  <si>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</si>
  <si>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</si>
  <si>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</si>
  <si>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</si>
  <si>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</si>
  <si>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</si>
  <si>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</si>
  <si>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</si>
  <si>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</si>
  <si>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</si>
  <si>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</si>
  <si>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</si>
  <si>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</si>
  <si>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</si>
  <si>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</si>
  <si>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</si>
  <si>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</si>
  <si>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</si>
  <si>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</si>
  <si>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</si>
  <si>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</si>
  <si>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</si>
  <si>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</si>
  <si>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</si>
  <si>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</si>
  <si>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</si>
  <si>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</si>
  <si>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</si>
  <si>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</si>
  <si>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</si>
  <si>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</si>
  <si>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</si>
  <si>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</si>
  <si>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</si>
  <si>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</si>
  <si>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</si>
  <si>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</si>
  <si>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</si>
  <si>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</si>
  <si>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</si>
  <si>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</si>
  <si>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</si>
  <si>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</si>
  <si>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</si>
  <si>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</si>
  <si>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</si>
  <si>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</si>
  <si>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</si>
  <si>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</si>
  <si>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</si>
  <si>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</si>
  <si>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</si>
  <si>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</si>
  <si>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</si>
  <si>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</si>
  <si>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</si>
  <si>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</si>
  <si>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</si>
  <si>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</si>
  <si>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</si>
  <si>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</si>
  <si>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</si>
  <si>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</si>
  <si>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</si>
  <si>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</si>
  <si>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</si>
  <si>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</si>
  <si>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</si>
  <si>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</si>
  <si>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</si>
  <si>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</si>
  <si>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</si>
  <si>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</si>
  <si>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</si>
  <si>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</si>
  <si>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</si>
  <si>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</si>
  <si>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</si>
  <si>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</si>
  <si>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</si>
  <si>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</si>
  <si>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</si>
  <si>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</si>
  <si>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</si>
  <si>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</si>
  <si>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</si>
  <si>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</si>
  <si>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</si>
  <si>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</si>
  <si>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</si>
  <si>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</si>
  <si>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</si>
  <si>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</si>
  <si>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</si>
  <si>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</si>
  <si>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</si>
  <si>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</si>
  <si>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</si>
  <si>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</si>
  <si>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</si>
  <si>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</si>
  <si>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</si>
  <si>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</si>
  <si>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</si>
  <si>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</si>
  <si>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</si>
  <si>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</si>
  <si>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</si>
  <si>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</si>
  <si>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</si>
  <si>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</si>
  <si>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</si>
  <si>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</si>
  <si>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</si>
  <si>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</si>
  <si>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</si>
  <si>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</si>
  <si>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</si>
  <si>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</si>
  <si>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</si>
  <si>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</si>
  <si>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</si>
  <si>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</si>
  <si>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</si>
  <si>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</si>
  <si>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</si>
  <si>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</si>
  <si>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</si>
  <si>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</si>
  <si>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</si>
  <si>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</si>
  <si>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</si>
  <si>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</si>
  <si>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</si>
  <si>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</si>
  <si>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</si>
  <si>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</si>
  <si>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</si>
  <si>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</si>
  <si>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</si>
  <si>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</si>
  <si>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</si>
  <si>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</si>
  <si>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</si>
  <si>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</si>
  <si>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</si>
  <si>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</si>
  <si>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</si>
  <si>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</si>
  <si>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</si>
  <si>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</si>
  <si>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</si>
  <si>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</si>
  <si>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</si>
  <si>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</si>
  <si>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</si>
  <si>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</si>
  <si>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</si>
  <si>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</si>
  <si>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</si>
  <si>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</si>
  <si>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</si>
  <si>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</si>
  <si>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</si>
  <si>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</si>
  <si>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</si>
  <si>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</si>
  <si>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</si>
  <si>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</si>
  <si>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</si>
  <si>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</si>
  <si>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</si>
  <si>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</si>
  <si>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</si>
  <si>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</si>
  <si>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</si>
  <si>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</si>
  <si>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</si>
  <si>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</si>
  <si>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</si>
  <si>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</si>
  <si>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</si>
  <si>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</si>
  <si>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</si>
  <si>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</si>
  <si>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</si>
  <si>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</si>
  <si>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</si>
  <si>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</si>
  <si>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</si>
  <si>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</si>
  <si>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</si>
  <si>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</si>
  <si>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</si>
  <si>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</si>
  <si>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</si>
  <si>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</si>
  <si>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</si>
  <si>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</si>
  <si>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</si>
  <si>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</si>
  <si>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</si>
  <si>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</si>
  <si>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</si>
  <si>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</si>
  <si>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</si>
  <si>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</si>
  <si>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</si>
  <si>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</si>
  <si>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</si>
  <si>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</si>
  <si>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</si>
  <si>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</si>
  <si>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</si>
  <si>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</si>
  <si>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</si>
  <si>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</si>
  <si>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</si>
  <si>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</si>
  <si>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</si>
  <si>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</si>
  <si>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</si>
  <si>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</si>
  <si>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</si>
  <si>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</si>
  <si>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</si>
  <si>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</si>
  <si>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</si>
  <si>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</si>
  <si>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</si>
  <si>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</si>
  <si>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</si>
  <si>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</si>
  <si>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</si>
  <si>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</si>
  <si>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</si>
  <si>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</si>
  <si>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</si>
  <si>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</si>
  <si>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</si>
  <si>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</si>
  <si>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</si>
  <si>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</si>
  <si>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</si>
  <si>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</si>
  <si>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</si>
  <si>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</si>
  <si>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</si>
  <si>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</si>
  <si>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</si>
  <si>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</si>
  <si>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</si>
  <si>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</si>
  <si>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</si>
  <si>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</si>
  <si>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</si>
  <si>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</si>
  <si>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</si>
  <si>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</si>
  <si>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</si>
  <si>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</si>
  <si>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</si>
  <si>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</si>
  <si>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</si>
  <si>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</si>
  <si>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</si>
  <si>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</si>
  <si>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</si>
  <si>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</si>
  <si>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</si>
  <si>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</si>
  <si>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</si>
  <si>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</si>
  <si>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</si>
  <si>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</si>
  <si>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</si>
  <si>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</si>
  <si>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</si>
  <si>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</si>
  <si>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</si>
  <si>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</si>
  <si>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</si>
  <si>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</si>
  <si>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</si>
  <si>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</si>
  <si>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</si>
  <si>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</si>
  <si>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</si>
  <si>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</si>
  <si>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</si>
  <si>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</si>
  <si>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</si>
  <si>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</si>
  <si>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</si>
  <si>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</si>
  <si>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</si>
  <si>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</si>
  <si>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</si>
  <si>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</si>
  <si>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</si>
  <si>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</si>
  <si>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</si>
  <si>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</si>
  <si>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</si>
  <si>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</si>
  <si>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</si>
  <si>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</si>
  <si>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</si>
  <si>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</si>
  <si>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</si>
  <si>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</si>
  <si>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</si>
  <si>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</si>
  <si>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</si>
  <si>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</si>
  <si>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</si>
  <si>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</si>
  <si>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</si>
  <si>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</si>
  <si>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</si>
  <si>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</si>
  <si>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</si>
  <si>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</si>
  <si>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</si>
  <si>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</si>
  <si>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</si>
  <si>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</si>
  <si>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</si>
  <si>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</si>
  <si>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</si>
  <si>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</si>
  <si>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</si>
  <si>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</si>
  <si>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</si>
  <si>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</si>
  <si>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</si>
  <si>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</si>
  <si>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</si>
  <si>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</si>
  <si>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</si>
  <si>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</si>
  <si>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</si>
  <si>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</si>
  <si>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</si>
  <si>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</si>
  <si>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</si>
  <si>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</si>
  <si>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</si>
  <si>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</si>
  <si>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</si>
  <si>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</si>
  <si>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</si>
  <si>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</si>
  <si>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</si>
  <si>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</si>
  <si>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</si>
  <si>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</si>
  <si>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</si>
  <si>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</si>
  <si>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</si>
  <si>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</si>
  <si>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</si>
  <si>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</si>
  <si>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</si>
  <si>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</si>
  <si>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</si>
  <si>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</si>
  <si>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</si>
  <si>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</si>
  <si>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</si>
  <si>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</si>
  <si>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</si>
  <si>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</si>
  <si>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</si>
  <si>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</si>
  <si>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</si>
  <si>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</si>
  <si>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</si>
  <si>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</si>
  <si>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</si>
  <si>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</si>
  <si>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</si>
  <si>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</si>
  <si>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</si>
  <si>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</si>
  <si>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</si>
  <si>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</si>
  <si>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</si>
  <si>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</si>
  <si>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</si>
  <si>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</si>
  <si>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</si>
  <si>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</si>
  <si>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</si>
  <si>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</si>
  <si>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</si>
  <si>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</si>
  <si>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</si>
  <si>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</si>
  <si>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</si>
  <si>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</si>
  <si>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</si>
  <si>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</si>
  <si>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</si>
  <si>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</si>
  <si>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</si>
  <si>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</si>
  <si>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</si>
  <si>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</si>
  <si>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</si>
  <si>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</si>
  <si>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</si>
  <si>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</si>
  <si>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</si>
  <si>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</si>
  <si>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</si>
  <si>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</si>
  <si>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</si>
  <si>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</si>
  <si>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</si>
  <si>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</si>
  <si>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</si>
  <si>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</si>
  <si>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</si>
  <si>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</si>
  <si>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</si>
  <si>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</si>
  <si>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</si>
  <si>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</si>
  <si>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</si>
  <si>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</si>
  <si>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</si>
  <si>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</si>
  <si>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</si>
  <si>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</si>
  <si>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</si>
  <si>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</si>
  <si>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</si>
  <si>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</si>
  <si>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</si>
  <si>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</si>
  <si>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</si>
  <si>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</si>
  <si>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</si>
  <si>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</si>
  <si>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</si>
  <si>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</si>
  <si>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</si>
  <si>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</si>
  <si>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</si>
  <si>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</si>
  <si>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</si>
  <si>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</si>
  <si>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</si>
  <si>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</si>
  <si>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</si>
  <si>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</si>
  <si>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</si>
  <si>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</si>
  <si>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</si>
  <si>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</si>
  <si>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</si>
  <si>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</si>
  <si>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</si>
  <si>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</si>
  <si>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</si>
  <si>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</si>
  <si>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</si>
  <si>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</si>
  <si>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</si>
  <si>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</si>
  <si>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</si>
  <si>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</si>
  <si>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</si>
  <si>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</si>
  <si>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</si>
  <si>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</si>
  <si>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</si>
  <si>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</si>
  <si>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</si>
  <si>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</si>
  <si>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</si>
  <si>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</si>
  <si>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</si>
  <si>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</si>
  <si>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</si>
  <si>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</si>
  <si>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</si>
  <si>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</si>
  <si>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</si>
  <si>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</si>
  <si>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</si>
  <si>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</si>
  <si>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</si>
  <si>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</si>
  <si>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</si>
  <si>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</si>
  <si>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</si>
  <si>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</si>
  <si>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</si>
  <si>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</si>
  <si>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</si>
  <si>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</si>
  <si>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</si>
  <si>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</si>
  <si>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</si>
  <si>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</si>
  <si>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</si>
  <si>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</si>
  <si>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</si>
  <si>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</si>
  <si>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</si>
  <si>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</si>
  <si>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</si>
  <si>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</si>
  <si>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</si>
  <si>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</si>
  <si>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</si>
  <si>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</si>
  <si>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</si>
  <si>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</si>
  <si>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</si>
  <si>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</si>
  <si>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</si>
  <si>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</si>
  <si>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</si>
  <si>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</si>
  <si>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</si>
  <si>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</si>
  <si>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</si>
  <si>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</si>
  <si>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</si>
  <si>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</si>
  <si>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</si>
  <si>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</si>
  <si>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</si>
  <si>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</si>
  <si>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</si>
  <si>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</si>
  <si>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</si>
  <si>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</si>
  <si>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</si>
  <si>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</si>
  <si>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</si>
  <si>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</si>
  <si>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</si>
  <si>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</si>
  <si>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</si>
  <si>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</si>
  <si>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</si>
  <si>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</si>
  <si>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</si>
  <si>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</si>
  <si>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</si>
  <si>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</si>
  <si>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</si>
  <si>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</si>
  <si>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</si>
  <si>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</si>
  <si>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</si>
  <si>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</si>
  <si>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</si>
  <si>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</si>
  <si>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</si>
  <si>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</si>
  <si>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</si>
  <si>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</si>
  <si>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</si>
  <si>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</si>
  <si>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</si>
  <si>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</si>
  <si>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</si>
  <si>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</si>
  <si>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</si>
  <si>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</si>
  <si>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</si>
  <si>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</si>
  <si>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</si>
  <si>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</si>
  <si>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</si>
  <si>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</si>
  <si>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</si>
  <si>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</si>
  <si>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</si>
  <si>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</si>
  <si>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</si>
  <si>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</si>
  <si>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</si>
  <si>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</si>
  <si>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</si>
  <si>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</si>
  <si>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</si>
  <si>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</si>
  <si>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</si>
  <si>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</si>
  <si>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</si>
  <si>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</si>
  <si>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</si>
  <si>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</si>
  <si>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</si>
  <si>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</si>
  <si>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</si>
  <si>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</si>
  <si>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</si>
  <si>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</si>
  <si>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</si>
  <si>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</si>
  <si>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</si>
  <si>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</si>
  <si>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</si>
  <si>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</si>
  <si>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</si>
  <si>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</si>
  <si>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</si>
  <si>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</si>
  <si>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</si>
  <si>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</si>
  <si>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</si>
  <si>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</si>
  <si>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</si>
  <si>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</si>
  <si>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</si>
  <si>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</si>
  <si>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</si>
  <si>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</si>
  <si>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</si>
  <si>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</si>
  <si>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</si>
  <si>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</si>
  <si>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</si>
  <si>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</si>
  <si>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</si>
  <si>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</si>
  <si>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</si>
  <si>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</si>
  <si>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</si>
  <si>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</si>
  <si>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</si>
  <si>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</si>
  <si>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</si>
  <si>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</si>
  <si>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</si>
  <si>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</si>
  <si>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</si>
  <si>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</si>
  <si>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</si>
  <si>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</si>
  <si>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</si>
  <si>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</si>
  <si>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</si>
  <si>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</si>
  <si>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</si>
  <si>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</si>
  <si>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</si>
  <si>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</si>
  <si>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</si>
  <si>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</si>
  <si>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</si>
  <si>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</si>
  <si>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</si>
  <si>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</si>
  <si>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</si>
  <si>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</si>
  <si>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</si>
  <si>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</si>
  <si>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</si>
  <si>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</si>
  <si>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</si>
  <si>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</si>
  <si>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</si>
  <si>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</si>
  <si>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</si>
  <si>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</si>
  <si>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</si>
  <si>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</si>
  <si>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</si>
  <si>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</si>
  <si>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</si>
  <si>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</si>
  <si>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</si>
  <si>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</si>
  <si>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</si>
  <si>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</si>
  <si>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</si>
  <si>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</si>
  <si>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</si>
  <si>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</si>
  <si>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</si>
  <si>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</si>
  <si>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</si>
  <si>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</si>
  <si>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</si>
  <si>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</si>
  <si>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</si>
  <si>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</si>
  <si>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</si>
  <si>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</si>
  <si>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</si>
  <si>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</si>
  <si>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</si>
  <si>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</si>
  <si>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</si>
  <si>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</si>
  <si>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</si>
  <si>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</si>
  <si>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</si>
  <si>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</si>
  <si>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</si>
  <si>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</si>
  <si>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</si>
  <si>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</si>
  <si>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</si>
  <si>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</si>
  <si>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</si>
  <si>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</si>
  <si>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</si>
  <si>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</si>
  <si>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</si>
  <si>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</si>
  <si>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</si>
  <si>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</si>
  <si>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</si>
  <si>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</si>
  <si>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</si>
  <si>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</si>
  <si>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</si>
  <si>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</si>
  <si>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</si>
  <si>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</si>
  <si>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</si>
  <si>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</si>
  <si>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</si>
  <si>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</si>
  <si>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</si>
  <si>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</si>
  <si>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</si>
  <si>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</si>
  <si>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</si>
  <si>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</si>
  <si>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</si>
  <si>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</si>
  <si>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</si>
  <si>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</si>
  <si>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</si>
  <si>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</si>
  <si>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</si>
  <si>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</si>
  <si>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</si>
  <si>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</si>
  <si>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</si>
  <si>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</si>
  <si>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</si>
  <si>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</si>
  <si>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</si>
  <si>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</si>
  <si>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</si>
  <si>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</si>
  <si>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</si>
  <si>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</si>
  <si>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</si>
  <si>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</si>
  <si>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</si>
  <si>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</si>
  <si>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</si>
  <si>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</si>
  <si>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</si>
  <si>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</si>
  <si>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</si>
  <si>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</si>
  <si>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</si>
  <si>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</si>
  <si>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</si>
  <si>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</si>
  <si>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</si>
  <si>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</si>
  <si>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</si>
  <si>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</si>
  <si>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</si>
  <si>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</si>
  <si>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</si>
  <si>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</si>
  <si>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</si>
  <si>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</si>
  <si>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</si>
  <si>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</si>
  <si>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</si>
  <si>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</si>
  <si>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</si>
  <si>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</si>
  <si>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</si>
  <si>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</si>
  <si>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</si>
  <si>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</si>
  <si>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</si>
  <si>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</si>
  <si>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</si>
  <si>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</si>
  <si>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</si>
  <si>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</si>
  <si>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</si>
  <si>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</si>
  <si>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</si>
  <si>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</si>
  <si>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</si>
  <si>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</si>
  <si>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</si>
  <si>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</si>
  <si>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</si>
  <si>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</si>
  <si>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</si>
  <si>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</si>
  <si>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</si>
  <si>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</si>
  <si>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</si>
  <si>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</si>
  <si>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</si>
  <si>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</si>
  <si>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</si>
  <si>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</si>
  <si>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</si>
  <si>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</si>
  <si>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</si>
  <si>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</si>
  <si>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</si>
  <si>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</si>
  <si>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</si>
  <si>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</si>
  <si>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</si>
  <si>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</si>
  <si>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</si>
  <si>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</si>
  <si>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</si>
  <si>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</si>
  <si>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</si>
  <si>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</si>
  <si>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</si>
  <si>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</si>
  <si>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</si>
  <si>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</si>
  <si>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</si>
  <si>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</si>
  <si>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</si>
  <si>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</si>
  <si>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</si>
  <si>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</si>
  <si>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</si>
  <si>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</si>
  <si>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</si>
  <si>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</si>
  <si>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</si>
  <si>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</si>
  <si>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</si>
  <si>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</si>
  <si>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</si>
  <si>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</si>
  <si>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</si>
  <si>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</si>
  <si>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</si>
  <si>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</si>
  <si>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</si>
  <si>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</si>
  <si>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</si>
  <si>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</si>
  <si>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</si>
  <si>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</si>
  <si>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</si>
  <si>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</si>
  <si>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</si>
  <si>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</si>
  <si>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</si>
  <si>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</si>
  <si>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</si>
  <si>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</si>
  <si>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</si>
  <si>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</si>
  <si>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</si>
  <si>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</si>
  <si>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</si>
  <si>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</si>
  <si>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</si>
  <si>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</si>
  <si>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</si>
  <si>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</si>
  <si>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</si>
  <si>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</si>
  <si>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</si>
  <si>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</si>
  <si>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</si>
  <si>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</si>
  <si>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</si>
  <si>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</si>
  <si>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</si>
  <si>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</si>
  <si>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</si>
  <si>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</si>
  <si>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</si>
  <si>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</si>
  <si>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</si>
  <si>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</si>
  <si>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</si>
  <si>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</si>
  <si>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</si>
  <si>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</si>
  <si>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</si>
  <si>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</si>
  <si>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</si>
  <si>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</si>
  <si>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</si>
  <si>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</si>
  <si>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</si>
  <si>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</si>
  <si>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</si>
  <si>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</si>
  <si>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</si>
  <si>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</si>
  <si>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</si>
  <si>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</si>
  <si>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</si>
  <si>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</si>
  <si>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</si>
  <si>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</si>
  <si>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</si>
  <si>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</si>
  <si>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</si>
  <si>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</si>
  <si>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</si>
  <si>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</si>
  <si>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</si>
  <si>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</si>
  <si>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</si>
  <si>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</si>
  <si>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</si>
  <si>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</si>
  <si>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</si>
  <si>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</si>
  <si>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</si>
  <si>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</si>
  <si>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</si>
  <si>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</si>
  <si>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</si>
  <si>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</si>
  <si>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</si>
  <si>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</si>
  <si>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</si>
  <si>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</si>
  <si>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</si>
  <si>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</si>
  <si>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</si>
  <si>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</si>
  <si>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</si>
  <si>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</si>
  <si>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</si>
  <si>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</si>
  <si>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</si>
  <si>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</si>
  <si>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</si>
  <si>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</si>
  <si>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</si>
  <si>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</si>
  <si>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</si>
  <si>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</si>
  <si>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</si>
  <si>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</si>
  <si>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</si>
  <si>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</si>
  <si>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</si>
  <si>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</si>
  <si>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</si>
  <si>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</si>
  <si>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</si>
  <si>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</si>
  <si>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</si>
  <si>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</si>
  <si>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</si>
  <si>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</si>
  <si>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</si>
  <si>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</si>
  <si>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</si>
  <si>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</si>
  <si>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</si>
  <si>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</si>
  <si>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</si>
  <si>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</si>
  <si>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</si>
  <si>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</si>
  <si>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</si>
  <si>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</si>
  <si>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</si>
  <si>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</si>
  <si>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</si>
  <si>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</si>
  <si>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</si>
  <si>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</si>
  <si>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</si>
  <si>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</si>
  <si>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</si>
  <si>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</si>
  <si>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</si>
  <si>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</si>
  <si>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</si>
  <si>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</si>
  <si>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</si>
  <si>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</si>
  <si>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</si>
  <si>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</si>
  <si>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</si>
  <si>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</si>
  <si>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</si>
  <si>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</si>
  <si>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</si>
  <si>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</si>
  <si>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</si>
  <si>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</si>
  <si>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</si>
  <si>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</si>
  <si>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</si>
  <si>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</si>
  <si>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</si>
  <si>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</si>
  <si>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</si>
  <si>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</si>
  <si>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</si>
  <si>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</si>
  <si>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</si>
  <si>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</si>
  <si>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</si>
  <si>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</si>
  <si>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</si>
  <si>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</si>
  <si>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</si>
  <si>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</si>
  <si>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</si>
  <si>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</si>
  <si>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</si>
  <si>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</si>
  <si>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</si>
  <si>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</si>
  <si>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</si>
  <si>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</si>
  <si>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</si>
  <si>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</si>
  <si>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</si>
  <si>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</si>
  <si>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</si>
  <si>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</si>
  <si>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</si>
  <si>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</si>
  <si>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</si>
  <si>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</si>
  <si>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</si>
  <si>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</si>
  <si>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</si>
  <si>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</si>
  <si>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</si>
  <si>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</si>
  <si>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</si>
  <si>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</si>
  <si>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</si>
  <si>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</si>
  <si>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</si>
  <si>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</si>
  <si>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</si>
  <si>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</si>
  <si>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</si>
  <si>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</si>
  <si>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</si>
  <si>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</si>
  <si>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</si>
  <si>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</si>
  <si>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</si>
  <si>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</si>
  <si>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</si>
  <si>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</si>
  <si>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</si>
  <si>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</si>
  <si>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</si>
  <si>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</si>
  <si>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</si>
  <si>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</si>
  <si>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</si>
  <si>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</si>
  <si>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</si>
  <si>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</si>
  <si>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</si>
  <si>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</si>
  <si>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</si>
  <si>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</si>
  <si>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</si>
  <si>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</si>
  <si>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</si>
  <si>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</si>
  <si>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</si>
  <si>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</si>
  <si>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</si>
  <si>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</si>
  <si>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</si>
  <si>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</si>
  <si>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</si>
  <si>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</si>
  <si>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</si>
  <si>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</si>
  <si>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</si>
  <si>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</si>
  <si>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</si>
  <si>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</si>
  <si>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</si>
  <si>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</si>
  <si>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</si>
  <si>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</si>
  <si>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</si>
  <si>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</si>
  <si>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</si>
  <si>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</si>
  <si>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</si>
  <si>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</si>
  <si>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</si>
  <si>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</si>
  <si>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</si>
  <si>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</si>
  <si>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</si>
  <si>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</si>
  <si>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</si>
  <si>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</si>
  <si>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</si>
  <si>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</si>
  <si>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</si>
  <si>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</si>
  <si>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</si>
  <si>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</si>
  <si>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</si>
  <si>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</si>
  <si>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</si>
  <si>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</si>
  <si>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</si>
  <si>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</si>
  <si>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</si>
  <si>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</si>
  <si>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</si>
  <si>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</si>
  <si>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</si>
  <si>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</si>
  <si>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</si>
  <si>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</si>
  <si>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</si>
  <si>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</si>
  <si>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</si>
  <si>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</si>
  <si>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</si>
  <si>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</si>
  <si>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</si>
  <si>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</si>
  <si>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</si>
  <si>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</si>
  <si>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</si>
  <si>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</si>
  <si>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</si>
  <si>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</si>
  <si>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</si>
  <si>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</si>
  <si>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</si>
  <si>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6030.01;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</si>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</sst>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91A5475-D84B-49EF-8D21-D79D2CD22FB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2511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332</v>
          </cell>
        </row>
        <row r="61">
          <cell r="B61" t="str">
            <v>Estonian alone</v>
          </cell>
          <cell r="D61">
            <v>0</v>
          </cell>
        </row>
        <row r="62">
          <cell r="B62" t="str">
            <v>Faroe Islander alone</v>
          </cell>
          <cell r="D62">
            <v>0</v>
          </cell>
        </row>
        <row r="63">
          <cell r="B63" t="str">
            <v>Finnish alone</v>
          </cell>
          <cell r="D63">
            <v>0</v>
          </cell>
        </row>
        <row r="64">
          <cell r="B64" t="str">
            <v>French alone</v>
          </cell>
          <cell r="D64">
            <v>26</v>
          </cell>
        </row>
        <row r="65">
          <cell r="B65" t="str">
            <v>Frisian alone</v>
          </cell>
          <cell r="D65">
            <v>0</v>
          </cell>
        </row>
        <row r="66">
          <cell r="B66" t="str">
            <v>Georgian alone</v>
          </cell>
          <cell r="D66">
            <v>0</v>
          </cell>
        </row>
        <row r="67">
          <cell r="B67" t="str">
            <v>German alone</v>
          </cell>
          <cell r="D67">
            <v>275</v>
          </cell>
        </row>
        <row r="68">
          <cell r="B68" t="str">
            <v>Greek alone</v>
          </cell>
          <cell r="D68">
            <v>22</v>
          </cell>
        </row>
        <row r="69">
          <cell r="B69" t="str">
            <v>Hungarian alone</v>
          </cell>
          <cell r="D69">
            <v>0</v>
          </cell>
        </row>
        <row r="70">
          <cell r="B70" t="str">
            <v>Icelandic alone</v>
          </cell>
          <cell r="D70">
            <v>0</v>
          </cell>
        </row>
        <row r="71">
          <cell r="B71" t="str">
            <v>Irish alone</v>
          </cell>
          <cell r="D71">
            <v>238</v>
          </cell>
        </row>
        <row r="72">
          <cell r="B72" t="str">
            <v>Italian alone</v>
          </cell>
          <cell r="D72">
            <v>152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59</v>
          </cell>
        </row>
        <row r="88">
          <cell r="B88" t="str">
            <v>Portuguese alone</v>
          </cell>
          <cell r="D88">
            <v>0</v>
          </cell>
        </row>
        <row r="89">
          <cell r="B89" t="str">
            <v>Roma alone</v>
          </cell>
          <cell r="D89">
            <v>0</v>
          </cell>
        </row>
        <row r="90">
          <cell r="B90" t="str">
            <v>Romanian alone</v>
          </cell>
          <cell r="D90">
            <v>0</v>
          </cell>
        </row>
        <row r="91">
          <cell r="B91" t="str">
            <v>Russian alone</v>
          </cell>
          <cell r="D91">
            <v>38</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24</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30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864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851</v>
          </cell>
        </row>
        <row r="145">
          <cell r="B145" t="str">
            <v>White alone or in combination with one or more other races</v>
          </cell>
          <cell r="D145" t="e">
            <v>#N/A</v>
          </cell>
        </row>
        <row r="146">
          <cell r="B146" t="str">
            <v>European alone or in any combination*</v>
          </cell>
          <cell r="D146">
            <v>2716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31</v>
          </cell>
        </row>
        <row r="166">
          <cell r="B166" t="str">
            <v>Danish alone or in any combination</v>
          </cell>
          <cell r="D166">
            <v>0</v>
          </cell>
        </row>
        <row r="167">
          <cell r="B167" t="str">
            <v>Dutch alone or in any combination</v>
          </cell>
          <cell r="D167">
            <v>49</v>
          </cell>
        </row>
        <row r="168">
          <cell r="B168" t="str">
            <v>English alone or in any combination</v>
          </cell>
          <cell r="D168">
            <v>888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119</v>
          </cell>
        </row>
        <row r="173">
          <cell r="B173" t="str">
            <v>Frisian alone or in any combination</v>
          </cell>
          <cell r="D173">
            <v>0</v>
          </cell>
        </row>
        <row r="174">
          <cell r="B174" t="str">
            <v>Georgian alone or in any combination</v>
          </cell>
          <cell r="D174">
            <v>0</v>
          </cell>
        </row>
        <row r="175">
          <cell r="B175" t="str">
            <v>German alone or in any combination</v>
          </cell>
          <cell r="D175">
            <v>1073</v>
          </cell>
        </row>
        <row r="176">
          <cell r="B176" t="str">
            <v>Greek alone or in any combination</v>
          </cell>
          <cell r="D176">
            <v>53</v>
          </cell>
        </row>
        <row r="177">
          <cell r="B177" t="str">
            <v>Hungarian alone or in any combination</v>
          </cell>
          <cell r="D177">
            <v>25</v>
          </cell>
        </row>
        <row r="178">
          <cell r="B178" t="str">
            <v>Icelandic alone or in any combination</v>
          </cell>
          <cell r="D178">
            <v>0</v>
          </cell>
        </row>
        <row r="179">
          <cell r="B179" t="str">
            <v>Irish alone or in any combination</v>
          </cell>
          <cell r="D179">
            <v>944</v>
          </cell>
        </row>
        <row r="180">
          <cell r="B180" t="str">
            <v>Italian alone or in any combination</v>
          </cell>
          <cell r="D180">
            <v>421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36</v>
          </cell>
        </row>
        <row r="195">
          <cell r="B195" t="str">
            <v>Polish alone or in any combination</v>
          </cell>
          <cell r="D195">
            <v>197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95</v>
          </cell>
        </row>
        <row r="200">
          <cell r="B200" t="str">
            <v>Scandinavian alone or in any combination</v>
          </cell>
          <cell r="D200">
            <v>23</v>
          </cell>
        </row>
        <row r="201">
          <cell r="B201" t="str">
            <v>Scots-Irish alone or in any combination</v>
          </cell>
          <cell r="D201">
            <v>0</v>
          </cell>
        </row>
        <row r="202">
          <cell r="B202" t="str">
            <v>Scottish alone or in any combination</v>
          </cell>
          <cell r="D202">
            <v>176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27</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40</v>
          </cell>
        </row>
        <row r="222">
          <cell r="B222" t="str">
            <v>Emirati alone or in any combination</v>
          </cell>
          <cell r="D222">
            <v>0</v>
          </cell>
        </row>
        <row r="223">
          <cell r="B223" t="str">
            <v>Iranian alone or in any combination</v>
          </cell>
          <cell r="D223">
            <v>27</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1033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24</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989</v>
          </cell>
        </row>
        <row r="253">
          <cell r="B253" t="str">
            <v>Black or African American alone</v>
          </cell>
          <cell r="D253" t="e">
            <v>#N/A</v>
          </cell>
        </row>
        <row r="254">
          <cell r="B254" t="str">
            <v>African American alone</v>
          </cell>
          <cell r="D254">
            <v>232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99</v>
          </cell>
        </row>
        <row r="319">
          <cell r="B319" t="str">
            <v>Black or African American alone or in combination with one or more other races</v>
          </cell>
          <cell r="D319" t="e">
            <v>#N/A</v>
          </cell>
        </row>
        <row r="320">
          <cell r="B320" t="str">
            <v>African American alone or in any combination</v>
          </cell>
          <cell r="D320">
            <v>268</v>
          </cell>
        </row>
        <row r="321">
          <cell r="B321" t="str">
            <v>Sub-Saharan African alone or in any combination*</v>
          </cell>
          <cell r="D321">
            <v>109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99</v>
          </cell>
        </row>
        <row r="383">
          <cell r="B383" t="str">
            <v>Other Black or African American alone or in any combination, specified</v>
          </cell>
          <cell r="D383">
            <v>0</v>
          </cell>
        </row>
        <row r="384">
          <cell r="B384" t="str">
            <v>Other Black or African American alone or in any combination, not specified</v>
          </cell>
          <cell r="D384">
            <v>114</v>
          </cell>
        </row>
        <row r="385">
          <cell r="B385" t="str">
            <v>American Indian and Alaska Native alone</v>
          </cell>
          <cell r="D385">
            <v>114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1444</v>
          </cell>
        </row>
        <row r="2779">
          <cell r="B2779" t="str">
            <v>Chinese, except Taiwanese alone</v>
          </cell>
          <cell r="D2779">
            <v>395</v>
          </cell>
        </row>
        <row r="2780">
          <cell r="B2780" t="str">
            <v>Hmong alone</v>
          </cell>
          <cell r="D2780">
            <v>0</v>
          </cell>
        </row>
        <row r="2781">
          <cell r="B2781" t="str">
            <v>Japanese alone</v>
          </cell>
          <cell r="D2781">
            <v>0</v>
          </cell>
        </row>
        <row r="2782">
          <cell r="B2782" t="str">
            <v>Korean alone</v>
          </cell>
          <cell r="D2782">
            <v>995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993</v>
          </cell>
        </row>
        <row r="2795">
          <cell r="B2795" t="str">
            <v>Asian Indian alone</v>
          </cell>
          <cell r="D2795">
            <v>858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98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1512</v>
          </cell>
        </row>
        <row r="2832">
          <cell r="B2832" t="str">
            <v>Chinese, except Taiwanese alone or in any combination</v>
          </cell>
          <cell r="D2832">
            <v>440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1017</v>
          </cell>
        </row>
        <row r="2836">
          <cell r="B2836" t="str">
            <v>Mongolian alone or in any combination</v>
          </cell>
          <cell r="D2836">
            <v>0</v>
          </cell>
        </row>
        <row r="2837">
          <cell r="B2837" t="str">
            <v>Taiwanese alone or in any combination</v>
          </cell>
          <cell r="D2837">
            <v>25</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1009</v>
          </cell>
        </row>
        <row r="2848">
          <cell r="B2848" t="str">
            <v>Asian Indian alone or in any combination</v>
          </cell>
          <cell r="D2848">
            <v>884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98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A14A2-C074-4FBE-BF61-8E9F6549E93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2511</v>
      </c>
      <c r="C5" s="10" t="s">
        <v>5</v>
      </c>
      <c r="D5" s="11">
        <v>2716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49</v>
      </c>
      <c r="E26" s="16" t="e">
        <f>VLOOKUP($D26,'[1]Profile_Cnty Export'!$B$2:$D$3010,3,FALSE)</f>
        <v>#N/A</v>
      </c>
    </row>
    <row r="27" spans="1:5" x14ac:dyDescent="0.25">
      <c r="A27" t="s">
        <v>48</v>
      </c>
      <c r="B27" s="17">
        <v>332</v>
      </c>
      <c r="C27" s="10" t="s">
        <v>49</v>
      </c>
      <c r="D27" s="18">
        <v>888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26</v>
      </c>
      <c r="C31" s="10" t="s">
        <v>57</v>
      </c>
      <c r="D31" s="18">
        <v>119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275</v>
      </c>
      <c r="C34" s="14" t="s">
        <v>63</v>
      </c>
      <c r="D34" s="15">
        <v>1073</v>
      </c>
      <c r="E34" s="16" t="e">
        <f>VLOOKUP($D34,'[1]Profile_Cnty Export'!$B$2:$D$3010,3,FALSE)</f>
        <v>#N/A</v>
      </c>
    </row>
    <row r="35" spans="1:5" x14ac:dyDescent="0.25">
      <c r="A35" t="s">
        <v>64</v>
      </c>
      <c r="B35" s="17">
        <v>22</v>
      </c>
      <c r="C35" s="10" t="s">
        <v>65</v>
      </c>
      <c r="D35" s="18">
        <v>53</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238</v>
      </c>
      <c r="C38" s="14" t="s">
        <v>71</v>
      </c>
      <c r="D38" s="15">
        <v>944</v>
      </c>
      <c r="E38" s="16" t="e">
        <f>VLOOKUP($D38,'[1]Profile_Cnty Export'!$B$2:$D$3010,3,FALSE)</f>
        <v>#N/A</v>
      </c>
    </row>
    <row r="39" spans="1:5" x14ac:dyDescent="0.25">
      <c r="A39" t="s">
        <v>72</v>
      </c>
      <c r="B39" s="17">
        <v>152</v>
      </c>
      <c r="C39" s="10" t="s">
        <v>73</v>
      </c>
      <c r="D39" s="18">
        <v>421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36</v>
      </c>
      <c r="E53" s="12" t="e">
        <f>VLOOKUP($D53,'[1]Profile_Cnty Export'!$B$2:$D$3010,3,FALSE)</f>
        <v>#N/A</v>
      </c>
    </row>
    <row r="54" spans="1:5" x14ac:dyDescent="0.25">
      <c r="A54" t="s">
        <v>102</v>
      </c>
      <c r="B54" s="13">
        <v>59</v>
      </c>
      <c r="C54" s="14" t="s">
        <v>103</v>
      </c>
      <c r="D54" s="15">
        <v>197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38</v>
      </c>
      <c r="C58" s="14" t="s">
        <v>111</v>
      </c>
      <c r="D58" s="15">
        <v>95</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29</v>
      </c>
      <c r="C61" s="10" t="s">
        <v>117</v>
      </c>
      <c r="D61" s="18">
        <v>176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24</v>
      </c>
      <c r="C69" s="10" t="s">
        <v>133</v>
      </c>
      <c r="D69" s="18">
        <v>0</v>
      </c>
      <c r="E69" s="12" t="e">
        <f>VLOOKUP($D69,'[1]Profile_Cnty Export'!$B$2:$D$3010,3,FALSE)</f>
        <v>#N/A</v>
      </c>
    </row>
    <row r="70" spans="1:5" x14ac:dyDescent="0.25">
      <c r="A70" t="s">
        <v>134</v>
      </c>
      <c r="B70" s="13">
        <v>0</v>
      </c>
      <c r="C70" s="14" t="s">
        <v>135</v>
      </c>
      <c r="D70" s="15">
        <v>27</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30</v>
      </c>
      <c r="C80" s="14" t="s">
        <v>155</v>
      </c>
      <c r="D80" s="15">
        <v>40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864</v>
      </c>
      <c r="C101" s="10" t="s">
        <v>197</v>
      </c>
      <c r="D101" s="11">
        <v>1033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24</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851</v>
      </c>
      <c r="C111" s="20" t="s">
        <v>217</v>
      </c>
      <c r="D111" s="21">
        <v>989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232</v>
      </c>
      <c r="C114" s="10" t="s">
        <v>221</v>
      </c>
      <c r="D114" s="24">
        <v>268</v>
      </c>
      <c r="E114" s="12" t="e">
        <f>VLOOKUP($D114,'[1]Profile_Cnty Export'!$B$2:$D$3010,3,FALSE)</f>
        <v>#N/A</v>
      </c>
    </row>
    <row r="115" spans="1:5" x14ac:dyDescent="0.25">
      <c r="A115" t="s">
        <v>222</v>
      </c>
      <c r="B115" s="25">
        <v>0</v>
      </c>
      <c r="C115" s="14" t="s">
        <v>223</v>
      </c>
      <c r="D115" s="26">
        <v>109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30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53</v>
      </c>
      <c r="C142" s="10" t="s">
        <v>277</v>
      </c>
      <c r="D142" s="24">
        <v>68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99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99</v>
      </c>
      <c r="C178" s="20" t="s">
        <v>349</v>
      </c>
      <c r="D178" s="30">
        <v>114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1444</v>
      </c>
      <c r="C1378" s="10" t="s">
        <v>2745</v>
      </c>
      <c r="D1378" s="11">
        <v>1512</v>
      </c>
      <c r="E1378" s="12" t="e">
        <f>VLOOKUP($D1378,'[1]Profile_Cnty Export'!$B$2:$D$3010,3,FALSE)</f>
        <v>#N/A</v>
      </c>
    </row>
    <row r="1379" spans="1:5" x14ac:dyDescent="0.25">
      <c r="A1379" t="s">
        <v>2746</v>
      </c>
      <c r="B1379" s="13">
        <v>395</v>
      </c>
      <c r="C1379" s="14" t="s">
        <v>2747</v>
      </c>
      <c r="D1379" s="15">
        <v>440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995</v>
      </c>
      <c r="C1382" s="10" t="s">
        <v>2753</v>
      </c>
      <c r="D1382" s="18">
        <v>1017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25</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993</v>
      </c>
      <c r="C1394" s="10" t="s">
        <v>2777</v>
      </c>
      <c r="D1394" s="11">
        <v>1009</v>
      </c>
      <c r="E1394" s="12" t="e">
        <f>VLOOKUP($D1394,'[1]Profile_Cnty Export'!$B$2:$D$3010,3,FALSE)</f>
        <v>#N/A</v>
      </c>
    </row>
    <row r="1395" spans="1:5" x14ac:dyDescent="0.25">
      <c r="A1395" t="s">
        <v>2778</v>
      </c>
      <c r="B1395" s="13">
        <v>858</v>
      </c>
      <c r="C1395" s="14" t="s">
        <v>2779</v>
      </c>
      <c r="D1395" s="15">
        <v>884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98</v>
      </c>
      <c r="C1400" s="10" t="s">
        <v>2789</v>
      </c>
      <c r="D1400" s="18">
        <v>98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41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25</v>
      </c>
      <c r="C1416" s="10" t="s">
        <v>2821</v>
      </c>
      <c r="D1416" s="18">
        <v>25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40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C4DFFF-5DC3-4025-80BD-496D057386B7}"/>
</file>

<file path=customXml/itemProps2.xml><?xml version="1.0" encoding="utf-8"?>
<ds:datastoreItem xmlns:ds="http://schemas.openxmlformats.org/officeDocument/2006/customXml" ds:itemID="{85B547DA-8E0E-47F3-A606-F85458F0D236}"/>
</file>

<file path=customXml/itemProps3.xml><?xml version="1.0" encoding="utf-8"?>
<ds:datastoreItem xmlns:ds="http://schemas.openxmlformats.org/officeDocument/2006/customXml" ds:itemID="{026908BF-2F22-432F-B4C3-CE9C668B8D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2023-09-27T12:01:07Z</dcterms:created>
  <dcterms:modified xsi:type="dcterms:W3CDTF">2023-09-27T12:01:07Z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