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8E3B0CE1-3E2F-4E8E-B3D5-9720522C6994}" xr6:coauthVersionLast="47" xr6:coauthVersionMax="47" xr10:uidLastSave="{00000000-0000-0000-0000-000000000000}"/>
  <bookViews>
    <workbookView xWindow="28680" yWindow="-120" windowWidth="29040" windowHeight="15840" xr2:uid="{B9ACDD1A-2827-421B-950B-89AAC2CE1D81}"/>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<sst xmlns="http://schemas.openxmlformats.org/spreadsheetml/2006/main" count="3037" uniqueCount="3020">
  <si>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</si>
  <si>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</si>
  <si>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</si>
  <si>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</si>
  <si>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</si>
  <si>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</si>
  <si>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</si>
  <si>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</si>
  <si>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</si>
  <si>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</si>
  <si>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</si>
  <si>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</si>
  <si>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</si>
  <si>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</si>
  <si>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</si>
  <si>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</si>
  <si>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</si>
  <si>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</si>
  <si>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</si>
  <si>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</si>
  <si>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</si>
  <si>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</si>
  <si>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</si>
  <si>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</si>
  <si>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</si>
  <si>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</si>
  <si>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</si>
  <si>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</si>
  <si>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</si>
  <si>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</si>
  <si>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</si>
  <si>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</si>
  <si>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</si>
  <si>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</si>
  <si>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</si>
  <si>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</si>
  <si>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</si>
  <si>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</si>
  <si>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</si>
  <si>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</si>
  <si>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</si>
  <si>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</si>
  <si>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</si>
  <si>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</si>
  <si>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</si>
  <si>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</si>
  <si>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</si>
  <si>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</si>
  <si>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</si>
  <si>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</si>
  <si>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</si>
  <si>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</si>
  <si>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</si>
  <si>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</si>
  <si>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</si>
  <si>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</si>
  <si>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</si>
  <si>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</si>
  <si>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</si>
  <si>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</si>
  <si>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</si>
  <si>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</si>
  <si>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</si>
  <si>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</si>
  <si>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</si>
  <si>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</si>
  <si>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</si>
  <si>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</si>
  <si>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</si>
  <si>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</si>
  <si>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</si>
  <si>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</si>
  <si>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</si>
  <si>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</si>
  <si>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</si>
  <si>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</si>
  <si>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</si>
  <si>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</si>
  <si>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</si>
  <si>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</si>
  <si>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</si>
  <si>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</si>
  <si>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</si>
  <si>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</si>
  <si>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</si>
  <si>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</si>
  <si>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</si>
  <si>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</si>
  <si>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</si>
  <si>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</si>
  <si>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</si>
  <si>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</si>
  <si>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</si>
  <si>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</si>
  <si>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</si>
  <si>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</si>
  <si>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</si>
  <si>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</si>
  <si>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</si>
  <si>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</si>
  <si>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</si>
  <si>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</si>
  <si>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</si>
  <si>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</si>
  <si>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</si>
  <si>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</si>
  <si>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</si>
  <si>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</si>
  <si>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</si>
  <si>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</si>
  <si>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</si>
  <si>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</si>
  <si>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</si>
  <si>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</si>
  <si>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</si>
  <si>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</si>
  <si>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</si>
  <si>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</si>
  <si>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</si>
  <si>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</si>
  <si>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</si>
  <si>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</si>
  <si>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</si>
  <si>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</si>
  <si>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</si>
  <si>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</si>
  <si>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</si>
  <si>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</si>
  <si>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</si>
  <si>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</si>
  <si>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</si>
  <si>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</si>
  <si>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</si>
  <si>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</si>
  <si>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</si>
  <si>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</si>
  <si>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</si>
  <si>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</si>
  <si>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</si>
  <si>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</si>
  <si>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</si>
  <si>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</si>
  <si>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</si>
  <si>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</si>
  <si>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</si>
  <si>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</si>
  <si>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</si>
  <si>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</si>
  <si>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</si>
  <si>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</si>
  <si>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</si>
  <si>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</si>
  <si>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</si>
  <si>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</si>
  <si>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</si>
  <si>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</si>
  <si>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</si>
  <si>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</si>
  <si>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</si>
  <si>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</si>
  <si>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</si>
  <si>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</si>
  <si>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</si>
  <si>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</si>
  <si>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</si>
  <si>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</si>
  <si>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</si>
  <si>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</si>
  <si>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</si>
  <si>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</si>
  <si>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</si>
  <si>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</si>
  <si>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</si>
  <si>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</si>
  <si>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</si>
  <si>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</si>
  <si>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</si>
  <si>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</si>
  <si>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</si>
  <si>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</si>
  <si>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</si>
  <si>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</si>
  <si>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</si>
  <si>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</si>
  <si>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</si>
  <si>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</si>
  <si>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</si>
  <si>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</si>
  <si>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</si>
  <si>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</si>
  <si>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</si>
  <si>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</si>
  <si>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</si>
  <si>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</si>
  <si>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</si>
  <si>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</si>
  <si>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</si>
  <si>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</si>
  <si>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</si>
  <si>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</si>
  <si>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</si>
  <si>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</si>
  <si>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</si>
  <si>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</si>
  <si>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</si>
  <si>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</si>
  <si>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</si>
  <si>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</si>
  <si>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</si>
  <si>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</si>
  <si>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</si>
  <si>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</si>
  <si>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</si>
  <si>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</si>
  <si>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</si>
  <si>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</si>
  <si>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</si>
  <si>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</si>
  <si>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</si>
  <si>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</si>
  <si>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</si>
  <si>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</si>
  <si>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</si>
  <si>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</si>
  <si>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</si>
  <si>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</si>
  <si>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</si>
  <si>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</si>
  <si>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</si>
  <si>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</si>
  <si>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</si>
  <si>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</si>
  <si>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</si>
  <si>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</si>
  <si>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</si>
  <si>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</si>
  <si>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</si>
  <si>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</si>
  <si>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</si>
  <si>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</si>
  <si>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</si>
  <si>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</si>
  <si>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</si>
  <si>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</si>
  <si>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</si>
  <si>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</si>
  <si>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</si>
  <si>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</si>
  <si>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</si>
  <si>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</si>
  <si>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</si>
  <si>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</si>
  <si>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</si>
  <si>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</si>
  <si>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</si>
  <si>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</si>
  <si>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</si>
  <si>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</si>
  <si>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</si>
  <si>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</si>
  <si>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</si>
  <si>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</si>
  <si>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</si>
  <si>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</si>
  <si>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</si>
  <si>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</si>
  <si>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</si>
  <si>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</si>
  <si>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</si>
  <si>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</si>
  <si>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</si>
  <si>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</si>
  <si>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</si>
  <si>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</si>
  <si>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</si>
  <si>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</si>
  <si>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</si>
  <si>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</si>
  <si>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</si>
  <si>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</si>
  <si>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</si>
  <si>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</si>
  <si>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</si>
  <si>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</si>
  <si>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</si>
  <si>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</si>
  <si>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</si>
  <si>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</si>
  <si>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</si>
  <si>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</si>
  <si>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</si>
  <si>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</si>
  <si>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</si>
  <si>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</si>
  <si>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</si>
  <si>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</si>
  <si>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</si>
  <si>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</si>
  <si>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</si>
  <si>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</si>
  <si>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</si>
  <si>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</si>
  <si>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</si>
  <si>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</si>
  <si>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</si>
  <si>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</si>
  <si>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</si>
  <si>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</si>
  <si>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</si>
  <si>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</si>
  <si>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</si>
  <si>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</si>
  <si>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</si>
  <si>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</si>
  <si>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</si>
  <si>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</si>
  <si>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</si>
  <si>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</si>
  <si>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</si>
  <si>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</si>
  <si>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</si>
  <si>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</si>
  <si>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</si>
  <si>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</si>
  <si>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</si>
  <si>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</si>
  <si>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</si>
  <si>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</si>
  <si>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</si>
  <si>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</si>
  <si>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</si>
  <si>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</si>
  <si>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</si>
  <si>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</si>
  <si>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</si>
  <si>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</si>
  <si>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</si>
  <si>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</si>
  <si>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</si>
  <si>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</si>
  <si>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</si>
  <si>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</si>
  <si>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</si>
  <si>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</si>
  <si>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</si>
  <si>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</si>
  <si>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</si>
  <si>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</si>
  <si>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</si>
  <si>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</si>
  <si>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</si>
  <si>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</si>
  <si>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</si>
  <si>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</si>
  <si>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</si>
  <si>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</si>
  <si>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</si>
  <si>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</si>
  <si>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</si>
  <si>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</si>
  <si>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</si>
  <si>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</si>
  <si>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</si>
  <si>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</si>
  <si>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</si>
  <si>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</si>
  <si>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</si>
  <si>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</si>
  <si>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</si>
  <si>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</si>
  <si>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</si>
  <si>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</si>
  <si>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</si>
  <si>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</si>
  <si>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</si>
  <si>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</si>
  <si>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</si>
  <si>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</si>
  <si>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</si>
  <si>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</si>
  <si>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</si>
  <si>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</si>
  <si>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</si>
  <si>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</si>
  <si>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</si>
  <si>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</si>
  <si>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</si>
  <si>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</si>
  <si>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</si>
  <si>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</si>
  <si>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</si>
  <si>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</si>
  <si>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</si>
  <si>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</si>
  <si>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</si>
  <si>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</si>
  <si>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</si>
  <si>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</si>
  <si>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</si>
  <si>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</si>
  <si>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</si>
  <si>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</si>
  <si>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</si>
  <si>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</si>
  <si>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</si>
  <si>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</si>
  <si>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</si>
  <si>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</si>
  <si>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</si>
  <si>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</si>
  <si>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</si>
  <si>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</si>
  <si>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</si>
  <si>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</si>
  <si>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</si>
  <si>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</si>
  <si>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</si>
  <si>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</si>
  <si>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</si>
  <si>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</si>
  <si>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</si>
  <si>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</si>
  <si>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</si>
  <si>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</si>
  <si>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</si>
  <si>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</si>
  <si>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</si>
  <si>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</si>
  <si>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</si>
  <si>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</si>
  <si>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</si>
  <si>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</si>
  <si>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</si>
  <si>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</si>
  <si>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</si>
  <si>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</si>
  <si>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</si>
  <si>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</si>
  <si>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</si>
  <si>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</si>
  <si>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</si>
  <si>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</si>
  <si>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</si>
  <si>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</si>
  <si>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</si>
  <si>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</si>
  <si>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</si>
  <si>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</si>
  <si>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</si>
  <si>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</si>
  <si>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</si>
  <si>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</si>
  <si>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</si>
  <si>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</si>
  <si>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</si>
  <si>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</si>
  <si>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</si>
  <si>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</si>
  <si>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</si>
  <si>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</si>
  <si>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</si>
  <si>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</si>
  <si>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</si>
  <si>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</si>
  <si>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</si>
  <si>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</si>
  <si>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</si>
  <si>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</si>
  <si>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</si>
  <si>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</si>
  <si>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</si>
  <si>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</si>
  <si>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</si>
  <si>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</si>
  <si>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</si>
  <si>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</si>
  <si>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</si>
  <si>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</si>
  <si>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</si>
  <si>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</si>
  <si>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</si>
  <si>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</si>
  <si>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</si>
  <si>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</si>
  <si>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</si>
  <si>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</si>
  <si>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</si>
  <si>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</si>
  <si>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</si>
  <si>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</si>
  <si>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</si>
  <si>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</si>
  <si>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</si>
  <si>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</si>
  <si>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</si>
  <si>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</si>
  <si>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</si>
  <si>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</si>
  <si>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</si>
  <si>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</si>
  <si>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</si>
  <si>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</si>
  <si>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</si>
  <si>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</si>
  <si>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</si>
  <si>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</si>
  <si>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</si>
  <si>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</si>
  <si>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</si>
  <si>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</si>
  <si>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</si>
  <si>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</si>
  <si>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</si>
  <si>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</si>
  <si>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</si>
  <si>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</si>
  <si>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</si>
  <si>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</si>
  <si>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</si>
  <si>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</si>
  <si>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</si>
  <si>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</si>
  <si>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</si>
  <si>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</si>
  <si>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</si>
  <si>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</si>
  <si>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</si>
  <si>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</si>
  <si>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</si>
  <si>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</si>
  <si>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</si>
  <si>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</si>
  <si>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</si>
  <si>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</si>
  <si>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</si>
  <si>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</si>
  <si>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</si>
  <si>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</si>
  <si>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</si>
  <si>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</si>
  <si>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</si>
  <si>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</si>
  <si>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</si>
  <si>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</si>
  <si>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</si>
  <si>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</si>
  <si>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</si>
  <si>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</si>
  <si>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</si>
  <si>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</si>
  <si>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</si>
  <si>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</si>
  <si>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</si>
  <si>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</si>
  <si>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</si>
  <si>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</si>
  <si>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</si>
  <si>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</si>
  <si>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</si>
  <si>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</si>
  <si>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</si>
  <si>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</si>
  <si>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</si>
  <si>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</si>
  <si>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</si>
  <si>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</si>
  <si>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</si>
  <si>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</si>
  <si>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</si>
  <si>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</si>
  <si>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</si>
  <si>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</si>
  <si>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</si>
  <si>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</si>
  <si>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</si>
  <si>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</si>
  <si>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</si>
  <si>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</si>
  <si>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</si>
  <si>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</si>
  <si>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</si>
  <si>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</si>
  <si>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</si>
  <si>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</si>
  <si>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</si>
  <si>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</si>
  <si>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</si>
  <si>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</si>
  <si>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</si>
  <si>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</si>
  <si>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</si>
  <si>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</si>
  <si>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</si>
  <si>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</si>
  <si>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</si>
  <si>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</si>
  <si>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</si>
  <si>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</si>
  <si>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</si>
  <si>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</si>
  <si>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</si>
  <si>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</si>
  <si>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</si>
  <si>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</si>
  <si>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</si>
  <si>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</si>
  <si>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</si>
  <si>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</si>
  <si>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</si>
  <si>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</si>
  <si>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</si>
  <si>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</si>
  <si>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</si>
  <si>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</si>
  <si>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</si>
  <si>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</si>
  <si>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</si>
  <si>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</si>
  <si>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</si>
  <si>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</si>
  <si>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</si>
  <si>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</si>
  <si>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</si>
  <si>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</si>
  <si>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</si>
  <si>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</si>
  <si>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</si>
  <si>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</si>
  <si>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</si>
  <si>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</si>
  <si>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</si>
  <si>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</si>
  <si>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</si>
  <si>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</si>
  <si>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</si>
  <si>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</si>
  <si>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</si>
  <si>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</si>
  <si>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</si>
  <si>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</si>
  <si>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</si>
  <si>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</si>
  <si>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</si>
  <si>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</si>
  <si>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</si>
  <si>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</si>
  <si>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</si>
  <si>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</si>
  <si>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</si>
  <si>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</si>
  <si>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</si>
  <si>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</si>
  <si>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</si>
  <si>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</si>
  <si>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</si>
  <si>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</si>
  <si>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</si>
  <si>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</si>
  <si>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</si>
  <si>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</si>
  <si>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</si>
  <si>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</si>
  <si>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</si>
  <si>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</si>
  <si>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</si>
  <si>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</si>
  <si>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</si>
  <si>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</si>
  <si>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</si>
  <si>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</si>
  <si>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</si>
  <si>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</si>
  <si>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</si>
  <si>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</si>
  <si>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</si>
  <si>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</si>
  <si>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</si>
  <si>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</si>
  <si>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</si>
  <si>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</si>
  <si>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</si>
  <si>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</si>
  <si>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</si>
  <si>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</si>
  <si>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</si>
  <si>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</si>
  <si>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</si>
  <si>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</si>
  <si>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</si>
  <si>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</si>
  <si>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</si>
  <si>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</si>
  <si>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</si>
  <si>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</si>
  <si>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</si>
  <si>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</si>
  <si>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</si>
  <si>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</si>
  <si>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</si>
  <si>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</si>
  <si>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</si>
  <si>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</si>
  <si>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</si>
  <si>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</si>
  <si>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</si>
  <si>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</si>
  <si>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</si>
  <si>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</si>
  <si>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</si>
  <si>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</si>
  <si>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</si>
  <si>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</si>
  <si>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</si>
  <si>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</si>
  <si>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</si>
  <si>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</si>
  <si>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</si>
  <si>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</si>
  <si>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</si>
  <si>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</si>
  <si>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</si>
  <si>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</si>
  <si>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</si>
  <si>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</si>
  <si>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</si>
  <si>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</si>
  <si>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</si>
  <si>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</si>
  <si>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</si>
  <si>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</si>
  <si>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</si>
  <si>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</si>
  <si>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</si>
  <si>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</si>
  <si>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</si>
  <si>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</si>
  <si>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</si>
  <si>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</si>
  <si>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</si>
  <si>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</si>
  <si>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</si>
  <si>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</si>
  <si>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</si>
  <si>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</si>
  <si>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</si>
  <si>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</si>
  <si>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</si>
  <si>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</si>
  <si>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</si>
  <si>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</si>
  <si>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</si>
  <si>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</si>
  <si>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</si>
  <si>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</si>
  <si>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</si>
  <si>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</si>
  <si>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</si>
  <si>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</si>
  <si>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</si>
  <si>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</si>
  <si>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</si>
  <si>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</si>
  <si>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</si>
  <si>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</si>
  <si>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</si>
  <si>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</si>
  <si>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</si>
  <si>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</si>
  <si>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</si>
  <si>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</si>
  <si>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</si>
  <si>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</si>
  <si>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</si>
  <si>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</si>
  <si>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</si>
  <si>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</si>
  <si>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</si>
  <si>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</si>
  <si>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</si>
  <si>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</si>
  <si>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</si>
  <si>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</si>
  <si>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</si>
  <si>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</si>
  <si>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</si>
  <si>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</si>
  <si>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</si>
  <si>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</si>
  <si>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</si>
  <si>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</si>
  <si>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</si>
  <si>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</si>
  <si>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</si>
  <si>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</si>
  <si>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</si>
  <si>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</si>
  <si>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</si>
  <si>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</si>
  <si>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</si>
  <si>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</si>
  <si>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</si>
  <si>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</si>
  <si>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</si>
  <si>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</si>
  <si>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</si>
  <si>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</si>
  <si>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</si>
  <si>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</si>
  <si>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</si>
  <si>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</si>
  <si>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</si>
  <si>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</si>
  <si>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</si>
  <si>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</si>
  <si>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</si>
  <si>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</si>
  <si>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</si>
  <si>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</si>
  <si>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</si>
  <si>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</si>
  <si>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</si>
  <si>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</si>
  <si>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</si>
  <si>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</si>
  <si>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</si>
  <si>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</si>
  <si>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</si>
  <si>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</si>
  <si>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</si>
  <si>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</si>
  <si>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</si>
  <si>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</si>
  <si>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</si>
  <si>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</si>
  <si>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</si>
  <si>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</si>
  <si>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</si>
  <si>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</si>
  <si>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</si>
  <si>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</si>
  <si>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</si>
  <si>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</si>
  <si>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</si>
  <si>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</si>
  <si>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</si>
  <si>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</si>
  <si>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</si>
  <si>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</si>
  <si>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</si>
  <si>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</si>
  <si>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</si>
  <si>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</si>
  <si>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</si>
  <si>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</si>
  <si>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</si>
  <si>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</si>
  <si>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</si>
  <si>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</si>
  <si>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</si>
  <si>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</si>
  <si>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</si>
  <si>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</si>
  <si>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</si>
  <si>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</si>
  <si>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</si>
  <si>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</si>
  <si>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</si>
  <si>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</si>
  <si>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</si>
  <si>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</si>
  <si>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</si>
  <si>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</si>
  <si>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</si>
  <si>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</si>
  <si>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</si>
  <si>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</si>
  <si>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</si>
  <si>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</si>
  <si>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</si>
  <si>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</si>
  <si>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</si>
  <si>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</si>
  <si>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</si>
  <si>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</si>
  <si>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</si>
  <si>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</si>
  <si>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</si>
  <si>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</si>
  <si>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</si>
  <si>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</si>
  <si>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</si>
  <si>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</si>
  <si>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</si>
  <si>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</si>
  <si>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</si>
  <si>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</si>
  <si>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</si>
  <si>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</si>
  <si>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</si>
  <si>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</si>
  <si>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</si>
  <si>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</si>
  <si>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</si>
  <si>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</si>
  <si>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</si>
  <si>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</si>
  <si>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</si>
  <si>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</si>
  <si>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</si>
  <si>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</si>
  <si>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</si>
  <si>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</si>
  <si>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</si>
  <si>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</si>
  <si>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</si>
  <si>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</si>
  <si>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</si>
  <si>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</si>
  <si>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</si>
  <si>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</si>
  <si>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</si>
  <si>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</si>
  <si>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</si>
  <si>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</si>
  <si>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</si>
  <si>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</si>
  <si>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</si>
  <si>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</si>
  <si>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</si>
  <si>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</si>
  <si>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</si>
  <si>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</si>
  <si>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</si>
  <si>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</si>
  <si>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</si>
  <si>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</si>
  <si>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</si>
  <si>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</si>
  <si>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</si>
  <si>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</si>
  <si>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</si>
  <si>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</si>
  <si>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</si>
  <si>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</si>
  <si>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</si>
  <si>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</si>
  <si>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</si>
  <si>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</si>
  <si>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</si>
  <si>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</si>
  <si>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</si>
  <si>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</si>
  <si>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</si>
  <si>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</si>
  <si>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</si>
  <si>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</si>
  <si>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</si>
  <si>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</si>
  <si>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</si>
  <si>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</si>
  <si>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</si>
  <si>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</si>
  <si>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</si>
  <si>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</si>
  <si>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</si>
  <si>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</si>
  <si>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</si>
  <si>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</si>
  <si>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</si>
  <si>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</si>
  <si>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</si>
  <si>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</si>
  <si>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</si>
  <si>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</si>
  <si>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</si>
  <si>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</si>
  <si>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</si>
  <si>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</si>
  <si>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</si>
  <si>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</si>
  <si>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</si>
  <si>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</si>
  <si>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</si>
  <si>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</si>
  <si>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</si>
  <si>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</si>
  <si>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</si>
  <si>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</si>
  <si>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</si>
  <si>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</si>
  <si>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</si>
  <si>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</si>
  <si>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</si>
  <si>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</si>
  <si>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</si>
  <si>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</si>
  <si>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</si>
  <si>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</si>
  <si>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</si>
  <si>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</si>
  <si>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</si>
  <si>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</si>
  <si>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</si>
  <si>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</si>
  <si>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</si>
  <si>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</si>
  <si>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</si>
  <si>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</si>
  <si>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</si>
  <si>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</si>
  <si>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</si>
  <si>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</si>
  <si>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</si>
  <si>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</si>
  <si>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</si>
  <si>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</si>
  <si>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</si>
  <si>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</si>
  <si>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</si>
  <si>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</si>
  <si>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</si>
  <si>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</si>
  <si>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</si>
  <si>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</si>
  <si>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</si>
  <si>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</si>
  <si>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</si>
  <si>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</si>
  <si>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</si>
  <si>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</si>
  <si>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</si>
  <si>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</si>
  <si>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</si>
  <si>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</si>
  <si>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</si>
  <si>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</si>
  <si>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</si>
  <si>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</si>
  <si>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</si>
  <si>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</si>
  <si>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</si>
  <si>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</si>
  <si>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</si>
  <si>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</si>
  <si>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</si>
  <si>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</si>
  <si>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</si>
  <si>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</si>
  <si>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</si>
  <si>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</si>
  <si>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</si>
  <si>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</si>
  <si>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</si>
  <si>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</si>
  <si>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</si>
  <si>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</si>
  <si>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</si>
  <si>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</si>
  <si>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</si>
  <si>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</si>
  <si>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</si>
  <si>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</si>
  <si>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</si>
  <si>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</si>
  <si>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</si>
  <si>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</si>
  <si>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</si>
  <si>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</si>
  <si>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</si>
  <si>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</si>
  <si>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</si>
  <si>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</si>
  <si>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</si>
  <si>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</si>
  <si>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</si>
  <si>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</si>
  <si>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</si>
  <si>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</si>
  <si>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</si>
  <si>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</si>
  <si>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</si>
  <si>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</si>
  <si>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</si>
  <si>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</si>
  <si>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</si>
  <si>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</si>
  <si>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</si>
  <si>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</si>
  <si>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</si>
  <si>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</si>
  <si>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</si>
  <si>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</si>
  <si>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</si>
  <si>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</si>
  <si>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</si>
  <si>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</si>
  <si>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</si>
  <si>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</si>
  <si>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</si>
  <si>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</si>
  <si>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</si>
  <si>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</si>
  <si>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</si>
  <si>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</si>
  <si>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</si>
  <si>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</si>
  <si>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</si>
  <si>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</si>
  <si>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</si>
  <si>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</si>
  <si>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</si>
  <si>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</si>
  <si>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</si>
  <si>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</si>
  <si>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</si>
  <si>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</si>
  <si>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</si>
  <si>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</si>
  <si>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</si>
  <si>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</si>
  <si>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</si>
  <si>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</si>
  <si>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</si>
  <si>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</si>
  <si>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</si>
  <si>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</si>
  <si>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</si>
  <si>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</si>
  <si>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</si>
  <si>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</si>
  <si>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</si>
  <si>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</si>
  <si>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</si>
  <si>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</si>
  <si>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</si>
  <si>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</si>
  <si>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</si>
  <si>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</si>
  <si>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</si>
  <si>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</si>
  <si>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</si>
  <si>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</si>
  <si>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</si>
  <si>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</si>
  <si>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</si>
  <si>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</si>
  <si>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</si>
  <si>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</si>
  <si>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</si>
  <si>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</si>
  <si>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</si>
  <si>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</si>
  <si>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</si>
  <si>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</si>
  <si>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</si>
  <si>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</si>
  <si>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</si>
  <si>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</si>
  <si>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</si>
  <si>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</si>
  <si>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</si>
  <si>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</si>
  <si>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</si>
  <si>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</si>
  <si>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</si>
  <si>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</si>
  <si>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</si>
  <si>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</si>
  <si>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</si>
  <si>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</si>
  <si>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</si>
  <si>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</si>
  <si>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</si>
  <si>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</si>
  <si>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</si>
  <si>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</si>
  <si>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</si>
  <si>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</si>
  <si>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</si>
  <si>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</si>
  <si>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</si>
  <si>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</si>
  <si>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</si>
  <si>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</si>
  <si>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</si>
  <si>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</si>
  <si>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</si>
  <si>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</si>
  <si>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</si>
  <si>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</si>
  <si>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</si>
  <si>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</si>
  <si>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</si>
  <si>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</si>
  <si>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</si>
  <si>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</si>
  <si>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</si>
  <si>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</si>
  <si>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</si>
  <si>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</si>
  <si>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</si>
  <si>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</si>
  <si>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</si>
  <si>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</si>
  <si>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</si>
  <si>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</si>
  <si>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</si>
  <si>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</si>
  <si>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</si>
  <si>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</si>
  <si>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</si>
  <si>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</si>
  <si>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</si>
  <si>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</si>
  <si>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</si>
  <si>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</si>
  <si>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</si>
  <si>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</si>
  <si>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</si>
  <si>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</si>
  <si>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</si>
  <si>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</si>
  <si>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</si>
  <si>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</si>
  <si>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</si>
  <si>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</si>
  <si>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</si>
  <si>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</si>
  <si>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</si>
  <si>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</si>
  <si>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</si>
  <si>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</si>
  <si>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</si>
  <si>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</si>
  <si>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</si>
  <si>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</si>
  <si>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</si>
  <si>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</si>
  <si>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</si>
  <si>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</si>
  <si>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</si>
  <si>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</si>
  <si>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</si>
  <si>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</si>
  <si>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</si>
  <si>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</si>
  <si>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</si>
  <si>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</si>
  <si>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</si>
  <si>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</si>
  <si>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</si>
  <si>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</si>
  <si>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</si>
  <si>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</si>
  <si>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</si>
  <si>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</si>
  <si>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</si>
  <si>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</si>
  <si>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</si>
  <si>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</si>
  <si>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</si>
  <si>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</si>
  <si>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</si>
  <si>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</si>
  <si>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</si>
  <si>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</si>
  <si>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</si>
  <si>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</si>
  <si>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</si>
  <si>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</si>
  <si>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</si>
  <si>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</si>
  <si>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</si>
  <si>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</si>
  <si>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</si>
  <si>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</si>
  <si>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</si>
  <si>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</si>
  <si>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</si>
  <si>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</si>
  <si>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</si>
  <si>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</si>
  <si>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</si>
  <si>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</si>
  <si>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</si>
  <si>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</si>
  <si>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</si>
  <si>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</si>
  <si>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</si>
  <si>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</si>
  <si>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</si>
  <si>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</si>
  <si>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</si>
  <si>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</si>
  <si>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</si>
  <si>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</si>
  <si>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</si>
  <si>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</si>
  <si>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</si>
  <si>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</si>
  <si>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</si>
  <si>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</si>
  <si>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</si>
  <si>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</si>
  <si>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</si>
  <si>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</si>
  <si>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</si>
  <si>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</si>
  <si>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</si>
  <si>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</si>
  <si>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</si>
  <si>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</si>
  <si>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</si>
  <si>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</si>
  <si>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</si>
  <si>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</si>
  <si>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</si>
  <si>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</si>
  <si>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</si>
  <si>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</si>
  <si>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</si>
  <si>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</si>
  <si>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</si>
  <si>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</si>
  <si>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</si>
  <si>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</si>
  <si>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</si>
  <si>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</si>
  <si>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</si>
  <si>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</si>
  <si>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</si>
  <si>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</si>
  <si>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</si>
  <si>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</si>
  <si>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</si>
  <si>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</si>
  <si>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</si>
  <si>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</si>
  <si>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</si>
  <si>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</si>
  <si>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</si>
  <si>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</si>
  <si>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</si>
  <si>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</si>
  <si>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</si>
  <si>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</si>
  <si>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</si>
  <si>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</si>
  <si>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</si>
  <si>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</si>
  <si>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</si>
  <si>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</si>
  <si>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</si>
  <si>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</si>
  <si>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</si>
  <si>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</si>
  <si>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</si>
  <si>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</si>
  <si>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</si>
  <si>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</si>
  <si>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</si>
  <si>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</si>
  <si>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</si>
  <si>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</si>
  <si>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</si>
  <si>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</si>
  <si>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</si>
  <si>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</si>
  <si>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</si>
  <si>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</si>
  <si>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</si>
  <si>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</si>
  <si>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</si>
  <si>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</si>
  <si>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</si>
  <si>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</si>
  <si>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</si>
  <si>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</si>
  <si>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</si>
  <si>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</si>
  <si>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</si>
  <si>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</si>
  <si>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</si>
  <si>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</si>
  <si>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</si>
  <si>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</si>
  <si>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</si>
  <si>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</si>
  <si>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</si>
  <si>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</si>
  <si>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</si>
  <si>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</si>
  <si>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</si>
  <si>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</si>
  <si>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</si>
  <si>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</si>
  <si>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</si>
  <si>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</si>
  <si>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</si>
  <si>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</si>
  <si>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</si>
  <si>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</si>
  <si>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</si>
  <si>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</si>
  <si>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</si>
  <si>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</si>
  <si>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</si>
  <si>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</si>
  <si>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</si>
  <si>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</si>
  <si>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</si>
  <si>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</si>
  <si>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</si>
  <si>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</si>
  <si>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</si>
  <si>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</si>
  <si>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</si>
  <si>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</si>
  <si>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</si>
  <si>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</si>
  <si>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</si>
  <si>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</si>
  <si>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</si>
  <si>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</si>
  <si>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</si>
  <si>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</si>
  <si>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</si>
  <si>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</si>
  <si>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</si>
  <si>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</si>
  <si>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</si>
  <si>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</si>
  <si>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</si>
  <si>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</si>
  <si>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</si>
  <si>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</si>
  <si>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</si>
  <si>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</si>
  <si>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</si>
  <si>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</si>
  <si>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</si>
  <si>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</si>
  <si>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</si>
  <si>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</si>
  <si>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</si>
  <si>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</si>
  <si>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</si>
  <si>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</si>
  <si>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</si>
  <si>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</si>
  <si>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</si>
  <si>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</si>
  <si>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</si>
  <si>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</si>
  <si>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</si>
  <si>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</si>
  <si>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</si>
  <si>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</si>
  <si>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</si>
  <si>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</si>
  <si>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</si>
  <si>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</si>
  <si>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</si>
  <si>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</si>
  <si>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</si>
  <si>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</si>
  <si>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</si>
  <si>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</si>
  <si>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</si>
  <si>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</si>
  <si>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</si>
  <si>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</si>
  <si>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</si>
  <si>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</si>
  <si>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</si>
  <si>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</si>
  <si>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</si>
  <si>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</si>
  <si>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</si>
  <si>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</si>
  <si>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</si>
  <si>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</si>
  <si>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</si>
  <si>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</si>
  <si>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</si>
  <si>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</si>
  <si>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</si>
  <si>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</si>
  <si>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</si>
  <si>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</si>
  <si>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</si>
  <si>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</si>
  <si>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</si>
  <si>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</si>
  <si>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</si>
  <si>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</si>
  <si>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</si>
  <si>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</si>
  <si>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</si>
  <si>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</si>
  <si>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</si>
  <si>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</si>
  <si>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</si>
  <si>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</si>
  <si>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</si>
  <si>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</si>
  <si>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</si>
  <si>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</si>
  <si>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</si>
  <si>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</si>
  <si>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</si>
  <si>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</si>
  <si>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</si>
  <si>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</si>
  <si>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</si>
  <si>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</si>
  <si>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</si>
  <si>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</si>
  <si>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</si>
  <si>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</si>
  <si>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</si>
  <si>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</si>
  <si>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</si>
  <si>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</si>
  <si>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</si>
  <si>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</si>
  <si>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</si>
  <si>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</si>
  <si>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</si>
  <si>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</si>
  <si>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</si>
  <si>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</si>
  <si>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</si>
  <si>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</si>
  <si>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</si>
  <si>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</si>
  <si>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</si>
  <si>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</si>
  <si>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</si>
  <si>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</si>
  <si>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</si>
  <si>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</si>
  <si>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</si>
  <si>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</si>
  <si>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</si>
  <si>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</si>
  <si>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</si>
  <si>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</si>
  <si>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</si>
  <si>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</si>
  <si>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</si>
  <si>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</si>
  <si>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</si>
  <si>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</si>
  <si>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</si>
  <si>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</si>
  <si>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</si>
  <si>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</si>
  <si>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</si>
  <si>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</si>
  <si>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</si>
  <si>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</si>
  <si>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</si>
  <si>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</si>
  <si>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</si>
  <si>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</si>
  <si>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</si>
  <si>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</si>
  <si>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</si>
  <si>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</si>
  <si>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</si>
  <si>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</si>
  <si>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</si>
  <si>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</si>
  <si>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</si>
  <si>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</si>
  <si>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</si>
  <si>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</si>
  <si>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</si>
  <si>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</si>
  <si>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</si>
  <si>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</si>
  <si>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</si>
  <si>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</si>
  <si>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</si>
  <si>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</si>
  <si>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</si>
  <si>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</si>
  <si>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</si>
  <si>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</si>
  <si>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</si>
  <si>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</si>
  <si>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</si>
  <si>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</si>
  <si>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</si>
  <si>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</si>
  <si>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</si>
  <si>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</si>
  <si>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</si>
  <si>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</si>
  <si>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</si>
  <si>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</si>
  <si>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</si>
  <si>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</si>
  <si>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</si>
  <si>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</si>
  <si>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</si>
  <si>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</si>
  <si>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</si>
  <si>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</si>
  <si>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</si>
  <si>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</si>
  <si>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</si>
  <si>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</si>
  <si>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</si>
  <si>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</si>
  <si>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</si>
  <si>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</si>
  <si>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</si>
  <si>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</si>
  <si>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</si>
  <si>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</si>
  <si>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</si>
  <si>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</si>
  <si>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</si>
  <si>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</si>
  <si>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</si>
  <si>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</si>
  <si>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</si>
  <si>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</si>
  <si>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</si>
  <si>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</si>
  <si>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</si>
  <si>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</si>
  <si>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</si>
  <si>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</si>
  <si>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</si>
  <si>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</si>
  <si>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</si>
  <si>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</si>
  <si>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</si>
  <si>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</si>
  <si>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</si>
  <si>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</si>
  <si>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</si>
  <si>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</si>
  <si>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</si>
  <si>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</si>
  <si>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</si>
  <si>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</si>
  <si>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</si>
  <si>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</si>
  <si>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</si>
  <si>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</si>
  <si>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</si>
  <si>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</si>
  <si>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</si>
  <si>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</si>
  <si>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</si>
  <si>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</si>
  <si>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</si>
  <si>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</si>
  <si>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</si>
  <si>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</si>
  <si>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</si>
  <si>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</si>
  <si>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</si>
  <si>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</si>
  <si>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</si>
  <si>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</si>
  <si>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</si>
  <si>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</si>
  <si>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</si>
  <si>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</si>
  <si>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</si>
  <si>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</si>
  <si>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</si>
  <si>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</si>
  <si>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</si>
  <si>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</si>
  <si>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</si>
  <si>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</si>
  <si>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</si>
  <si>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</si>
  <si>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</si>
  <si>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</si>
  <si>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</si>
  <si>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</si>
  <si>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</si>
  <si>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</si>
  <si>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</si>
  <si>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</si>
  <si>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</si>
  <si>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</si>
  <si>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</si>
  <si>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</si>
  <si>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</si>
  <si>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</si>
  <si>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</si>
  <si>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</si>
  <si>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</si>
  <si>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</si>
  <si>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</si>
  <si>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</si>
  <si>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</si>
  <si>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</si>
  <si>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</si>
  <si>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</si>
  <si>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</si>
  <si>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</si>
  <si>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</si>
  <si>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</si>
  <si>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</si>
  <si>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</si>
  <si>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</si>
  <si>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</si>
  <si>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</si>
  <si>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</si>
  <si>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</si>
  <si>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</si>
  <si>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</si>
  <si>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</si>
  <si>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</si>
  <si>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</si>
  <si>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</si>
  <si>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</si>
  <si>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</si>
  <si>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</si>
  <si>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</si>
  <si>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</si>
  <si>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</si>
  <si>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</si>
  <si>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</si>
  <si>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</si>
  <si>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</si>
  <si>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</si>
  <si>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</si>
  <si>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</si>
  <si>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</si>
  <si>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</si>
  <si>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</si>
  <si>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</si>
  <si>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</si>
  <si>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</si>
  <si>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</si>
  <si>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</si>
  <si>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</si>
  <si>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</si>
  <si>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</si>
  <si>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</si>
  <si>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</si>
  <si>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</si>
  <si>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</si>
  <si>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</si>
  <si>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</si>
  <si>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</si>
  <si>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</si>
  <si>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</si>
  <si>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</si>
  <si>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</si>
  <si>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</si>
  <si>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</si>
  <si>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</si>
  <si>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</si>
  <si>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</si>
  <si>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</si>
  <si>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</si>
  <si>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</si>
  <si>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</si>
  <si>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</si>
  <si>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</si>
  <si>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</si>
  <si>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</si>
  <si>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</si>
  <si>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</si>
  <si>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</si>
  <si>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</si>
  <si>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</si>
  <si>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</si>
  <si>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</si>
  <si>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</si>
  <si>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</si>
  <si>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</si>
  <si>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</si>
  <si>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</si>
  <si>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</si>
  <si>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</si>
  <si>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</si>
  <si>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</si>
  <si>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</si>
  <si>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</si>
  <si>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</si>
  <si>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</si>
  <si>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</si>
  <si>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</si>
  <si>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</si>
  <si>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</si>
  <si>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</si>
  <si>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</si>
  <si>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</si>
  <si>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</si>
  <si>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</si>
  <si>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</si>
  <si>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</si>
  <si>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</si>
  <si>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</si>
  <si>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</si>
  <si>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</si>
  <si>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</si>
  <si>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</si>
  <si>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</si>
  <si>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</si>
  <si>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</si>
  <si>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</si>
  <si>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</si>
  <si>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</si>
  <si>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</si>
  <si>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</si>
  <si>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</si>
  <si>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</si>
  <si>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</si>
  <si>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</si>
  <si>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</si>
  <si>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</si>
  <si>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</si>
  <si>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</si>
  <si>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</si>
  <si>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</si>
  <si>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</si>
  <si>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</si>
  <si>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</si>
  <si>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</si>
  <si>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</si>
  <si>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</si>
  <si>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</si>
  <si>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</si>
  <si>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</si>
  <si>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</si>
  <si>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</si>
  <si>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</si>
  <si>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</si>
  <si>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</si>
  <si>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</si>
  <si>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</si>
  <si>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</si>
  <si>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</si>
  <si>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</si>
  <si>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</si>
  <si>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</si>
  <si>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</si>
  <si>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</si>
  <si>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</si>
  <si>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</si>
  <si>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</si>
  <si>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</si>
  <si>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</si>
  <si>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</si>
  <si>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</si>
  <si>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</si>
  <si>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</si>
  <si>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</si>
  <si>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</si>
  <si>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</si>
  <si>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</si>
  <si>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</si>
  <si>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</si>
  <si>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</si>
  <si>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</si>
  <si>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</si>
  <si>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</si>
  <si>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</si>
  <si>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</si>
  <si>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</si>
  <si>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</si>
  <si>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</si>
  <si>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</si>
  <si>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</si>
  <si>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</si>
  <si>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</si>
  <si>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</si>
  <si>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</si>
  <si>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</si>
  <si>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</si>
  <si>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</si>
  <si>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</si>
  <si>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</si>
  <si>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</si>
  <si>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</si>
  <si>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</si>
  <si>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</si>
  <si>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</si>
  <si>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</si>
  <si>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</si>
  <si>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</si>
  <si>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</si>
  <si>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</si>
  <si>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</si>
  <si>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</si>
  <si>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</si>
  <si>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</si>
  <si>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</si>
  <si>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</si>
  <si>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</si>
  <si>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</si>
  <si>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</si>
  <si>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</si>
  <si>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</si>
  <si>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</si>
  <si>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</si>
  <si>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</si>
  <si>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</si>
  <si>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</si>
  <si>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</si>
  <si>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</si>
  <si>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</si>
  <si>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</si>
  <si>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</si>
  <si>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</si>
  <si>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</si>
  <si>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</si>
  <si>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</si>
  <si>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</si>
  <si>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</si>
  <si>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</si>
  <si>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</si>
  <si>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</si>
  <si>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</si>
  <si>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</si>
  <si>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</si>
  <si>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</si>
  <si>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</si>
  <si>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</si>
  <si>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</si>
  <si>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</si>
  <si>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</si>
  <si>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</si>
  <si>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</si>
  <si>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</si>
  <si>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</si>
  <si>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</si>
  <si>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</si>
  <si>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</si>
  <si>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</si>
  <si>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</si>
  <si>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</si>
  <si>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</si>
  <si>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</si>
  <si>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</si>
  <si>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</si>
  <si>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</si>
  <si>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</si>
  <si>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</si>
  <si>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</si>
  <si>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</si>
  <si>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</si>
  <si>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</si>
  <si>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</si>
  <si>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</si>
  <si>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</si>
  <si>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</si>
  <si>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</si>
  <si>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</si>
  <si>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</si>
  <si>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</si>
  <si>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</si>
  <si>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</si>
  <si>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</si>
  <si>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</si>
  <si>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</si>
  <si>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</si>
  <si>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</si>
  <si>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</si>
  <si>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</si>
  <si>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</si>
  <si>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</si>
  <si>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</si>
  <si>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</si>
  <si>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</si>
  <si>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</si>
  <si>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</si>
  <si>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</si>
  <si>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</si>
  <si>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</si>
  <si>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</si>
  <si>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</si>
  <si>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</si>
  <si>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</si>
  <si>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</si>
  <si>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</si>
  <si>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</si>
  <si>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</si>
  <si>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</si>
  <si>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</si>
  <si>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</si>
  <si>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</si>
  <si>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</si>
  <si>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</si>
  <si>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</si>
  <si>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</si>
  <si>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</si>
  <si>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</si>
  <si>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</si>
  <si>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</si>
  <si>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</si>
  <si>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</si>
  <si>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</si>
  <si>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</si>
  <si>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</si>
  <si>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</si>
  <si>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</si>
  <si>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</si>
  <si>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</si>
  <si>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</si>
  <si>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</si>
  <si>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</si>
  <si>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</si>
  <si>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</si>
  <si>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</si>
  <si>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</si>
  <si>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</si>
  <si>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</si>
  <si>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</si>
  <si>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</si>
  <si>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</si>
  <si>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</si>
  <si>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</si>
  <si>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</si>
  <si>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</si>
  <si>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</si>
  <si>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</si>
  <si>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</si>
  <si>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</si>
  <si>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</si>
  <si>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</si>
  <si>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</si>
  <si>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</si>
  <si>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</si>
  <si>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</si>
  <si>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</si>
  <si>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</si>
  <si>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</si>
  <si>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</si>
  <si>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</si>
  <si>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</si>
  <si>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</si>
  <si>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</si>
  <si>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</si>
  <si>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</si>
  <si>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</si>
  <si>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</si>
  <si>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</si>
  <si>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</si>
  <si>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</si>
  <si>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</si>
  <si>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</si>
  <si>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</si>
  <si>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</si>
  <si>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</si>
  <si>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</si>
  <si>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</si>
  <si>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</si>
  <si>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</si>
  <si>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</si>
  <si>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</si>
  <si>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</si>
  <si>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</si>
  <si>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</si>
  <si>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</si>
  <si>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</si>
  <si>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</si>
  <si>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</si>
  <si>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</si>
  <si>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</si>
  <si>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</si>
  <si>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</si>
  <si>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</si>
  <si>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</si>
  <si>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</si>
  <si>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</si>
  <si>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</si>
  <si>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</si>
  <si>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</si>
  <si>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</si>
  <si>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</si>
  <si>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</si>
  <si>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</si>
  <si>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</si>
  <si>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</si>
  <si>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</si>
  <si>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</si>
  <si>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</si>
  <si>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</si>
  <si>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</si>
  <si>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</si>
  <si>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</si>
  <si>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</si>
  <si>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</si>
  <si>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</si>
  <si>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</si>
  <si>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</si>
  <si>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</si>
  <si>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</si>
  <si>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</si>
  <si>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</si>
  <si>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</si>
  <si>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</si>
  <si>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</si>
  <si>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</si>
  <si>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</si>
  <si>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</si>
  <si>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</si>
  <si>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</si>
  <si>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</si>
  <si>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</si>
  <si>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</si>
  <si>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</si>
  <si>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</si>
  <si>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</si>
  <si>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</si>
  <si>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</si>
  <si>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</si>
  <si>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</si>
  <si>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</si>
  <si>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</si>
  <si>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</si>
  <si>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</si>
  <si>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</si>
  <si>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</si>
  <si>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</si>
  <si>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</si>
  <si>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</si>
  <si>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</si>
  <si>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</si>
  <si>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</si>
  <si>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</si>
  <si>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</si>
  <si>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</si>
  <si>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</si>
  <si>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</si>
  <si>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</si>
  <si>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</si>
  <si>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</si>
  <si>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</si>
  <si>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</si>
  <si>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</si>
  <si>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</si>
  <si>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</si>
  <si>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</si>
  <si>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</si>
  <si>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</si>
  <si>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</si>
  <si>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</si>
  <si>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</si>
  <si>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</si>
  <si>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</si>
  <si>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</si>
  <si>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</si>
  <si>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</si>
  <si>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</si>
  <si>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</si>
  <si>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</si>
  <si>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</si>
  <si>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</si>
  <si>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</si>
  <si>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</si>
  <si>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</si>
  <si>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</si>
  <si>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</si>
  <si>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</si>
  <si>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</si>
  <si>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</si>
  <si>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</si>
  <si>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</si>
  <si>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</si>
  <si>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</si>
  <si>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</si>
  <si>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</si>
  <si>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</si>
  <si>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</si>
  <si>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</si>
  <si>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</si>
  <si>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</si>
  <si>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</si>
  <si>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</si>
  <si>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</si>
  <si>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</si>
  <si>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</si>
  <si>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</si>
  <si>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</si>
  <si>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</si>
  <si>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</si>
  <si>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</si>
  <si>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</si>
  <si>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</si>
  <si>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</si>
  <si>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</si>
  <si>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</si>
  <si>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</si>
  <si>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</si>
  <si>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</si>
  <si>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</si>
  <si>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</si>
  <si>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</si>
  <si>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</si>
  <si>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</si>
  <si>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</si>
  <si>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</si>
  <si>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</si>
  <si>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</si>
  <si>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</si>
  <si>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</si>
  <si>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</si>
  <si>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</si>
  <si>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</si>
  <si>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</si>
  <si>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</si>
  <si>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</si>
  <si>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</si>
  <si>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</si>
  <si>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</si>
  <si>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</si>
  <si>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</si>
  <si>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</si>
  <si>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</si>
  <si>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</si>
  <si>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</si>
  <si>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</si>
  <si>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</si>
  <si>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</si>
  <si>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</si>
  <si>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</si>
  <si>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</si>
  <si>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</si>
  <si>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</si>
  <si>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</si>
  <si>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</si>
  <si>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</si>
  <si>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</si>
  <si>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</si>
  <si>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</si>
  <si>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</si>
  <si>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</si>
  <si>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</si>
  <si>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</si>
  <si>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</si>
  <si>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</si>
  <si>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</si>
  <si>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</si>
  <si>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</si>
  <si>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</si>
  <si>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</si>
  <si>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</si>
  <si>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</si>
  <si>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</si>
  <si>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</si>
  <si>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</si>
  <si>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</si>
  <si>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</si>
  <si>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</si>
  <si>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</si>
  <si>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</si>
  <si>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</si>
  <si>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</si>
  <si>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</si>
  <si>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</si>
  <si>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</si>
  <si>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</si>
  <si>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</si>
  <si>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</si>
  <si>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</si>
  <si>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</si>
  <si>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</si>
  <si>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</si>
  <si>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</si>
  <si>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</si>
  <si>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</si>
  <si>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</si>
  <si>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</si>
  <si>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</si>
  <si>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</si>
  <si>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</si>
  <si>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</si>
  <si>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</si>
  <si>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</si>
  <si>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</si>
  <si>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</si>
  <si>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</si>
  <si>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</si>
  <si>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</si>
  <si>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</si>
  <si>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</si>
  <si>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</si>
  <si>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</si>
  <si>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</si>
  <si>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</si>
  <si>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</si>
  <si>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</si>
  <si>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</si>
  <si>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</si>
  <si>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</si>
  <si>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</si>
  <si>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</si>
  <si>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</si>
  <si>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</si>
  <si>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</si>
  <si>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</si>
  <si>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</si>
  <si>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</si>
  <si>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</si>
  <si>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</si>
  <si>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</si>
  <si>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</si>
  <si>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</si>
  <si>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</si>
  <si>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</si>
  <si>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</si>
  <si>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</si>
  <si>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</si>
  <si>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</si>
  <si>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</si>
  <si>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</si>
  <si>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</si>
  <si>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</si>
  <si>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</si>
  <si>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</si>
  <si>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</si>
  <si>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</si>
  <si>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</si>
  <si>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</si>
  <si>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</si>
  <si>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</si>
  <si>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</si>
  <si>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</si>
  <si>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</si>
  <si>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</si>
  <si>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</si>
  <si>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</si>
  <si>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</si>
  <si>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</si>
  <si>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</si>
  <si>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</si>
  <si>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</si>
  <si>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</si>
  <si>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</si>
  <si>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</si>
  <si>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</si>
  <si>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</si>
  <si>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</si>
  <si>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</si>
  <si>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</si>
  <si>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</si>
  <si>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</si>
  <si>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</si>
  <si>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</si>
  <si>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</si>
  <si>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</si>
  <si>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</si>
  <si>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</si>
  <si>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</si>
  <si>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</si>
  <si>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</si>
  <si>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</si>
  <si>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</si>
  <si>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</si>
  <si>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</si>
  <si>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</si>
  <si>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</si>
  <si>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</si>
  <si>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</si>
  <si>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</si>
  <si>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</si>
  <si>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</si>
  <si>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</si>
  <si>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</si>
  <si>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</si>
  <si>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</si>
  <si>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</si>
  <si>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</si>
  <si>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</si>
  <si>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</si>
  <si>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</si>
  <si>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</si>
  <si>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</si>
  <si>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</si>
  <si>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</si>
  <si>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</si>
  <si>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</si>
  <si>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</si>
  <si>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</si>
  <si>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</si>
  <si>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</si>
  <si>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</si>
  <si>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</si>
  <si>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</si>
  <si>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</si>
  <si>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</si>
  <si>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</si>
  <si>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</si>
  <si>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</si>
  <si>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</si>
  <si>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</si>
  <si>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</si>
  <si>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</si>
  <si>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</si>
  <si>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</si>
  <si>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</si>
  <si>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</si>
  <si>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</si>
  <si>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</si>
  <si>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</si>
  <si>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</si>
  <si>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</si>
  <si>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</si>
  <si>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</si>
  <si>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</si>
  <si>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</si>
  <si>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</si>
  <si>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</si>
  <si>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</si>
  <si>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</si>
  <si>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</si>
  <si>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</si>
  <si>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</si>
  <si>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</si>
  <si>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</si>
  <si>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</si>
  <si>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</si>
  <si>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</si>
  <si>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</si>
  <si>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</si>
  <si>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</si>
  <si>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</si>
  <si>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</si>
  <si>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</si>
  <si>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</si>
  <si>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</si>
  <si>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</si>
  <si>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</si>
  <si>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</si>
  <si>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</si>
  <si>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</si>
  <si>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</si>
  <si>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</si>
  <si>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</si>
  <si>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</si>
  <si>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</si>
  <si>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</si>
  <si>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</si>
  <si>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</si>
  <si>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</si>
  <si>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</si>
  <si>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</si>
  <si>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</si>
  <si>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</si>
  <si>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</si>
  <si>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</si>
  <si>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</si>
  <si>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</si>
  <si>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</si>
  <si>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</si>
  <si>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</si>
  <si>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</si>
  <si>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</si>
  <si>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</si>
  <si>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</si>
  <si>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</si>
  <si>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</si>
  <si>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</si>
  <si>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</si>
  <si>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</si>
  <si>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</si>
  <si>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</si>
  <si>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</si>
  <si>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</si>
  <si>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</si>
  <si>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</si>
  <si>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</si>
  <si>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</si>
  <si>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</si>
  <si>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</si>
  <si>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</si>
  <si>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</si>
  <si>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</si>
  <si>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</si>
  <si>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</si>
  <si>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</si>
  <si>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</si>
  <si>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</si>
  <si>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</si>
  <si>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</si>
  <si>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</si>
  <si>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</si>
  <si>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</si>
  <si>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</si>
  <si>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</si>
  <si>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</si>
  <si>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</si>
  <si>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</si>
  <si>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</si>
  <si>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</si>
  <si>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</si>
  <si>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</si>
  <si>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</si>
  <si>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</si>
  <si>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</si>
  <si>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</si>
  <si>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</si>
  <si>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</si>
  <si>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</si>
  <si>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</si>
  <si>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</si>
  <si>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</si>
  <si>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</si>
  <si>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</si>
  <si>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</si>
  <si>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</si>
  <si>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</si>
  <si>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</si>
  <si>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</si>
  <si>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</si>
  <si>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</si>
  <si>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</si>
  <si>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</si>
  <si>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</si>
  <si>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</si>
  <si>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</si>
  <si>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</si>
  <si>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</si>
  <si>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</si>
  <si>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</si>
  <si>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</si>
  <si>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</si>
  <si>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</si>
  <si>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</si>
  <si>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</si>
  <si>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</si>
  <si>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</si>
  <si>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</si>
  <si>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</si>
  <si>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</si>
  <si>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</si>
  <si>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</si>
  <si>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</si>
  <si>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</si>
  <si>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</si>
  <si>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</si>
  <si>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</si>
  <si>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</si>
  <si>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</si>
  <si>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</si>
  <si>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</si>
  <si>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</si>
  <si>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</si>
  <si>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</si>
  <si>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</si>
  <si>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</si>
  <si>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</si>
  <si>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</si>
  <si>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</si>
  <si>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</si>
  <si>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</si>
  <si>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</si>
  <si>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</si>
  <si>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</si>
  <si>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</si>
  <si>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</si>
  <si>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</si>
  <si>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</si>
  <si>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</si>
  <si>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</si>
  <si>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</si>
  <si>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</si>
  <si>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</si>
  <si>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</si>
  <si>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</si>
  <si>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</si>
  <si>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</si>
  <si>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</si>
  <si>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</si>
  <si>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</si>
  <si>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</si>
  <si>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</si>
  <si>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</si>
  <si>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</si>
  <si>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</si>
  <si>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</si>
  <si>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</si>
  <si>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</si>
  <si>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</si>
  <si>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</si>
  <si>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</si>
  <si>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</si>
  <si>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</si>
  <si>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</si>
  <si>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</si>
  <si>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</si>
  <si>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</si>
  <si>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</si>
  <si>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</si>
  <si>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</si>
  <si>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</si>
  <si>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</si>
  <si>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</si>
  <si>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</si>
  <si>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</si>
  <si>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</si>
  <si>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</si>
  <si>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</si>
  <si>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</si>
  <si>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</si>
  <si>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</si>
  <si>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</si>
  <si>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</si>
  <si>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</si>
  <si>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</si>
  <si>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</si>
  <si>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</si>
  <si>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</si>
  <si>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</si>
  <si>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</si>
  <si>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</si>
  <si>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</si>
  <si>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</si>
  <si>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</si>
  <si>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</si>
  <si>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</si>
  <si>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</si>
  <si>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</si>
  <si>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</si>
  <si>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</si>
  <si>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</si>
  <si>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</si>
  <si>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</si>
  <si>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</si>
  <si>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</si>
  <si>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</si>
  <si>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</si>
  <si>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</si>
  <si>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</si>
  <si>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</si>
  <si>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</si>
  <si>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</si>
  <si>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</si>
  <si>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</si>
  <si>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</si>
  <si>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</si>
  <si>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</si>
  <si>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</si>
  <si>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</si>
  <si>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</si>
  <si>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</si>
  <si>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</si>
  <si>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</si>
  <si>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</si>
  <si>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</si>
  <si>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</si>
  <si>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</si>
  <si>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</si>
  <si>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</si>
  <si>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</si>
  <si>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</si>
  <si>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</si>
  <si>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</si>
  <si>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</si>
  <si>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</si>
  <si>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</si>
  <si>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</si>
  <si>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</si>
  <si>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</si>
  <si>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</si>
  <si>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</si>
  <si>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</si>
  <si>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</si>
  <si>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</si>
  <si>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</si>
  <si>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</si>
  <si>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</si>
  <si>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</si>
  <si>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</si>
  <si>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</si>
  <si>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</si>
  <si>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</si>
  <si>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</si>
  <si>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</si>
  <si>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</si>
  <si>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</si>
  <si>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</si>
  <si>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</si>
  <si>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</si>
  <si>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</si>
  <si>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</si>
  <si>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</si>
  <si>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</si>
  <si>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</si>
  <si>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</si>
  <si>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</si>
  <si>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</si>
  <si>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</si>
  <si>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</si>
  <si>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</si>
  <si>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</si>
  <si>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</si>
  <si>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</si>
  <si>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</si>
  <si>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</si>
  <si>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</si>
  <si>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</si>
  <si>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</si>
  <si>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</si>
  <si>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</si>
  <si>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</si>
  <si>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</si>
  <si>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</si>
  <si>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</si>
  <si>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</si>
  <si>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</si>
  <si>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</si>
  <si>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</si>
  <si>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</si>
  <si>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</si>
  <si>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</si>
  <si>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</si>
  <si>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</si>
  <si>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</si>
  <si>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</si>
  <si>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</si>
  <si>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</si>
  <si>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</si>
  <si>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</si>
  <si>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</si>
  <si>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</si>
  <si>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</si>
  <si>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</si>
  <si>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</si>
  <si>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</si>
  <si>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</si>
  <si>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</si>
  <si>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</si>
  <si>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</si>
  <si>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</si>
  <si>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</si>
  <si>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</si>
  <si>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</si>
  <si>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</si>
  <si>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</si>
  <si>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</si>
  <si>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</si>
  <si>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</si>
  <si>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</si>
  <si>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</si>
  <si>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</si>
  <si>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</si>
  <si>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</si>
  <si>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</si>
  <si>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</si>
  <si>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</si>
  <si>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</si>
  <si>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</si>
  <si>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</si>
  <si>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</si>
  <si>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</si>
  <si>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</si>
  <si>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</si>
  <si>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</si>
  <si>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</si>
  <si>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</si>
  <si>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</si>
  <si>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</si>
  <si>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</si>
  <si>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</si>
  <si>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</si>
  <si>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</si>
  <si>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</si>
  <si>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</si>
  <si>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</si>
  <si>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</si>
  <si>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</si>
  <si>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</si>
  <si>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</si>
  <si>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</si>
  <si>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</si>
  <si>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</si>
  <si>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</si>
  <si>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</si>
  <si>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</si>
  <si>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</si>
  <si>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</si>
  <si>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</si>
  <si>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</si>
  <si>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</si>
  <si>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</si>
  <si>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</si>
  <si>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</si>
  <si>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</si>
  <si>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</si>
  <si>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</si>
  <si>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</si>
  <si>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</si>
  <si>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</si>
  <si>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</si>
  <si>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</si>
  <si>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</si>
  <si>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</si>
  <si>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</si>
  <si>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</si>
  <si>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</si>
  <si>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</si>
  <si>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</si>
  <si>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</si>
  <si>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</si>
  <si>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</si>
  <si>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</si>
  <si>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</si>
  <si>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</si>
  <si>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</si>
  <si>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</si>
  <si>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</si>
  <si>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</si>
  <si>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</si>
  <si>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</si>
  <si>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</si>
  <si>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</si>
  <si>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</si>
  <si>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</si>
  <si>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</si>
  <si>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</si>
  <si>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</si>
  <si>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</si>
  <si>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</si>
  <si>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</si>
  <si>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</si>
  <si>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</si>
  <si>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</si>
  <si>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</si>
  <si>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</si>
  <si>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</si>
  <si>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</si>
  <si>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</si>
  <si>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</si>
  <si>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</si>
  <si>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</si>
  <si>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</si>
  <si>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</si>
  <si>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</si>
  <si>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</si>
  <si>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</si>
  <si>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</si>
  <si>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</si>
  <si>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</si>
  <si>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</si>
  <si>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</si>
  <si>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</si>
  <si>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</si>
  <si>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</si>
  <si>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</si>
  <si>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</si>
  <si>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</si>
  <si>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</si>
  <si>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</si>
  <si>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</si>
  <si>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</si>
  <si>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</si>
  <si>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</si>
  <si>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</si>
  <si>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</si>
  <si>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</si>
  <si>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</si>
  <si>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</si>
  <si>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</si>
  <si>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</si>
  <si>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</si>
  <si>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</si>
  <si>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</si>
  <si>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</si>
  <si>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</si>
  <si>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</si>
  <si>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</si>
  <si>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</si>
  <si>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</si>
  <si>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</si>
  <si>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</si>
  <si>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</si>
  <si>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</si>
  <si>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</si>
  <si>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</si>
  <si>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</si>
  <si>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</si>
  <si>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</si>
  <si>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</si>
  <si>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</si>
  <si>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</si>
  <si>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</si>
  <si>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</si>
  <si>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</si>
  <si>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</si>
  <si>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</si>
  <si>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</si>
  <si>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</si>
  <si>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</si>
  <si>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</si>
  <si>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</si>
  <si>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</si>
  <si>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</si>
  <si>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</si>
  <si>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</si>
  <si>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</si>
  <si>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</si>
  <si>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</si>
  <si>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</si>
  <si>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</si>
  <si>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</si>
  <si>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</si>
  <si>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</si>
  <si>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</si>
  <si>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</si>
  <si>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</si>
  <si>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</si>
  <si>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</si>
  <si>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</si>
  <si>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</si>
  <si>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</si>
  <si>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</si>
  <si>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</si>
  <si>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</si>
  <si>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</si>
  <si>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</si>
  <si>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</si>
  <si>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</si>
  <si>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</si>
  <si>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</si>
  <si>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</si>
  <si>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</si>
  <si>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</si>
  <si>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</si>
  <si>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</si>
  <si>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</si>
  <si>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</si>
  <si>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</si>
  <si>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</si>
  <si>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</si>
  <si>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</si>
  <si>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</si>
  <si>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</si>
  <si>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</si>
  <si>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</si>
  <si>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</si>
  <si>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</si>
  <si>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</si>
  <si>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</si>
  <si>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</si>
  <si>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</si>
  <si>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</si>
  <si>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</si>
  <si>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</si>
  <si>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</si>
  <si>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</si>
  <si>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</si>
  <si>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</si>
  <si>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</si>
  <si>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</si>
  <si>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</si>
  <si>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</si>
  <si>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</si>
  <si>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</si>
  <si>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</si>
  <si>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</si>
  <si>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</si>
  <si>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</si>
  <si>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</si>
  <si>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</si>
  <si>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</si>
  <si>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</si>
  <si>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</si>
  <si>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</si>
  <si>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</si>
  <si>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</si>
  <si>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</si>
  <si>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</si>
  <si>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</si>
  <si>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</si>
  <si>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</si>
  <si>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</si>
  <si>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</si>
  <si>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</si>
  <si>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</si>
  <si>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</si>
  <si>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</si>
  <si>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</si>
  <si>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</si>
  <si>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</si>
  <si>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</si>
  <si>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</si>
  <si>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</si>
  <si>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</si>
  <si>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</si>
  <si>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</si>
  <si>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</si>
  <si>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</si>
  <si>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</si>
  <si>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</si>
  <si>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</si>
  <si>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</si>
  <si>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</si>
  <si>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</si>
  <si>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</si>
  <si>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</si>
  <si>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</si>
  <si>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</si>
  <si>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</si>
  <si>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</si>
  <si>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</si>
  <si>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</si>
  <si>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</si>
  <si>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</si>
  <si>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</si>
  <si>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</si>
  <si>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</si>
  <si>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6029; Howard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</si>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</sst>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EE161BE6-2D14-4E9D-AE2C-238AFFCE5D5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54</v>
          </cell>
        </row>
        <row r="4">
          <cell r="B4" t="str">
            <v>Central American*</v>
          </cell>
          <cell r="D4">
            <v>173</v>
          </cell>
        </row>
        <row r="5">
          <cell r="B5" t="str">
            <v>Costa Rican</v>
          </cell>
          <cell r="D5">
            <v>0</v>
          </cell>
        </row>
        <row r="6">
          <cell r="B6" t="str">
            <v>Guatemalan</v>
          </cell>
          <cell r="D6">
            <v>0</v>
          </cell>
        </row>
        <row r="7">
          <cell r="B7" t="str">
            <v>Honduran</v>
          </cell>
          <cell r="D7">
            <v>52</v>
          </cell>
        </row>
        <row r="8">
          <cell r="B8" t="str">
            <v>Nicaraguan</v>
          </cell>
          <cell r="D8">
            <v>0</v>
          </cell>
        </row>
        <row r="9">
          <cell r="B9" t="str">
            <v>Panamanian</v>
          </cell>
          <cell r="D9">
            <v>35</v>
          </cell>
        </row>
        <row r="10">
          <cell r="B10" t="str">
            <v>Salvadoran</v>
          </cell>
          <cell r="D10">
            <v>64</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28</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959</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131</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89</v>
          </cell>
        </row>
        <row r="68">
          <cell r="B68" t="str">
            <v>Greek alone</v>
          </cell>
          <cell r="D68">
            <v>0</v>
          </cell>
        </row>
        <row r="69">
          <cell r="B69" t="str">
            <v>Hungarian alone</v>
          </cell>
          <cell r="D69">
            <v>0</v>
          </cell>
        </row>
        <row r="70">
          <cell r="B70" t="str">
            <v>Icelandic alone</v>
          </cell>
          <cell r="D70">
            <v>0</v>
          </cell>
        </row>
        <row r="71">
          <cell r="B71" t="str">
            <v>Irish alone</v>
          </cell>
          <cell r="D71">
            <v>95</v>
          </cell>
        </row>
        <row r="72">
          <cell r="B72" t="str">
            <v>Italian alone</v>
          </cell>
          <cell r="D72">
            <v>54</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25</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22</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28</v>
          </cell>
        </row>
        <row r="114">
          <cell r="B114" t="str">
            <v>Emirati alone</v>
          </cell>
          <cell r="D114">
            <v>0</v>
          </cell>
        </row>
        <row r="115">
          <cell r="B115" t="str">
            <v>Iranian alone</v>
          </cell>
          <cell r="D115">
            <v>28</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451</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393</v>
          </cell>
        </row>
        <row r="145">
          <cell r="B145" t="str">
            <v>White alone or in combination with one or more other races</v>
          </cell>
          <cell r="D145" t="e">
            <v>#N/A</v>
          </cell>
        </row>
        <row r="146">
          <cell r="B146" t="str">
            <v>European alone or in any combination*</v>
          </cell>
          <cell r="D146">
            <v>1128</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31</v>
          </cell>
        </row>
        <row r="168">
          <cell r="B168" t="str">
            <v>English alone or in any combination</v>
          </cell>
          <cell r="D168">
            <v>335</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63</v>
          </cell>
        </row>
        <row r="173">
          <cell r="B173" t="str">
            <v>Frisian alone or in any combination</v>
          </cell>
          <cell r="D173">
            <v>0</v>
          </cell>
        </row>
        <row r="174">
          <cell r="B174" t="str">
            <v>Georgian alone or in any combination</v>
          </cell>
          <cell r="D174">
            <v>0</v>
          </cell>
        </row>
        <row r="175">
          <cell r="B175" t="str">
            <v>German alone or in any combination</v>
          </cell>
          <cell r="D175">
            <v>401</v>
          </cell>
        </row>
        <row r="176">
          <cell r="B176" t="str">
            <v>Greek alone or in any combination</v>
          </cell>
          <cell r="D176">
            <v>0</v>
          </cell>
        </row>
        <row r="177">
          <cell r="B177" t="str">
            <v>Hungarian alone or in any combination</v>
          </cell>
          <cell r="D177">
            <v>30</v>
          </cell>
        </row>
        <row r="178">
          <cell r="B178" t="str">
            <v>Icelandic alone or in any combination</v>
          </cell>
          <cell r="D178">
            <v>0</v>
          </cell>
        </row>
        <row r="179">
          <cell r="B179" t="str">
            <v>Irish alone or in any combination</v>
          </cell>
          <cell r="D179">
            <v>384</v>
          </cell>
        </row>
        <row r="180">
          <cell r="B180" t="str">
            <v>Italian alone or in any combination</v>
          </cell>
          <cell r="D180">
            <v>180</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28</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76</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31</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79</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29</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94</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32</v>
          </cell>
        </row>
        <row r="222">
          <cell r="B222" t="str">
            <v>Emirati alone or in any combination</v>
          </cell>
          <cell r="D222">
            <v>0</v>
          </cell>
        </row>
        <row r="223">
          <cell r="B223" t="str">
            <v>Iranian alone or in any combination</v>
          </cell>
          <cell r="D223">
            <v>33</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516</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524</v>
          </cell>
        </row>
        <row r="253">
          <cell r="B253" t="str">
            <v>Black or African American alone</v>
          </cell>
          <cell r="D253" t="e">
            <v>#N/A</v>
          </cell>
        </row>
        <row r="254">
          <cell r="B254" t="str">
            <v>African American alone</v>
          </cell>
          <cell r="D254">
            <v>520</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26</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178</v>
          </cell>
        </row>
        <row r="317">
          <cell r="B317" t="str">
            <v>Other Black or African American alone, specified</v>
          </cell>
          <cell r="D317">
            <v>0</v>
          </cell>
        </row>
        <row r="318">
          <cell r="B318" t="str">
            <v>Other Black or African American alone, not specified</v>
          </cell>
          <cell r="D318">
            <v>196</v>
          </cell>
        </row>
        <row r="319">
          <cell r="B319" t="str">
            <v>Black or African American alone or in combination with one or more other races</v>
          </cell>
          <cell r="D319" t="e">
            <v>#N/A</v>
          </cell>
        </row>
        <row r="320">
          <cell r="B320" t="str">
            <v>African American alone or in any combination</v>
          </cell>
          <cell r="D320">
            <v>574</v>
          </cell>
        </row>
        <row r="321">
          <cell r="B321" t="str">
            <v>Sub-Saharan African alone or in any combination*</v>
          </cell>
          <cell r="D321">
            <v>110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27</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43</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211</v>
          </cell>
        </row>
        <row r="383">
          <cell r="B383" t="str">
            <v>Other Black or African American alone or in any combination, specified</v>
          </cell>
          <cell r="D383">
            <v>0</v>
          </cell>
        </row>
        <row r="384">
          <cell r="B384" t="str">
            <v>Other Black or African American alone or in any combination, not specified</v>
          </cell>
          <cell r="D384">
            <v>225</v>
          </cell>
        </row>
        <row r="385">
          <cell r="B385" t="str">
            <v>American Indian and Alaska Native alone</v>
          </cell>
          <cell r="D385">
            <v>225</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441</v>
          </cell>
        </row>
        <row r="2779">
          <cell r="B2779" t="str">
            <v>Chinese, except Taiwanese alone</v>
          </cell>
          <cell r="D2779">
            <v>131</v>
          </cell>
        </row>
        <row r="2780">
          <cell r="B2780" t="str">
            <v>Hmong alone</v>
          </cell>
          <cell r="D2780">
            <v>0</v>
          </cell>
        </row>
        <row r="2781">
          <cell r="B2781" t="str">
            <v>Japanese alone</v>
          </cell>
          <cell r="D2781">
            <v>0</v>
          </cell>
        </row>
        <row r="2782">
          <cell r="B2782" t="str">
            <v>Korean alone</v>
          </cell>
          <cell r="D2782">
            <v>258</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1568</v>
          </cell>
        </row>
        <row r="2795">
          <cell r="B2795" t="str">
            <v>Asian Indian alone</v>
          </cell>
          <cell r="D2795">
            <v>1302</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162</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24</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42</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465</v>
          </cell>
        </row>
        <row r="2832">
          <cell r="B2832" t="str">
            <v>Chinese, except Taiwanese alone or in any combination</v>
          </cell>
          <cell r="D2832">
            <v>157</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283</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1591</v>
          </cell>
        </row>
        <row r="2848">
          <cell r="B2848" t="str">
            <v>Asian Indian alone or in any combination</v>
          </cell>
          <cell r="D2848">
            <v>1321</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43</v>
          </cell>
        </row>
        <row r="2853">
          <cell r="B2853" t="str">
            <v>Pakistani alone or in any combination</v>
          </cell>
          <cell r="D2853">
            <v>166</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46</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47</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23</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44</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60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49F55A-FC0F-4623-A0EA-7B4B06667FFD}">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959</v>
      </c>
      <c r="C5" s="10" t="s">
        <v>5</v>
      </c>
      <c r="D5" s="11">
        <v>1128</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31</v>
      </c>
      <c r="E26" s="16" t="e">
        <f>VLOOKUP($D26,'[1]Profile_Cnty Export'!$B$2:$D$3010,3,FALSE)</f>
        <v>#N/A</v>
      </c>
    </row>
    <row r="27" spans="1:5" x14ac:dyDescent="0.25">
      <c r="A27" t="s">
        <v>48</v>
      </c>
      <c r="B27" s="17">
        <v>131</v>
      </c>
      <c r="C27" s="10" t="s">
        <v>49</v>
      </c>
      <c r="D27" s="18">
        <v>335</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63</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89</v>
      </c>
      <c r="C34" s="14" t="s">
        <v>63</v>
      </c>
      <c r="D34" s="15">
        <v>401</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30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95</v>
      </c>
      <c r="C38" s="14" t="s">
        <v>71</v>
      </c>
      <c r="D38" s="15">
        <v>384</v>
      </c>
      <c r="E38" s="16" t="e">
        <f>VLOOKUP($D38,'[1]Profile_Cnty Export'!$B$2:$D$3010,3,FALSE)</f>
        <v>#N/A</v>
      </c>
    </row>
    <row r="39" spans="1:5" x14ac:dyDescent="0.25">
      <c r="A39" t="s">
        <v>72</v>
      </c>
      <c r="B39" s="17">
        <v>54</v>
      </c>
      <c r="C39" s="10" t="s">
        <v>73</v>
      </c>
      <c r="D39" s="18">
        <v>180</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28</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25</v>
      </c>
      <c r="C54" s="14" t="s">
        <v>103</v>
      </c>
      <c r="D54" s="15">
        <v>76</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31</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79</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29</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22</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94</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28</v>
      </c>
      <c r="C80" s="14" t="s">
        <v>155</v>
      </c>
      <c r="D80" s="15">
        <v>32</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28</v>
      </c>
      <c r="C82" s="14" t="s">
        <v>159</v>
      </c>
      <c r="D82" s="15">
        <v>33</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451</v>
      </c>
      <c r="C101" s="10" t="s">
        <v>197</v>
      </c>
      <c r="D101" s="11">
        <v>516</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393</v>
      </c>
      <c r="C111" s="20" t="s">
        <v>217</v>
      </c>
      <c r="D111" s="21">
        <v>524</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520</v>
      </c>
      <c r="C114" s="10" t="s">
        <v>221</v>
      </c>
      <c r="D114" s="24">
        <v>574</v>
      </c>
      <c r="E114" s="12" t="e">
        <f>VLOOKUP($D114,'[1]Profile_Cnty Export'!$B$2:$D$3010,3,FALSE)</f>
        <v>#N/A</v>
      </c>
    </row>
    <row r="115" spans="1:5" x14ac:dyDescent="0.25">
      <c r="A115" t="s">
        <v>222</v>
      </c>
      <c r="B115" s="25">
        <v>0</v>
      </c>
      <c r="C115" s="14" t="s">
        <v>223</v>
      </c>
      <c r="D115" s="26">
        <v>110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26</v>
      </c>
      <c r="C128" s="10" t="s">
        <v>249</v>
      </c>
      <c r="D128" s="24">
        <v>27</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43</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178</v>
      </c>
      <c r="C176" s="10" t="s">
        <v>345</v>
      </c>
      <c r="D176" s="11">
        <v>211</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196</v>
      </c>
      <c r="C178" s="20" t="s">
        <v>349</v>
      </c>
      <c r="D178" s="30">
        <v>225</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441</v>
      </c>
      <c r="C1378" s="10" t="s">
        <v>2745</v>
      </c>
      <c r="D1378" s="11">
        <v>465</v>
      </c>
      <c r="E1378" s="12" t="e">
        <f>VLOOKUP($D1378,'[1]Profile_Cnty Export'!$B$2:$D$3010,3,FALSE)</f>
        <v>#N/A</v>
      </c>
    </row>
    <row r="1379" spans="1:5" x14ac:dyDescent="0.25">
      <c r="A1379" t="s">
        <v>2746</v>
      </c>
      <c r="B1379" s="13">
        <v>131</v>
      </c>
      <c r="C1379" s="14" t="s">
        <v>2747</v>
      </c>
      <c r="D1379" s="15">
        <v>157</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258</v>
      </c>
      <c r="C1382" s="10" t="s">
        <v>2753</v>
      </c>
      <c r="D1382" s="18">
        <v>283</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1568</v>
      </c>
      <c r="C1394" s="10" t="s">
        <v>2777</v>
      </c>
      <c r="D1394" s="11">
        <v>1591</v>
      </c>
      <c r="E1394" s="12" t="e">
        <f>VLOOKUP($D1394,'[1]Profile_Cnty Export'!$B$2:$D$3010,3,FALSE)</f>
        <v>#N/A</v>
      </c>
    </row>
    <row r="1395" spans="1:5" x14ac:dyDescent="0.25">
      <c r="A1395" t="s">
        <v>2778</v>
      </c>
      <c r="B1395" s="13">
        <v>1302</v>
      </c>
      <c r="C1395" s="14" t="s">
        <v>2779</v>
      </c>
      <c r="D1395" s="15">
        <v>1321</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43</v>
      </c>
      <c r="E1399" s="16" t="e">
        <f>VLOOKUP($D1399,'[1]Profile_Cnty Export'!$B$2:$D$3010,3,FALSE)</f>
        <v>#N/A</v>
      </c>
    </row>
    <row r="1400" spans="1:5" x14ac:dyDescent="0.25">
      <c r="A1400" t="s">
        <v>2788</v>
      </c>
      <c r="B1400" s="17">
        <v>162</v>
      </c>
      <c r="C1400" s="10" t="s">
        <v>2789</v>
      </c>
      <c r="D1400" s="18">
        <v>166</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24</v>
      </c>
      <c r="C1409" s="14" t="s">
        <v>2807</v>
      </c>
      <c r="D1409" s="15">
        <v>46</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42</v>
      </c>
      <c r="C1416" s="10" t="s">
        <v>2821</v>
      </c>
      <c r="D1416" s="18">
        <v>47</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23</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44</v>
      </c>
      <c r="C1495" s="49" t="s">
        <v>2975</v>
      </c>
      <c r="D1495" s="50">
        <v>60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54</v>
      </c>
      <c r="C1498" s="12"/>
    </row>
    <row r="1499" spans="1:5" x14ac:dyDescent="0.25">
      <c r="A1499" t="s">
        <v>2978</v>
      </c>
      <c r="B1499" s="25">
        <v>173</v>
      </c>
      <c r="C1499" s="16"/>
    </row>
    <row r="1500" spans="1:5" x14ac:dyDescent="0.25">
      <c r="A1500" t="s">
        <v>2979</v>
      </c>
      <c r="B1500" s="17">
        <v>0</v>
      </c>
      <c r="C1500" s="12"/>
    </row>
    <row r="1501" spans="1:5" x14ac:dyDescent="0.25">
      <c r="A1501" t="s">
        <v>2980</v>
      </c>
      <c r="B1501" s="13">
        <v>0</v>
      </c>
      <c r="C1501" s="16"/>
    </row>
    <row r="1502" spans="1:5" x14ac:dyDescent="0.25">
      <c r="A1502" t="s">
        <v>2981</v>
      </c>
      <c r="B1502" s="17">
        <v>52</v>
      </c>
      <c r="C1502" s="12"/>
    </row>
    <row r="1503" spans="1:5" x14ac:dyDescent="0.25">
      <c r="A1503" t="s">
        <v>2982</v>
      </c>
      <c r="B1503" s="13">
        <v>0</v>
      </c>
      <c r="C1503" s="16"/>
    </row>
    <row r="1504" spans="1:5" x14ac:dyDescent="0.25">
      <c r="A1504" t="s">
        <v>2983</v>
      </c>
      <c r="B1504" s="17">
        <v>35</v>
      </c>
      <c r="C1504" s="12"/>
    </row>
    <row r="1505" spans="1:3" x14ac:dyDescent="0.25">
      <c r="A1505" t="s">
        <v>2984</v>
      </c>
      <c r="B1505" s="13">
        <v>64</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28</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8396EB42-885B-44ED-A488-6482271E772E}"/>
</file>

<file path=customXml/itemProps2.xml><?xml version="1.0" encoding="utf-8"?>
<ds:datastoreItem xmlns:ds="http://schemas.openxmlformats.org/officeDocument/2006/customXml" ds:itemID="{6FAAC8CA-D3B6-4B25-96AE-E07249E35BEB}"/>
</file>

<file path=customXml/itemProps3.xml><?xml version="1.0" encoding="utf-8"?>
<ds:datastoreItem xmlns:ds="http://schemas.openxmlformats.org/officeDocument/2006/customXml" ds:itemID="{00B80D44-97D6-4E24-9645-87EC326AF08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2023-09-27T12:01:06Z</dcterms:created>
  <dcterms:modified xsi:type="dcterms:W3CDTF">2023-09-27T12:01:07Z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