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A349B89-1AF1-44CE-B723-F8188380465B}" xr6:coauthVersionLast="47" xr6:coauthVersionMax="47" xr10:uidLastSave="{00000000-0000-0000-0000-000000000000}"/>
  <bookViews>
    <workbookView xWindow="28680" yWindow="-120" windowWidth="29040" windowHeight="15840" xr2:uid="{83B638A6-795F-4E21-ADFB-CACA6937924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<sst xmlns="http://schemas.openxmlformats.org/spreadsheetml/2006/main" count="3037" uniqueCount="3020">
  <si>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</si>
  <si>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</si>
  <si>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</si>
  <si>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</si>
  <si>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</si>
  <si>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</si>
  <si>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</si>
  <si>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</si>
  <si>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</si>
  <si>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</si>
  <si>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</si>
  <si>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</si>
  <si>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</si>
  <si>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</si>
  <si>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</si>
  <si>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</si>
  <si>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</si>
  <si>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</si>
  <si>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</si>
  <si>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</si>
  <si>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</si>
  <si>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</si>
  <si>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</si>
  <si>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</si>
  <si>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</si>
  <si>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</si>
  <si>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</si>
  <si>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</si>
  <si>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</si>
  <si>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</si>
  <si>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</si>
  <si>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</si>
  <si>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</si>
  <si>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</si>
  <si>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</si>
  <si>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</si>
  <si>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</si>
  <si>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</si>
  <si>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</si>
  <si>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</si>
  <si>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</si>
  <si>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</si>
  <si>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</si>
  <si>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</si>
  <si>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</si>
  <si>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</si>
  <si>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</si>
  <si>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</si>
  <si>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</si>
  <si>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</si>
  <si>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</si>
  <si>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</si>
  <si>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</si>
  <si>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</si>
  <si>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</si>
  <si>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</si>
  <si>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</si>
  <si>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</si>
  <si>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</si>
  <si>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</si>
  <si>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</si>
  <si>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</si>
  <si>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</si>
  <si>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</si>
  <si>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</si>
  <si>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</si>
  <si>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</si>
  <si>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</si>
  <si>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</si>
  <si>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</si>
  <si>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</si>
  <si>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</si>
  <si>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</si>
  <si>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</si>
  <si>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</si>
  <si>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</si>
  <si>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</si>
  <si>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</si>
  <si>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</si>
  <si>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</si>
  <si>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</si>
  <si>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</si>
  <si>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</si>
  <si>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</si>
  <si>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</si>
  <si>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</si>
  <si>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</si>
  <si>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</si>
  <si>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</si>
  <si>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</si>
  <si>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</si>
  <si>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</si>
  <si>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</si>
  <si>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</si>
  <si>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</si>
  <si>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</si>
  <si>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</si>
  <si>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</si>
  <si>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</si>
  <si>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</si>
  <si>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</si>
  <si>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</si>
  <si>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</si>
  <si>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</si>
  <si>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</si>
  <si>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</si>
  <si>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</si>
  <si>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</si>
  <si>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</si>
  <si>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</si>
  <si>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</si>
  <si>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</si>
  <si>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</si>
  <si>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</si>
  <si>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</si>
  <si>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</si>
  <si>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</si>
  <si>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</si>
  <si>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</si>
  <si>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</si>
  <si>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</si>
  <si>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</si>
  <si>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</si>
  <si>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</si>
  <si>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</si>
  <si>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</si>
  <si>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</si>
  <si>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</si>
  <si>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</si>
  <si>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</si>
  <si>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</si>
  <si>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</si>
  <si>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</si>
  <si>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</si>
  <si>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</si>
  <si>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</si>
  <si>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</si>
  <si>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</si>
  <si>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</si>
  <si>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</si>
  <si>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</si>
  <si>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</si>
  <si>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</si>
  <si>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</si>
  <si>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</si>
  <si>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</si>
  <si>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</si>
  <si>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</si>
  <si>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</si>
  <si>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</si>
  <si>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</si>
  <si>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</si>
  <si>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</si>
  <si>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</si>
  <si>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</si>
  <si>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</si>
  <si>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</si>
  <si>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</si>
  <si>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</si>
  <si>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</si>
  <si>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</si>
  <si>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</si>
  <si>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</si>
  <si>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</si>
  <si>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</si>
  <si>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</si>
  <si>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</si>
  <si>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</si>
  <si>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</si>
  <si>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</si>
  <si>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</si>
  <si>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</si>
  <si>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</si>
  <si>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</si>
  <si>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</si>
  <si>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</si>
  <si>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</si>
  <si>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</si>
  <si>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</si>
  <si>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</si>
  <si>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</si>
  <si>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</si>
  <si>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</si>
  <si>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</si>
  <si>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</si>
  <si>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</si>
  <si>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</si>
  <si>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</si>
  <si>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</si>
  <si>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</si>
  <si>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</si>
  <si>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</si>
  <si>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</si>
  <si>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</si>
  <si>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</si>
  <si>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</si>
  <si>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</si>
  <si>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</si>
  <si>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</si>
  <si>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</si>
  <si>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</si>
  <si>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</si>
  <si>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</si>
  <si>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</si>
  <si>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</si>
  <si>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</si>
  <si>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</si>
  <si>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</si>
  <si>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</si>
  <si>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</si>
  <si>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</si>
  <si>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</si>
  <si>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</si>
  <si>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</si>
  <si>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</si>
  <si>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</si>
  <si>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</si>
  <si>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</si>
  <si>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</si>
  <si>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</si>
  <si>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</si>
  <si>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</si>
  <si>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</si>
  <si>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</si>
  <si>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</si>
  <si>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</si>
  <si>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</si>
  <si>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</si>
  <si>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</si>
  <si>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</si>
  <si>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</si>
  <si>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</si>
  <si>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</si>
  <si>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</si>
  <si>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</si>
  <si>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</si>
  <si>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</si>
  <si>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</si>
  <si>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</si>
  <si>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</si>
  <si>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</si>
  <si>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</si>
  <si>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</si>
  <si>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</si>
  <si>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</si>
  <si>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</si>
  <si>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</si>
  <si>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</si>
  <si>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</si>
  <si>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</si>
  <si>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</si>
  <si>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</si>
  <si>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</si>
  <si>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</si>
  <si>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</si>
  <si>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</si>
  <si>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</si>
  <si>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</si>
  <si>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</si>
  <si>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</si>
  <si>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</si>
  <si>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</si>
  <si>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</si>
  <si>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</si>
  <si>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</si>
  <si>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</si>
  <si>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</si>
  <si>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</si>
  <si>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</si>
  <si>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</si>
  <si>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</si>
  <si>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</si>
  <si>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</si>
  <si>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</si>
  <si>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</si>
  <si>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</si>
  <si>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</si>
  <si>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</si>
  <si>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</si>
  <si>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</si>
  <si>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</si>
  <si>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</si>
  <si>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</si>
  <si>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</si>
  <si>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</si>
  <si>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</si>
  <si>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</si>
  <si>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</si>
  <si>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</si>
  <si>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</si>
  <si>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</si>
  <si>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</si>
  <si>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</si>
  <si>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</si>
  <si>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</si>
  <si>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</si>
  <si>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</si>
  <si>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</si>
  <si>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</si>
  <si>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</si>
  <si>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</si>
  <si>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</si>
  <si>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</si>
  <si>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</si>
  <si>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</si>
  <si>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</si>
  <si>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</si>
  <si>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</si>
  <si>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</si>
  <si>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</si>
  <si>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</si>
  <si>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</si>
  <si>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</si>
  <si>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</si>
  <si>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</si>
  <si>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</si>
  <si>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</si>
  <si>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</si>
  <si>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</si>
  <si>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</si>
  <si>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</si>
  <si>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</si>
  <si>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</si>
  <si>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</si>
  <si>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</si>
  <si>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</si>
  <si>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</si>
  <si>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</si>
  <si>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</si>
  <si>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</si>
  <si>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</si>
  <si>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</si>
  <si>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</si>
  <si>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</si>
  <si>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</si>
  <si>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</si>
  <si>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</si>
  <si>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</si>
  <si>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</si>
  <si>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</si>
  <si>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</si>
  <si>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</si>
  <si>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</si>
  <si>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</si>
  <si>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</si>
  <si>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</si>
  <si>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</si>
  <si>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</si>
  <si>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</si>
  <si>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</si>
  <si>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</si>
  <si>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</si>
  <si>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</si>
  <si>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</si>
  <si>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</si>
  <si>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</si>
  <si>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</si>
  <si>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</si>
  <si>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</si>
  <si>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</si>
  <si>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</si>
  <si>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</si>
  <si>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</si>
  <si>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</si>
  <si>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</si>
  <si>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</si>
  <si>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</si>
  <si>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</si>
  <si>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</si>
  <si>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</si>
  <si>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</si>
  <si>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</si>
  <si>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</si>
  <si>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</si>
  <si>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</si>
  <si>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</si>
  <si>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</si>
  <si>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</si>
  <si>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</si>
  <si>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</si>
  <si>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</si>
  <si>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</si>
  <si>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</si>
  <si>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</si>
  <si>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</si>
  <si>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</si>
  <si>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</si>
  <si>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</si>
  <si>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</si>
  <si>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</si>
  <si>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</si>
  <si>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</si>
  <si>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</si>
  <si>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</si>
  <si>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</si>
  <si>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</si>
  <si>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</si>
  <si>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</si>
  <si>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</si>
  <si>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</si>
  <si>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</si>
  <si>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</si>
  <si>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</si>
  <si>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</si>
  <si>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</si>
  <si>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</si>
  <si>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</si>
  <si>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</si>
  <si>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</si>
  <si>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</si>
  <si>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</si>
  <si>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</si>
  <si>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</si>
  <si>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</si>
  <si>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</si>
  <si>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</si>
  <si>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</si>
  <si>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</si>
  <si>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</si>
  <si>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</si>
  <si>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</si>
  <si>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</si>
  <si>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</si>
  <si>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</si>
  <si>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</si>
  <si>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</si>
  <si>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</si>
  <si>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</si>
  <si>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</si>
  <si>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</si>
  <si>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</si>
  <si>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</si>
  <si>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</si>
  <si>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</si>
  <si>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</si>
  <si>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</si>
  <si>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</si>
  <si>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</si>
  <si>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</si>
  <si>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</si>
  <si>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</si>
  <si>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</si>
  <si>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</si>
  <si>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</si>
  <si>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</si>
  <si>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</si>
  <si>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</si>
  <si>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</si>
  <si>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</si>
  <si>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</si>
  <si>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</si>
  <si>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</si>
  <si>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</si>
  <si>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</si>
  <si>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</si>
  <si>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</si>
  <si>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</si>
  <si>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</si>
  <si>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</si>
  <si>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</si>
  <si>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</si>
  <si>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</si>
  <si>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</si>
  <si>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</si>
  <si>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</si>
  <si>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</si>
  <si>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</si>
  <si>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</si>
  <si>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</si>
  <si>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</si>
  <si>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</si>
  <si>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</si>
  <si>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</si>
  <si>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</si>
  <si>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</si>
  <si>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</si>
  <si>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</si>
  <si>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</si>
  <si>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</si>
  <si>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</si>
  <si>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</si>
  <si>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</si>
  <si>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</si>
  <si>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</si>
  <si>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</si>
  <si>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</si>
  <si>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</si>
  <si>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</si>
  <si>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</si>
  <si>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</si>
  <si>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</si>
  <si>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</si>
  <si>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</si>
  <si>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</si>
  <si>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</si>
  <si>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</si>
  <si>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</si>
  <si>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</si>
  <si>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</si>
  <si>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</si>
  <si>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</si>
  <si>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</si>
  <si>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</si>
  <si>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</si>
  <si>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</si>
  <si>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</si>
  <si>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</si>
  <si>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</si>
  <si>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</si>
  <si>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</si>
  <si>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</si>
  <si>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</si>
  <si>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</si>
  <si>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</si>
  <si>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</si>
  <si>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</si>
  <si>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</si>
  <si>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</si>
  <si>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</si>
  <si>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</si>
  <si>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</si>
  <si>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</si>
  <si>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</si>
  <si>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</si>
  <si>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</si>
  <si>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</si>
  <si>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</si>
  <si>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</si>
  <si>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</si>
  <si>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</si>
  <si>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</si>
  <si>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</si>
  <si>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</si>
  <si>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</si>
  <si>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</si>
  <si>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</si>
  <si>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</si>
  <si>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</si>
  <si>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</si>
  <si>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</si>
  <si>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</si>
  <si>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</si>
  <si>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</si>
  <si>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</si>
  <si>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</si>
  <si>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</si>
  <si>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</si>
  <si>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</si>
  <si>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</si>
  <si>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</si>
  <si>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</si>
  <si>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</si>
  <si>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</si>
  <si>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</si>
  <si>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</si>
  <si>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</si>
  <si>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</si>
  <si>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</si>
  <si>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</si>
  <si>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</si>
  <si>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</si>
  <si>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</si>
  <si>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</si>
  <si>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</si>
  <si>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</si>
  <si>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</si>
  <si>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</si>
  <si>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</si>
  <si>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</si>
  <si>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</si>
  <si>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</si>
  <si>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</si>
  <si>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</si>
  <si>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</si>
  <si>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</si>
  <si>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</si>
  <si>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</si>
  <si>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</si>
  <si>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</si>
  <si>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</si>
  <si>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</si>
  <si>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</si>
  <si>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</si>
  <si>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</si>
  <si>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</si>
  <si>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</si>
  <si>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</si>
  <si>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</si>
  <si>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</si>
  <si>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</si>
  <si>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</si>
  <si>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</si>
  <si>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</si>
  <si>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</si>
  <si>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</si>
  <si>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</si>
  <si>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</si>
  <si>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</si>
  <si>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</si>
  <si>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</si>
  <si>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</si>
  <si>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</si>
  <si>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</si>
  <si>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</si>
  <si>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</si>
  <si>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</si>
  <si>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</si>
  <si>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</si>
  <si>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</si>
  <si>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</si>
  <si>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</si>
  <si>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</si>
  <si>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</si>
  <si>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</si>
  <si>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</si>
  <si>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</si>
  <si>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</si>
  <si>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</si>
  <si>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</si>
  <si>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</si>
  <si>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</si>
  <si>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</si>
  <si>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</si>
  <si>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</si>
  <si>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</si>
  <si>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</si>
  <si>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</si>
  <si>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</si>
  <si>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</si>
  <si>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</si>
  <si>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</si>
  <si>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</si>
  <si>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</si>
  <si>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</si>
  <si>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</si>
  <si>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</si>
  <si>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</si>
  <si>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</si>
  <si>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</si>
  <si>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</si>
  <si>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</si>
  <si>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</si>
  <si>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</si>
  <si>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</si>
  <si>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</si>
  <si>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</si>
  <si>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</si>
  <si>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</si>
  <si>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</si>
  <si>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</si>
  <si>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</si>
  <si>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</si>
  <si>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</si>
  <si>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</si>
  <si>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</si>
  <si>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</si>
  <si>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</si>
  <si>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</si>
  <si>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</si>
  <si>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</si>
  <si>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</si>
  <si>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</si>
  <si>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</si>
  <si>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</si>
  <si>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</si>
  <si>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</si>
  <si>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</si>
  <si>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</si>
  <si>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</si>
  <si>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</si>
  <si>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</si>
  <si>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</si>
  <si>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</si>
  <si>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</si>
  <si>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</si>
  <si>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</si>
  <si>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</si>
  <si>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</si>
  <si>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</si>
  <si>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</si>
  <si>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</si>
  <si>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</si>
  <si>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</si>
  <si>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</si>
  <si>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</si>
  <si>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</si>
  <si>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</si>
  <si>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</si>
  <si>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</si>
  <si>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</si>
  <si>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</si>
  <si>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</si>
  <si>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</si>
  <si>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</si>
  <si>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</si>
  <si>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</si>
  <si>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</si>
  <si>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</si>
  <si>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</si>
  <si>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</si>
  <si>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</si>
  <si>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</si>
  <si>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</si>
  <si>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</si>
  <si>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</si>
  <si>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</si>
  <si>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</si>
  <si>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</si>
  <si>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</si>
  <si>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</si>
  <si>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</si>
  <si>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</si>
  <si>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</si>
  <si>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</si>
  <si>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</si>
  <si>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</si>
  <si>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</si>
  <si>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</si>
  <si>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</si>
  <si>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</si>
  <si>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</si>
  <si>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</si>
  <si>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</si>
  <si>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</si>
  <si>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</si>
  <si>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</si>
  <si>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</si>
  <si>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</si>
  <si>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</si>
  <si>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</si>
  <si>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</si>
  <si>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</si>
  <si>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</si>
  <si>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</si>
  <si>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</si>
  <si>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</si>
  <si>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</si>
  <si>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</si>
  <si>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</si>
  <si>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</si>
  <si>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</si>
  <si>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</si>
  <si>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</si>
  <si>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</si>
  <si>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</si>
  <si>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</si>
  <si>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</si>
  <si>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</si>
  <si>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</si>
  <si>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</si>
  <si>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</si>
  <si>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</si>
  <si>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</si>
  <si>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</si>
  <si>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</si>
  <si>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</si>
  <si>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</si>
  <si>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</si>
  <si>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</si>
  <si>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</si>
  <si>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</si>
  <si>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</si>
  <si>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</si>
  <si>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</si>
  <si>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</si>
  <si>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</si>
  <si>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</si>
  <si>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</si>
  <si>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</si>
  <si>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</si>
  <si>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</si>
  <si>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</si>
  <si>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</si>
  <si>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</si>
  <si>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</si>
  <si>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</si>
  <si>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</si>
  <si>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</si>
  <si>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</si>
  <si>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</si>
  <si>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</si>
  <si>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</si>
  <si>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</si>
  <si>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</si>
  <si>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</si>
  <si>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</si>
  <si>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</si>
  <si>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</si>
  <si>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</si>
  <si>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</si>
  <si>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</si>
  <si>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</si>
  <si>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</si>
  <si>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</si>
  <si>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</si>
  <si>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</si>
  <si>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</si>
  <si>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</si>
  <si>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</si>
  <si>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</si>
  <si>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</si>
  <si>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</si>
  <si>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</si>
  <si>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</si>
  <si>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</si>
  <si>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</si>
  <si>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</si>
  <si>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</si>
  <si>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</si>
  <si>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</si>
  <si>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</si>
  <si>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</si>
  <si>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</si>
  <si>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</si>
  <si>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</si>
  <si>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</si>
  <si>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</si>
  <si>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</si>
  <si>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</si>
  <si>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</si>
  <si>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</si>
  <si>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</si>
  <si>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</si>
  <si>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</si>
  <si>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</si>
  <si>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</si>
  <si>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</si>
  <si>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</si>
  <si>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</si>
  <si>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</si>
  <si>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</si>
  <si>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</si>
  <si>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</si>
  <si>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</si>
  <si>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</si>
  <si>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</si>
  <si>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</si>
  <si>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</si>
  <si>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</si>
  <si>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</si>
  <si>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</si>
  <si>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</si>
  <si>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</si>
  <si>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</si>
  <si>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</si>
  <si>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</si>
  <si>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</si>
  <si>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</si>
  <si>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</si>
  <si>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</si>
  <si>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</si>
  <si>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</si>
  <si>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</si>
  <si>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</si>
  <si>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</si>
  <si>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</si>
  <si>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</si>
  <si>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</si>
  <si>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</si>
  <si>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</si>
  <si>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</si>
  <si>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</si>
  <si>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</si>
  <si>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</si>
  <si>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</si>
  <si>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</si>
  <si>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</si>
  <si>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</si>
  <si>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</si>
  <si>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</si>
  <si>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</si>
  <si>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</si>
  <si>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</si>
  <si>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</si>
  <si>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</si>
  <si>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</si>
  <si>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</si>
  <si>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</si>
  <si>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</si>
  <si>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</si>
  <si>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</si>
  <si>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</si>
  <si>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</si>
  <si>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</si>
  <si>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</si>
  <si>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</si>
  <si>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</si>
  <si>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</si>
  <si>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</si>
  <si>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</si>
  <si>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</si>
  <si>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</si>
  <si>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</si>
  <si>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</si>
  <si>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</si>
  <si>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</si>
  <si>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</si>
  <si>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</si>
  <si>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</si>
  <si>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</si>
  <si>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</si>
  <si>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</si>
  <si>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</si>
  <si>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</si>
  <si>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</si>
  <si>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</si>
  <si>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</si>
  <si>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</si>
  <si>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</si>
  <si>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</si>
  <si>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</si>
  <si>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</si>
  <si>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</si>
  <si>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</si>
  <si>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</si>
  <si>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</si>
  <si>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</si>
  <si>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</si>
  <si>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</si>
  <si>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</si>
  <si>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</si>
  <si>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</si>
  <si>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</si>
  <si>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</si>
  <si>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</si>
  <si>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</si>
  <si>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</si>
  <si>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</si>
  <si>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</si>
  <si>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</si>
  <si>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</si>
  <si>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</si>
  <si>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</si>
  <si>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</si>
  <si>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</si>
  <si>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</si>
  <si>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</si>
  <si>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</si>
  <si>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</si>
  <si>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</si>
  <si>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</si>
  <si>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</si>
  <si>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</si>
  <si>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</si>
  <si>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</si>
  <si>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</si>
  <si>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</si>
  <si>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</si>
  <si>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</si>
  <si>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</si>
  <si>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</si>
  <si>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</si>
  <si>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</si>
  <si>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</si>
  <si>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</si>
  <si>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</si>
  <si>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</si>
  <si>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</si>
  <si>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</si>
  <si>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</si>
  <si>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</si>
  <si>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</si>
  <si>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</si>
  <si>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</si>
  <si>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</si>
  <si>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</si>
  <si>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</si>
  <si>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</si>
  <si>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</si>
  <si>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</si>
  <si>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</si>
  <si>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</si>
  <si>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</si>
  <si>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</si>
  <si>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</si>
  <si>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</si>
  <si>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</si>
  <si>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</si>
  <si>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</si>
  <si>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</si>
  <si>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</si>
  <si>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</si>
  <si>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</si>
  <si>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</si>
  <si>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</si>
  <si>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</si>
  <si>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</si>
  <si>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</si>
  <si>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</si>
  <si>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</si>
  <si>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</si>
  <si>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</si>
  <si>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</si>
  <si>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</si>
  <si>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</si>
  <si>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</si>
  <si>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</si>
  <si>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</si>
  <si>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</si>
  <si>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</si>
  <si>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</si>
  <si>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</si>
  <si>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</si>
  <si>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</si>
  <si>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</si>
  <si>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</si>
  <si>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</si>
  <si>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</si>
  <si>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</si>
  <si>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</si>
  <si>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</si>
  <si>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</si>
  <si>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</si>
  <si>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</si>
  <si>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</si>
  <si>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</si>
  <si>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</si>
  <si>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</si>
  <si>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</si>
  <si>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</si>
  <si>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</si>
  <si>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</si>
  <si>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</si>
  <si>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</si>
  <si>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</si>
  <si>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</si>
  <si>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</si>
  <si>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</si>
  <si>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</si>
  <si>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</si>
  <si>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</si>
  <si>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</si>
  <si>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</si>
  <si>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</si>
  <si>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</si>
  <si>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</si>
  <si>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</si>
  <si>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</si>
  <si>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</si>
  <si>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</si>
  <si>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</si>
  <si>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</si>
  <si>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</si>
  <si>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</si>
  <si>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</si>
  <si>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</si>
  <si>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</si>
  <si>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</si>
  <si>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</si>
  <si>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</si>
  <si>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</si>
  <si>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</si>
  <si>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</si>
  <si>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</si>
  <si>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</si>
  <si>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</si>
  <si>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</si>
  <si>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</si>
  <si>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</si>
  <si>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</si>
  <si>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</si>
  <si>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</si>
  <si>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</si>
  <si>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</si>
  <si>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</si>
  <si>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</si>
  <si>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</si>
  <si>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</si>
  <si>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</si>
  <si>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</si>
  <si>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</si>
  <si>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</si>
  <si>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</si>
  <si>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</si>
  <si>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</si>
  <si>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</si>
  <si>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</si>
  <si>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</si>
  <si>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</si>
  <si>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</si>
  <si>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</si>
  <si>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</si>
  <si>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</si>
  <si>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</si>
  <si>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</si>
  <si>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</si>
  <si>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</si>
  <si>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</si>
  <si>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</si>
  <si>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</si>
  <si>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</si>
  <si>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</si>
  <si>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</si>
  <si>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</si>
  <si>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</si>
  <si>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</si>
  <si>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</si>
  <si>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</si>
  <si>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</si>
  <si>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</si>
  <si>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</si>
  <si>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</si>
  <si>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</si>
  <si>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</si>
  <si>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</si>
  <si>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</si>
  <si>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</si>
  <si>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</si>
  <si>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</si>
  <si>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</si>
  <si>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</si>
  <si>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</si>
  <si>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</si>
  <si>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</si>
  <si>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</si>
  <si>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</si>
  <si>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</si>
  <si>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</si>
  <si>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</si>
  <si>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</si>
  <si>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</si>
  <si>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</si>
  <si>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</si>
  <si>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</si>
  <si>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</si>
  <si>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</si>
  <si>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</si>
  <si>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</si>
  <si>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</si>
  <si>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</si>
  <si>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</si>
  <si>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</si>
  <si>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</si>
  <si>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</si>
  <si>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</si>
  <si>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</si>
  <si>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</si>
  <si>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</si>
  <si>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</si>
  <si>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</si>
  <si>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</si>
  <si>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</si>
  <si>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</si>
  <si>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</si>
  <si>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</si>
  <si>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</si>
  <si>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</si>
  <si>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</si>
  <si>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</si>
  <si>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</si>
  <si>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</si>
  <si>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</si>
  <si>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</si>
  <si>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</si>
  <si>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</si>
  <si>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</si>
  <si>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</si>
  <si>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</si>
  <si>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</si>
  <si>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</si>
  <si>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</si>
  <si>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</si>
  <si>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</si>
  <si>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</si>
  <si>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</si>
  <si>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</si>
  <si>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</si>
  <si>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</si>
  <si>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</si>
  <si>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</si>
  <si>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</si>
  <si>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</si>
  <si>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</si>
  <si>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</si>
  <si>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</si>
  <si>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</si>
  <si>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</si>
  <si>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</si>
  <si>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</si>
  <si>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</si>
  <si>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</si>
  <si>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</si>
  <si>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</si>
  <si>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</si>
  <si>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</si>
  <si>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</si>
  <si>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</si>
  <si>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</si>
  <si>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</si>
  <si>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</si>
  <si>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</si>
  <si>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</si>
  <si>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</si>
  <si>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</si>
  <si>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</si>
  <si>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</si>
  <si>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</si>
  <si>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</si>
  <si>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</si>
  <si>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</si>
  <si>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</si>
  <si>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</si>
  <si>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</si>
  <si>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</si>
  <si>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</si>
  <si>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</si>
  <si>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</si>
  <si>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</si>
  <si>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</si>
  <si>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</si>
  <si>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</si>
  <si>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</si>
  <si>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</si>
  <si>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</si>
  <si>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</si>
  <si>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</si>
  <si>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</si>
  <si>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</si>
  <si>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</si>
  <si>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</si>
  <si>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</si>
  <si>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</si>
  <si>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</si>
  <si>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</si>
  <si>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</si>
  <si>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</si>
  <si>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</si>
  <si>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</si>
  <si>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</si>
  <si>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</si>
  <si>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</si>
  <si>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</si>
  <si>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</si>
  <si>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</si>
  <si>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</si>
  <si>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</si>
  <si>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</si>
  <si>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</si>
  <si>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</si>
  <si>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</si>
  <si>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</si>
  <si>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</si>
  <si>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</si>
  <si>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</si>
  <si>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</si>
  <si>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</si>
  <si>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</si>
  <si>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</si>
  <si>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</si>
  <si>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</si>
  <si>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</si>
  <si>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</si>
  <si>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</si>
  <si>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</si>
  <si>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</si>
  <si>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</si>
  <si>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</si>
  <si>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</si>
  <si>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</si>
  <si>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</si>
  <si>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</si>
  <si>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</si>
  <si>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</si>
  <si>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</si>
  <si>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</si>
  <si>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</si>
  <si>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</si>
  <si>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</si>
  <si>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</si>
  <si>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</si>
  <si>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</si>
  <si>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</si>
  <si>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</si>
  <si>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</si>
  <si>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</si>
  <si>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</si>
  <si>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</si>
  <si>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</si>
  <si>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</si>
  <si>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</si>
  <si>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</si>
  <si>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</si>
  <si>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</si>
  <si>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</si>
  <si>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</si>
  <si>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</si>
  <si>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</si>
  <si>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</si>
  <si>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</si>
  <si>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</si>
  <si>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</si>
  <si>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</si>
  <si>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</si>
  <si>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</si>
  <si>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</si>
  <si>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</si>
  <si>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</si>
  <si>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</si>
  <si>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</si>
  <si>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</si>
  <si>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</si>
  <si>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</si>
  <si>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</si>
  <si>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</si>
  <si>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</si>
  <si>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</si>
  <si>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</si>
  <si>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</si>
  <si>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</si>
  <si>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</si>
  <si>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</si>
  <si>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</si>
  <si>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</si>
  <si>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</si>
  <si>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</si>
  <si>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</si>
  <si>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</si>
  <si>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</si>
  <si>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</si>
  <si>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</si>
  <si>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</si>
  <si>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</si>
  <si>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</si>
  <si>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</si>
  <si>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</si>
  <si>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</si>
  <si>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</si>
  <si>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</si>
  <si>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</si>
  <si>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</si>
  <si>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</si>
  <si>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</si>
  <si>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</si>
  <si>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</si>
  <si>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</si>
  <si>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</si>
  <si>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</si>
  <si>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</si>
  <si>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</si>
  <si>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</si>
  <si>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</si>
  <si>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</si>
  <si>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</si>
  <si>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</si>
  <si>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</si>
  <si>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</si>
  <si>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</si>
  <si>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</si>
  <si>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</si>
  <si>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</si>
  <si>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</si>
  <si>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</si>
  <si>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</si>
  <si>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</si>
  <si>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</si>
  <si>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</si>
  <si>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</si>
  <si>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</si>
  <si>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</si>
  <si>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</si>
  <si>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</si>
  <si>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</si>
  <si>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</si>
  <si>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</si>
  <si>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</si>
  <si>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</si>
  <si>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</si>
  <si>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</si>
  <si>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</si>
  <si>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</si>
  <si>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</si>
  <si>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</si>
  <si>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</si>
  <si>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</si>
  <si>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</si>
  <si>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</si>
  <si>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</si>
  <si>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</si>
  <si>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</si>
  <si>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</si>
  <si>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</si>
  <si>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</si>
  <si>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</si>
  <si>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</si>
  <si>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</si>
  <si>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</si>
  <si>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</si>
  <si>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</si>
  <si>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</si>
  <si>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</si>
  <si>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</si>
  <si>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</si>
  <si>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</si>
  <si>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</si>
  <si>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</si>
  <si>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</si>
  <si>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</si>
  <si>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</si>
  <si>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</si>
  <si>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</si>
  <si>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</si>
  <si>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</si>
  <si>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</si>
  <si>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</si>
  <si>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</si>
  <si>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</si>
  <si>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</si>
  <si>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</si>
  <si>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</si>
  <si>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</si>
  <si>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</si>
  <si>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</si>
  <si>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</si>
  <si>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</si>
  <si>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</si>
  <si>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</si>
  <si>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</si>
  <si>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</si>
  <si>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</si>
  <si>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</si>
  <si>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</si>
  <si>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</si>
  <si>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</si>
  <si>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</si>
  <si>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</si>
  <si>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</si>
  <si>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</si>
  <si>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</si>
  <si>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</si>
  <si>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</si>
  <si>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</si>
  <si>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</si>
  <si>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</si>
  <si>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</si>
  <si>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</si>
  <si>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</si>
  <si>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</si>
  <si>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</si>
  <si>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</si>
  <si>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</si>
  <si>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</si>
  <si>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</si>
  <si>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</si>
  <si>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</si>
  <si>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</si>
  <si>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</si>
  <si>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</si>
  <si>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</si>
  <si>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</si>
  <si>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</si>
  <si>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</si>
  <si>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</si>
  <si>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</si>
  <si>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</si>
  <si>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</si>
  <si>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</si>
  <si>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</si>
  <si>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</si>
  <si>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</si>
  <si>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</si>
  <si>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</si>
  <si>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</si>
  <si>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</si>
  <si>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</si>
  <si>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</si>
  <si>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</si>
  <si>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</si>
  <si>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</si>
  <si>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</si>
  <si>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</si>
  <si>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</si>
  <si>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</si>
  <si>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</si>
  <si>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</si>
  <si>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</si>
  <si>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</si>
  <si>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</si>
  <si>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</si>
  <si>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</si>
  <si>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</si>
  <si>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</si>
  <si>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</si>
  <si>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</si>
  <si>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</si>
  <si>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</si>
  <si>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</si>
  <si>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</si>
  <si>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</si>
  <si>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</si>
  <si>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</si>
  <si>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</si>
  <si>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</si>
  <si>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</si>
  <si>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</si>
  <si>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</si>
  <si>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</si>
  <si>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</si>
  <si>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</si>
  <si>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</si>
  <si>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</si>
  <si>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</si>
  <si>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</si>
  <si>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</si>
  <si>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</si>
  <si>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</si>
  <si>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</si>
  <si>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</si>
  <si>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</si>
  <si>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</si>
  <si>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</si>
  <si>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</si>
  <si>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</si>
  <si>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</si>
  <si>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</si>
  <si>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</si>
  <si>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</si>
  <si>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</si>
  <si>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</si>
  <si>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</si>
  <si>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</si>
  <si>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</si>
  <si>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</si>
  <si>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</si>
  <si>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</si>
  <si>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</si>
  <si>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</si>
  <si>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</si>
  <si>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</si>
  <si>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</si>
  <si>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</si>
  <si>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</si>
  <si>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</si>
  <si>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</si>
  <si>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</si>
  <si>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</si>
  <si>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</si>
  <si>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</si>
  <si>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</si>
  <si>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</si>
  <si>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</si>
  <si>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</si>
  <si>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</si>
  <si>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</si>
  <si>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</si>
  <si>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</si>
  <si>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</si>
  <si>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</si>
  <si>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</si>
  <si>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</si>
  <si>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</si>
  <si>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</si>
  <si>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</si>
  <si>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</si>
  <si>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</si>
  <si>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</si>
  <si>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</si>
  <si>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</si>
  <si>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</si>
  <si>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</si>
  <si>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</si>
  <si>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</si>
  <si>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</si>
  <si>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</si>
  <si>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</si>
  <si>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</si>
  <si>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</si>
  <si>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</si>
  <si>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</si>
  <si>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</si>
  <si>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</si>
  <si>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</si>
  <si>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</si>
  <si>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</si>
  <si>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</si>
  <si>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</si>
  <si>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</si>
  <si>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</si>
  <si>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</si>
  <si>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</si>
  <si>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</si>
  <si>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</si>
  <si>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</si>
  <si>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</si>
  <si>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</si>
  <si>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</si>
  <si>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</si>
  <si>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</si>
  <si>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</si>
  <si>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</si>
  <si>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</si>
  <si>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</si>
  <si>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</si>
  <si>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</si>
  <si>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</si>
  <si>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</si>
  <si>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</si>
  <si>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</si>
  <si>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</si>
  <si>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</si>
  <si>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</si>
  <si>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</si>
  <si>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</si>
  <si>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</si>
  <si>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</si>
  <si>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</si>
  <si>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</si>
  <si>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</si>
  <si>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</si>
  <si>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</si>
  <si>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</si>
  <si>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</si>
  <si>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</si>
  <si>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</si>
  <si>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</si>
  <si>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</si>
  <si>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</si>
  <si>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</si>
  <si>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</si>
  <si>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</si>
  <si>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</si>
  <si>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</si>
  <si>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</si>
  <si>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</si>
  <si>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</si>
  <si>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</si>
  <si>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</si>
  <si>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</si>
  <si>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</si>
  <si>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</si>
  <si>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</si>
  <si>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</si>
  <si>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</si>
  <si>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</si>
  <si>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</si>
  <si>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</si>
  <si>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</si>
  <si>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</si>
  <si>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</si>
  <si>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</si>
  <si>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</si>
  <si>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</si>
  <si>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</si>
  <si>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</si>
  <si>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</si>
  <si>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</si>
  <si>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</si>
  <si>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</si>
  <si>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</si>
  <si>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</si>
  <si>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</si>
  <si>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</si>
  <si>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</si>
  <si>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</si>
  <si>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</si>
  <si>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</si>
  <si>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</si>
  <si>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</si>
  <si>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</si>
  <si>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</si>
  <si>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</si>
  <si>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</si>
  <si>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</si>
  <si>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</si>
  <si>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</si>
  <si>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</si>
  <si>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</si>
  <si>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</si>
  <si>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</si>
  <si>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</si>
  <si>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</si>
  <si>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</si>
  <si>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</si>
  <si>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</si>
  <si>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</si>
  <si>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</si>
  <si>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</si>
  <si>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</si>
  <si>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</si>
  <si>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</si>
  <si>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</si>
  <si>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</si>
  <si>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</si>
  <si>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</si>
  <si>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</si>
  <si>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</si>
  <si>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</si>
  <si>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</si>
  <si>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</si>
  <si>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</si>
  <si>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</si>
  <si>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</si>
  <si>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</si>
  <si>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</si>
  <si>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</si>
  <si>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</si>
  <si>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</si>
  <si>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</si>
  <si>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</si>
  <si>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</si>
  <si>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</si>
  <si>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</si>
  <si>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</si>
  <si>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</si>
  <si>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</si>
  <si>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</si>
  <si>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</si>
  <si>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</si>
  <si>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</si>
  <si>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</si>
  <si>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</si>
  <si>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</si>
  <si>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</si>
  <si>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</si>
  <si>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</si>
  <si>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</si>
  <si>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</si>
  <si>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</si>
  <si>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</si>
  <si>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</si>
  <si>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</si>
  <si>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</si>
  <si>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</si>
  <si>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</si>
  <si>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</si>
  <si>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</si>
  <si>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</si>
  <si>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</si>
  <si>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</si>
  <si>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</si>
  <si>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</si>
  <si>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</si>
  <si>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</si>
  <si>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</si>
  <si>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</si>
  <si>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</si>
  <si>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</si>
  <si>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</si>
  <si>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</si>
  <si>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</si>
  <si>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</si>
  <si>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</si>
  <si>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</si>
  <si>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</si>
  <si>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</si>
  <si>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</si>
  <si>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</si>
  <si>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</si>
  <si>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</si>
  <si>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</si>
  <si>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</si>
  <si>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</si>
  <si>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</si>
  <si>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</si>
  <si>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</si>
  <si>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</si>
  <si>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</si>
  <si>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</si>
  <si>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</si>
  <si>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</si>
  <si>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</si>
  <si>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</si>
  <si>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</si>
  <si>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</si>
  <si>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</si>
  <si>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</si>
  <si>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</si>
  <si>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</si>
  <si>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</si>
  <si>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</si>
  <si>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</si>
  <si>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</si>
  <si>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</si>
  <si>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</si>
  <si>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</si>
  <si>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</si>
  <si>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</si>
  <si>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</si>
  <si>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</si>
  <si>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</si>
  <si>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</si>
  <si>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</si>
  <si>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</si>
  <si>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</si>
  <si>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</si>
  <si>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</si>
  <si>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</si>
  <si>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</si>
  <si>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</si>
  <si>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</si>
  <si>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</si>
  <si>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</si>
  <si>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</si>
  <si>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</si>
  <si>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</si>
  <si>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</si>
  <si>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</si>
  <si>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</si>
  <si>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</si>
  <si>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</si>
  <si>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</si>
  <si>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</si>
  <si>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</si>
  <si>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</si>
  <si>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</si>
  <si>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</si>
  <si>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</si>
  <si>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</si>
  <si>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</si>
  <si>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</si>
  <si>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</si>
  <si>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</si>
  <si>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</si>
  <si>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</si>
  <si>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</si>
  <si>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</si>
  <si>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</si>
  <si>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</si>
  <si>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</si>
  <si>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</si>
  <si>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</si>
  <si>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</si>
  <si>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</si>
  <si>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</si>
  <si>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</si>
  <si>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</si>
  <si>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</si>
  <si>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</si>
  <si>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</si>
  <si>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</si>
  <si>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</si>
  <si>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</si>
  <si>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</si>
  <si>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</si>
  <si>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</si>
  <si>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</si>
  <si>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</si>
  <si>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</si>
  <si>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</si>
  <si>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</si>
  <si>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</si>
  <si>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</si>
  <si>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</si>
  <si>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</si>
  <si>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</si>
  <si>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</si>
  <si>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</si>
  <si>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</si>
  <si>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</si>
  <si>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</si>
  <si>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</si>
  <si>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</si>
  <si>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</si>
  <si>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</si>
  <si>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</si>
  <si>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</si>
  <si>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</si>
  <si>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</si>
  <si>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</si>
  <si>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</si>
  <si>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</si>
  <si>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</si>
  <si>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</si>
  <si>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</si>
  <si>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</si>
  <si>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</si>
  <si>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</si>
  <si>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</si>
  <si>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</si>
  <si>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</si>
  <si>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</si>
  <si>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</si>
  <si>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</si>
  <si>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</si>
  <si>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</si>
  <si>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</si>
  <si>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</si>
  <si>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</si>
  <si>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</si>
  <si>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</si>
  <si>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</si>
  <si>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</si>
  <si>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</si>
  <si>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</si>
  <si>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</si>
  <si>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</si>
  <si>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</si>
  <si>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</si>
  <si>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</si>
  <si>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</si>
  <si>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</si>
  <si>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</si>
  <si>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</si>
  <si>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</si>
  <si>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</si>
  <si>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</si>
  <si>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</si>
  <si>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</si>
  <si>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</si>
  <si>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</si>
  <si>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</si>
  <si>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</si>
  <si>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</si>
  <si>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</si>
  <si>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</si>
  <si>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</si>
  <si>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</si>
  <si>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</si>
  <si>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</si>
  <si>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</si>
  <si>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</si>
  <si>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</si>
  <si>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</si>
  <si>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</si>
  <si>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</si>
  <si>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</si>
  <si>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</si>
  <si>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</si>
  <si>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</si>
  <si>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</si>
  <si>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</si>
  <si>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</si>
  <si>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</si>
  <si>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</si>
  <si>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</si>
  <si>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</si>
  <si>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</si>
  <si>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</si>
  <si>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</si>
  <si>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</si>
  <si>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</si>
  <si>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</si>
  <si>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</si>
  <si>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</si>
  <si>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</si>
  <si>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</si>
  <si>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</si>
  <si>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</si>
  <si>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</si>
  <si>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</si>
  <si>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</si>
  <si>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</si>
  <si>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</si>
  <si>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</si>
  <si>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</si>
  <si>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</si>
  <si>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</si>
  <si>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</si>
  <si>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</si>
  <si>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</si>
  <si>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</si>
  <si>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</si>
  <si>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</si>
  <si>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</si>
  <si>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</si>
  <si>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</si>
  <si>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</si>
  <si>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</si>
  <si>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</si>
  <si>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</si>
  <si>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</si>
  <si>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</si>
  <si>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</si>
  <si>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</si>
  <si>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</si>
  <si>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</si>
  <si>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</si>
  <si>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</si>
  <si>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</si>
  <si>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</si>
  <si>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</si>
  <si>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</si>
  <si>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</si>
  <si>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</si>
  <si>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</si>
  <si>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</si>
  <si>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</si>
  <si>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</si>
  <si>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</si>
  <si>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</si>
  <si>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</si>
  <si>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</si>
  <si>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</si>
  <si>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</si>
  <si>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</si>
  <si>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</si>
  <si>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</si>
  <si>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</si>
  <si>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</si>
  <si>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</si>
  <si>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</si>
  <si>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</si>
  <si>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</si>
  <si>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</si>
  <si>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</si>
  <si>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</si>
  <si>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</si>
  <si>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</si>
  <si>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</si>
  <si>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</si>
  <si>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</si>
  <si>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</si>
  <si>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</si>
  <si>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</si>
  <si>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</si>
  <si>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</si>
  <si>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</si>
  <si>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</si>
  <si>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</si>
  <si>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</si>
  <si>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</si>
  <si>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</si>
  <si>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</si>
  <si>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</si>
  <si>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</si>
  <si>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</si>
  <si>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</si>
  <si>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</si>
  <si>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</si>
  <si>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</si>
  <si>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</si>
  <si>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</si>
  <si>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</si>
  <si>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</si>
  <si>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</si>
  <si>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</si>
  <si>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</si>
  <si>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</si>
  <si>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</si>
  <si>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</si>
  <si>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</si>
  <si>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</si>
  <si>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</si>
  <si>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</si>
  <si>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</si>
  <si>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</si>
  <si>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</si>
  <si>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</si>
  <si>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</si>
  <si>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</si>
  <si>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</si>
  <si>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</si>
  <si>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</si>
  <si>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</si>
  <si>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</si>
  <si>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</si>
  <si>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</si>
  <si>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</si>
  <si>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</si>
  <si>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</si>
  <si>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</si>
  <si>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</si>
  <si>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</si>
  <si>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</si>
  <si>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</si>
  <si>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</si>
  <si>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</si>
  <si>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</si>
  <si>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</si>
  <si>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</si>
  <si>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</si>
  <si>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</si>
  <si>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</si>
  <si>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</si>
  <si>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</si>
  <si>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</si>
  <si>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</si>
  <si>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</si>
  <si>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</si>
  <si>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</si>
  <si>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</si>
  <si>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</si>
  <si>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</si>
  <si>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</si>
  <si>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</si>
  <si>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</si>
  <si>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</si>
  <si>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</si>
  <si>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</si>
  <si>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</si>
  <si>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</si>
  <si>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</si>
  <si>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</si>
  <si>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</si>
  <si>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</si>
  <si>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</si>
  <si>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</si>
  <si>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</si>
  <si>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</si>
  <si>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</si>
  <si>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</si>
  <si>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</si>
  <si>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</si>
  <si>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</si>
  <si>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</si>
  <si>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</si>
  <si>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</si>
  <si>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</si>
  <si>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</si>
  <si>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</si>
  <si>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</si>
  <si>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</si>
  <si>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</si>
  <si>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</si>
  <si>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</si>
  <si>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</si>
  <si>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</si>
  <si>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</si>
  <si>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</si>
  <si>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</si>
  <si>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</si>
  <si>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</si>
  <si>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</si>
  <si>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</si>
  <si>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</si>
  <si>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</si>
  <si>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</si>
  <si>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</si>
  <si>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</si>
  <si>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</si>
  <si>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</si>
  <si>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</si>
  <si>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</si>
  <si>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</si>
  <si>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</si>
  <si>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</si>
  <si>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</si>
  <si>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</si>
  <si>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</si>
  <si>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</si>
  <si>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</si>
  <si>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</si>
  <si>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</si>
  <si>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</si>
  <si>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</si>
  <si>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</si>
  <si>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</si>
  <si>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</si>
  <si>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</si>
  <si>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</si>
  <si>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</si>
  <si>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</si>
  <si>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</si>
  <si>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</si>
  <si>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</si>
  <si>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</si>
  <si>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</si>
  <si>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</si>
  <si>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</si>
  <si>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</si>
  <si>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</si>
  <si>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</si>
  <si>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</si>
  <si>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</si>
  <si>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</si>
  <si>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</si>
  <si>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</si>
  <si>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</si>
  <si>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</si>
  <si>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</si>
  <si>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</si>
  <si>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</si>
  <si>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</si>
  <si>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</si>
  <si>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</si>
  <si>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</si>
  <si>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</si>
  <si>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</si>
  <si>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</si>
  <si>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</si>
  <si>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</si>
  <si>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</si>
  <si>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</si>
  <si>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</si>
  <si>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</si>
  <si>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</si>
  <si>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</si>
  <si>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</si>
  <si>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</si>
  <si>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</si>
  <si>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</si>
  <si>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</si>
  <si>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</si>
  <si>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</si>
  <si>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</si>
  <si>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</si>
  <si>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</si>
  <si>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</si>
  <si>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</si>
  <si>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</si>
  <si>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</si>
  <si>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</si>
  <si>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</si>
  <si>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</si>
  <si>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</si>
  <si>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</si>
  <si>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</si>
  <si>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</si>
  <si>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</si>
  <si>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</si>
  <si>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</si>
  <si>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</si>
  <si>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</si>
  <si>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</si>
  <si>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</si>
  <si>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</si>
  <si>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</si>
  <si>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</si>
  <si>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</si>
  <si>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</si>
  <si>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</si>
  <si>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</si>
  <si>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</si>
  <si>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</si>
  <si>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</si>
  <si>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</si>
  <si>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</si>
  <si>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</si>
  <si>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</si>
  <si>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</si>
  <si>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</si>
  <si>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</si>
  <si>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</si>
  <si>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</si>
  <si>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</si>
  <si>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</si>
  <si>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</si>
  <si>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</si>
  <si>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</si>
  <si>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</si>
  <si>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</si>
  <si>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</si>
  <si>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</si>
  <si>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</si>
  <si>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</si>
  <si>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</si>
  <si>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</si>
  <si>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</si>
  <si>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</si>
  <si>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</si>
  <si>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</si>
  <si>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</si>
  <si>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</si>
  <si>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</si>
  <si>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</si>
  <si>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</si>
  <si>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</si>
  <si>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</si>
  <si>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</si>
  <si>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</si>
  <si>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</si>
  <si>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</si>
  <si>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</si>
  <si>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</si>
  <si>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</si>
  <si>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</si>
  <si>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</si>
  <si>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</si>
  <si>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</si>
  <si>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</si>
  <si>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</si>
  <si>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</si>
  <si>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</si>
  <si>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</si>
  <si>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</si>
  <si>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</si>
  <si>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</si>
  <si>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</si>
  <si>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</si>
  <si>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</si>
  <si>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</si>
  <si>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</si>
  <si>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</si>
  <si>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</si>
  <si>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</si>
  <si>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</si>
  <si>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</si>
  <si>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</si>
  <si>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</si>
  <si>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</si>
  <si>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</si>
  <si>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</si>
  <si>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</si>
  <si>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</si>
  <si>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</si>
  <si>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</si>
  <si>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</si>
  <si>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</si>
  <si>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</si>
  <si>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</si>
  <si>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</si>
  <si>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</si>
  <si>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</si>
  <si>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</si>
  <si>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</si>
  <si>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</si>
  <si>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</si>
  <si>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</si>
  <si>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</si>
  <si>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</si>
  <si>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</si>
  <si>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</si>
  <si>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</si>
  <si>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</si>
  <si>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</si>
  <si>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</si>
  <si>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</si>
  <si>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</si>
  <si>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</si>
  <si>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</si>
  <si>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</si>
  <si>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</si>
  <si>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</si>
  <si>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</si>
  <si>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</si>
  <si>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</si>
  <si>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</si>
  <si>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</si>
  <si>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</si>
  <si>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</si>
  <si>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</si>
  <si>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</si>
  <si>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</si>
  <si>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</si>
  <si>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</si>
  <si>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</si>
  <si>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</si>
  <si>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</si>
  <si>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</si>
  <si>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</si>
  <si>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</si>
  <si>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</si>
  <si>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</si>
  <si>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</si>
  <si>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</si>
  <si>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</si>
  <si>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</si>
  <si>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</si>
  <si>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</si>
  <si>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</si>
  <si>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</si>
  <si>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</si>
  <si>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</si>
  <si>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</si>
  <si>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</si>
  <si>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</si>
  <si>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</si>
  <si>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</si>
  <si>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</si>
  <si>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</si>
  <si>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</si>
  <si>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</si>
  <si>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</si>
  <si>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</si>
  <si>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</si>
  <si>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</si>
  <si>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</si>
  <si>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</si>
  <si>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</si>
  <si>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</si>
  <si>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</si>
  <si>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</si>
  <si>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</si>
  <si>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</si>
  <si>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</si>
  <si>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</si>
  <si>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</si>
  <si>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</si>
  <si>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</si>
  <si>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</si>
  <si>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</si>
  <si>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</si>
  <si>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</si>
  <si>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</si>
  <si>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</si>
  <si>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</si>
  <si>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</si>
  <si>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</si>
  <si>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</si>
  <si>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</si>
  <si>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</si>
  <si>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</si>
  <si>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</si>
  <si>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</si>
  <si>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</si>
  <si>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</si>
  <si>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</si>
  <si>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</si>
  <si>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</si>
  <si>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</si>
  <si>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</si>
  <si>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</si>
  <si>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</si>
  <si>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</si>
  <si>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</si>
  <si>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</si>
  <si>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</si>
  <si>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</si>
  <si>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</si>
  <si>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</si>
  <si>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</si>
  <si>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</si>
  <si>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</si>
  <si>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</si>
  <si>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</si>
  <si>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</si>
  <si>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</si>
  <si>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</si>
  <si>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</si>
  <si>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</si>
  <si>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</si>
  <si>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</si>
  <si>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</si>
  <si>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</si>
  <si>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</si>
  <si>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</si>
  <si>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</si>
  <si>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</si>
  <si>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</si>
  <si>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</si>
  <si>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</si>
  <si>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</si>
  <si>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</si>
  <si>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</si>
  <si>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</si>
  <si>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</si>
  <si>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</si>
  <si>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</si>
  <si>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</si>
  <si>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</si>
  <si>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</si>
  <si>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</si>
  <si>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</si>
  <si>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</si>
  <si>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</si>
  <si>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</si>
  <si>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</si>
  <si>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</si>
  <si>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</si>
  <si>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</si>
  <si>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</si>
  <si>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</si>
  <si>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</si>
  <si>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</si>
  <si>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</si>
  <si>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</si>
  <si>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</si>
  <si>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</si>
  <si>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</si>
  <si>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</si>
  <si>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</si>
  <si>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</si>
  <si>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</si>
  <si>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</si>
  <si>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</si>
  <si>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</si>
  <si>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</si>
  <si>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</si>
  <si>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</si>
  <si>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</si>
  <si>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</si>
  <si>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</si>
  <si>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</si>
  <si>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</si>
  <si>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</si>
  <si>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</si>
  <si>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</si>
  <si>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</si>
  <si>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</si>
  <si>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</si>
  <si>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</si>
  <si>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</si>
  <si>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</si>
  <si>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</si>
  <si>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</si>
  <si>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</si>
  <si>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</si>
  <si>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</si>
  <si>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</si>
  <si>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</si>
  <si>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</si>
  <si>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</si>
  <si>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</si>
  <si>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</si>
  <si>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</si>
  <si>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</si>
  <si>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</si>
  <si>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</si>
  <si>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</si>
  <si>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</si>
  <si>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</si>
  <si>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</si>
  <si>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</si>
  <si>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</si>
  <si>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</si>
  <si>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</si>
  <si>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</si>
  <si>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</si>
  <si>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</si>
  <si>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</si>
  <si>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</si>
  <si>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</si>
  <si>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</si>
  <si>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</si>
  <si>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</si>
  <si>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</si>
  <si>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</si>
  <si>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</si>
  <si>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</si>
  <si>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</si>
  <si>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</si>
  <si>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</si>
  <si>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</si>
  <si>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</si>
  <si>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</si>
  <si>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</si>
  <si>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</si>
  <si>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</si>
  <si>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</si>
  <si>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</si>
  <si>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</si>
  <si>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</si>
  <si>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</si>
  <si>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</si>
  <si>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</si>
  <si>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</si>
  <si>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</si>
  <si>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</si>
  <si>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</si>
  <si>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</si>
  <si>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</si>
  <si>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</si>
  <si>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</si>
  <si>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</si>
  <si>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</si>
  <si>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</si>
  <si>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</si>
  <si>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</si>
  <si>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</si>
  <si>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</si>
  <si>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</si>
  <si>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</si>
  <si>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</si>
  <si>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</si>
  <si>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</si>
  <si>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</si>
  <si>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</si>
  <si>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</si>
  <si>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</si>
  <si>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</si>
  <si>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</si>
  <si>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</si>
  <si>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</si>
  <si>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</si>
  <si>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</si>
  <si>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</si>
  <si>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</si>
  <si>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</si>
  <si>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</si>
  <si>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</si>
  <si>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</si>
  <si>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</si>
  <si>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</si>
  <si>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</si>
  <si>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</si>
  <si>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</si>
  <si>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</si>
  <si>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</si>
  <si>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</si>
  <si>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</si>
  <si>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</si>
  <si>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</si>
  <si>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</si>
  <si>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</si>
  <si>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</si>
  <si>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</si>
  <si>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</si>
  <si>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</si>
  <si>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</si>
  <si>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</si>
  <si>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</si>
  <si>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</si>
  <si>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</si>
  <si>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</si>
  <si>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</si>
  <si>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</si>
  <si>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</si>
  <si>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</si>
  <si>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</si>
  <si>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</si>
  <si>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</si>
  <si>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</si>
  <si>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</si>
  <si>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</si>
  <si>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</si>
  <si>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</si>
  <si>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</si>
  <si>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</si>
  <si>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</si>
  <si>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</si>
  <si>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</si>
  <si>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</si>
  <si>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</si>
  <si>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</si>
  <si>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</si>
  <si>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</si>
  <si>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</si>
  <si>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</si>
  <si>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</si>
  <si>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</si>
  <si>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</si>
  <si>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</si>
  <si>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</si>
  <si>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</si>
  <si>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</si>
  <si>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</si>
  <si>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</si>
  <si>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</si>
  <si>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</si>
  <si>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</si>
  <si>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</si>
  <si>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</si>
  <si>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</si>
  <si>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</si>
  <si>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</si>
  <si>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</si>
  <si>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</si>
  <si>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</si>
  <si>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</si>
  <si>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</si>
  <si>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</si>
  <si>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</si>
  <si>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</si>
  <si>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</si>
  <si>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</si>
  <si>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</si>
  <si>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</si>
  <si>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</si>
  <si>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</si>
  <si>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</si>
  <si>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</si>
  <si>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</si>
  <si>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</si>
  <si>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</si>
  <si>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</si>
  <si>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</si>
  <si>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</si>
  <si>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</si>
  <si>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</si>
  <si>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</si>
  <si>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</si>
  <si>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</si>
  <si>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</si>
  <si>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</si>
  <si>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</si>
  <si>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</si>
  <si>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</si>
  <si>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</si>
  <si>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</si>
  <si>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</si>
  <si>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</si>
  <si>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</si>
  <si>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</si>
  <si>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</si>
  <si>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</si>
  <si>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</si>
  <si>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</si>
  <si>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</si>
  <si>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</si>
  <si>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</si>
  <si>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</si>
  <si>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</si>
  <si>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</si>
  <si>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</si>
  <si>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</si>
  <si>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</si>
  <si>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</si>
  <si>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</si>
  <si>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</si>
  <si>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</si>
  <si>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</si>
  <si>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</si>
  <si>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</si>
  <si>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</si>
  <si>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</si>
  <si>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</si>
  <si>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</si>
  <si>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</si>
  <si>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</si>
  <si>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</si>
  <si>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</si>
  <si>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</si>
  <si>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</si>
  <si>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</si>
  <si>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</si>
  <si>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</si>
  <si>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</si>
  <si>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</si>
  <si>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</si>
  <si>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</si>
  <si>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</si>
  <si>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</si>
  <si>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</si>
  <si>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</si>
  <si>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</si>
  <si>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</si>
  <si>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</si>
  <si>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</si>
  <si>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</si>
  <si>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</si>
  <si>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</si>
  <si>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</si>
  <si>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</si>
  <si>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</si>
  <si>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</si>
  <si>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</si>
  <si>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</si>
  <si>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</si>
  <si>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</si>
  <si>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</si>
  <si>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</si>
  <si>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</si>
  <si>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</si>
  <si>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</si>
  <si>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</si>
  <si>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</si>
  <si>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</si>
  <si>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</si>
  <si>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</si>
  <si>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</si>
  <si>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</si>
  <si>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</si>
  <si>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</si>
  <si>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</si>
  <si>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</si>
  <si>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</si>
  <si>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</si>
  <si>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</si>
  <si>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</si>
  <si>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</si>
  <si>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</si>
  <si>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</si>
  <si>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</si>
  <si>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</si>
  <si>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</si>
  <si>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</si>
  <si>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</si>
  <si>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</si>
  <si>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</si>
  <si>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</si>
  <si>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</si>
  <si>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</si>
  <si>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</si>
  <si>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</si>
  <si>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</si>
  <si>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</si>
  <si>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</si>
  <si>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</si>
  <si>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</si>
  <si>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</si>
  <si>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</si>
  <si>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</si>
  <si>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</si>
  <si>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</si>
  <si>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</si>
  <si>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</si>
  <si>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</si>
  <si>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</si>
  <si>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</si>
  <si>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</si>
  <si>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</si>
  <si>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</si>
  <si>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</si>
  <si>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</si>
  <si>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</si>
  <si>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</si>
  <si>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</si>
  <si>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</si>
  <si>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</si>
  <si>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</si>
  <si>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</si>
  <si>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</si>
  <si>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</si>
  <si>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</si>
  <si>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</si>
  <si>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</si>
  <si>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</si>
  <si>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</si>
  <si>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</si>
  <si>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</si>
  <si>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</si>
  <si>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</si>
  <si>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</si>
  <si>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</si>
  <si>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</si>
  <si>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</si>
  <si>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</si>
  <si>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</si>
  <si>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</si>
  <si>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</si>
  <si>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</si>
  <si>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</si>
  <si>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</si>
  <si>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</si>
  <si>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</si>
  <si>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</si>
  <si>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</si>
  <si>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</si>
  <si>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</si>
  <si>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</si>
  <si>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</si>
  <si>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</si>
  <si>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</si>
  <si>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</si>
  <si>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</si>
  <si>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</si>
  <si>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</si>
  <si>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</si>
  <si>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</si>
  <si>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</si>
  <si>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</si>
  <si>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</si>
  <si>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</si>
  <si>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</si>
  <si>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</si>
  <si>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</si>
  <si>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</si>
  <si>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</si>
  <si>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</si>
  <si>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</si>
  <si>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</si>
  <si>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</si>
  <si>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</si>
  <si>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</si>
  <si>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</si>
  <si>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</si>
  <si>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</si>
  <si>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</si>
  <si>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</si>
  <si>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</si>
  <si>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</si>
  <si>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</si>
  <si>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</si>
  <si>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</si>
  <si>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</si>
  <si>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</si>
  <si>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</si>
  <si>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</si>
  <si>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</si>
  <si>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</si>
  <si>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</si>
  <si>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</si>
  <si>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</si>
  <si>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</si>
  <si>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</si>
  <si>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</si>
  <si>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</si>
  <si>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</si>
  <si>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</si>
  <si>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</si>
  <si>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</si>
  <si>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</si>
  <si>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</si>
  <si>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</si>
  <si>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</si>
  <si>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</si>
  <si>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</si>
  <si>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</si>
  <si>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</si>
  <si>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</si>
  <si>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</si>
  <si>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</si>
  <si>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</si>
  <si>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</si>
  <si>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</si>
  <si>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</si>
  <si>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</si>
  <si>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</si>
  <si>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</si>
  <si>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</si>
  <si>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</si>
  <si>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</si>
  <si>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</si>
  <si>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</si>
  <si>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</si>
  <si>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</si>
  <si>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</si>
  <si>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</si>
  <si>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</si>
  <si>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</si>
  <si>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</si>
  <si>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</si>
  <si>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</si>
  <si>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</si>
  <si>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</si>
  <si>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</si>
  <si>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</si>
  <si>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</si>
  <si>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</si>
  <si>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</si>
  <si>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</si>
  <si>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</si>
  <si>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</si>
  <si>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</si>
  <si>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</si>
  <si>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</si>
  <si>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</si>
  <si>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</si>
  <si>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</si>
  <si>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</si>
  <si>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</si>
  <si>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</si>
  <si>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</si>
  <si>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</si>
  <si>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</si>
  <si>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</si>
  <si>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</si>
  <si>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</si>
  <si>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</si>
  <si>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</si>
  <si>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</si>
  <si>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</si>
  <si>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</si>
  <si>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</si>
  <si>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</si>
  <si>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</si>
  <si>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</si>
  <si>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</si>
  <si>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</si>
  <si>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</si>
  <si>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</si>
  <si>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</si>
  <si>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</si>
  <si>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</si>
  <si>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</si>
  <si>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</si>
  <si>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</si>
  <si>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</si>
  <si>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</si>
  <si>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</si>
  <si>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</si>
  <si>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</si>
  <si>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</si>
  <si>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</si>
  <si>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</si>
  <si>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</si>
  <si>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</si>
  <si>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</si>
  <si>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</si>
  <si>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</si>
  <si>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</si>
  <si>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</si>
  <si>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</si>
  <si>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</si>
  <si>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</si>
  <si>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</si>
  <si>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</si>
  <si>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</si>
  <si>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</si>
  <si>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</si>
  <si>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</si>
  <si>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</si>
  <si>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</si>
  <si>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</si>
  <si>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</si>
  <si>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</si>
  <si>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</si>
  <si>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</si>
  <si>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</si>
  <si>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</si>
  <si>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</si>
  <si>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</si>
  <si>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</si>
  <si>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</si>
  <si>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</si>
  <si>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</si>
  <si>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</si>
  <si>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</si>
  <si>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</si>
  <si>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</si>
  <si>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</si>
  <si>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</si>
  <si>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</si>
  <si>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</si>
  <si>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</si>
  <si>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</si>
  <si>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</si>
  <si>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</si>
  <si>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</si>
  <si>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</si>
  <si>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</si>
  <si>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</si>
  <si>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</si>
  <si>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</si>
  <si>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</si>
  <si>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</si>
  <si>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</si>
  <si>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</si>
  <si>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</si>
  <si>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</si>
  <si>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</si>
  <si>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</si>
  <si>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</si>
  <si>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</si>
  <si>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</si>
  <si>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</si>
  <si>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</si>
  <si>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</si>
  <si>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</si>
  <si>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</si>
  <si>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</si>
  <si>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</si>
  <si>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</si>
  <si>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</si>
  <si>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</si>
  <si>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</si>
  <si>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</si>
  <si>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</si>
  <si>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6023.06;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</si>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</sst>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8420BF-E8DA-444F-A41F-6D5C8F7668A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57</v>
          </cell>
        </row>
        <row r="4">
          <cell r="B4" t="str">
            <v>Central American*</v>
          </cell>
          <cell r="D4">
            <v>0</v>
          </cell>
        </row>
        <row r="5">
          <cell r="B5" t="str">
            <v>Costa Rican</v>
          </cell>
          <cell r="D5">
            <v>0</v>
          </cell>
        </row>
        <row r="6">
          <cell r="B6" t="str">
            <v>Guatemalan</v>
          </cell>
          <cell r="D6">
            <v>36</v>
          </cell>
        </row>
        <row r="7">
          <cell r="B7" t="str">
            <v>Honduran</v>
          </cell>
          <cell r="D7">
            <v>0</v>
          </cell>
        </row>
        <row r="8">
          <cell r="B8" t="str">
            <v>Nicaraguan</v>
          </cell>
          <cell r="D8">
            <v>0</v>
          </cell>
        </row>
        <row r="9">
          <cell r="B9" t="str">
            <v>Panamanian</v>
          </cell>
          <cell r="D9">
            <v>0</v>
          </cell>
        </row>
        <row r="10">
          <cell r="B10" t="str">
            <v>Salvadoran</v>
          </cell>
          <cell r="D10">
            <v>24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296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262</v>
          </cell>
        </row>
        <row r="68">
          <cell r="B68" t="str">
            <v>Greek alone</v>
          </cell>
          <cell r="D68">
            <v>29</v>
          </cell>
        </row>
        <row r="69">
          <cell r="B69" t="str">
            <v>Hungarian alone</v>
          </cell>
          <cell r="D69">
            <v>0</v>
          </cell>
        </row>
        <row r="70">
          <cell r="B70" t="str">
            <v>Icelandic alone</v>
          </cell>
          <cell r="D70">
            <v>0</v>
          </cell>
        </row>
        <row r="71">
          <cell r="B71" t="str">
            <v>Irish alone</v>
          </cell>
          <cell r="D71">
            <v>224</v>
          </cell>
        </row>
        <row r="72">
          <cell r="B72" t="str">
            <v>Italian alone</v>
          </cell>
          <cell r="D72">
            <v>104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36</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679</v>
          </cell>
        </row>
        <row r="145">
          <cell r="B145" t="str">
            <v>White alone or in combination with one or more other races</v>
          </cell>
          <cell r="D145" t="e">
            <v>#N/A</v>
          </cell>
        </row>
        <row r="146">
          <cell r="B146" t="str">
            <v>European alone or in any combination*</v>
          </cell>
          <cell r="D146">
            <v>2662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42</v>
          </cell>
        </row>
        <row r="166">
          <cell r="B166" t="str">
            <v>Danish alone or in any combination</v>
          </cell>
          <cell r="D166">
            <v>0</v>
          </cell>
        </row>
        <row r="167">
          <cell r="B167" t="str">
            <v>Dutch alone or in any combination</v>
          </cell>
          <cell r="D167">
            <v>66</v>
          </cell>
        </row>
        <row r="168">
          <cell r="B168" t="str">
            <v>English alone or in any combination</v>
          </cell>
          <cell r="D168">
            <v>912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147</v>
          </cell>
        </row>
        <row r="173">
          <cell r="B173" t="str">
            <v>Frisian alone or in any combination</v>
          </cell>
          <cell r="D173">
            <v>0</v>
          </cell>
        </row>
        <row r="174">
          <cell r="B174" t="str">
            <v>Georgian alone or in any combination</v>
          </cell>
          <cell r="D174">
            <v>0</v>
          </cell>
        </row>
        <row r="175">
          <cell r="B175" t="str">
            <v>German alone or in any combination</v>
          </cell>
          <cell r="D175">
            <v>1027</v>
          </cell>
        </row>
        <row r="176">
          <cell r="B176" t="str">
            <v>Greek alone or in any combination</v>
          </cell>
          <cell r="D176">
            <v>43</v>
          </cell>
        </row>
        <row r="177">
          <cell r="B177" t="str">
            <v>Hungarian alone or in any combination</v>
          </cell>
          <cell r="D177">
            <v>33</v>
          </cell>
        </row>
        <row r="178">
          <cell r="B178" t="str">
            <v>Icelandic alone or in any combination</v>
          </cell>
          <cell r="D178">
            <v>0</v>
          </cell>
        </row>
        <row r="179">
          <cell r="B179" t="str">
            <v>Irish alone or in any combination</v>
          </cell>
          <cell r="D179">
            <v>1012</v>
          </cell>
        </row>
        <row r="180">
          <cell r="B180" t="str">
            <v>Italian alone or in any combination</v>
          </cell>
          <cell r="D180">
            <v>358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48</v>
          </cell>
        </row>
        <row r="195">
          <cell r="B195" t="str">
            <v>Polish alone or in any combination</v>
          </cell>
          <cell r="D195">
            <v>185</v>
          </cell>
        </row>
        <row r="196">
          <cell r="B196" t="str">
            <v>Portuguese alone or in any combination</v>
          </cell>
          <cell r="D196">
            <v>25</v>
          </cell>
        </row>
        <row r="197">
          <cell r="B197" t="str">
            <v>Roma alone or in any combination</v>
          </cell>
          <cell r="D197">
            <v>0</v>
          </cell>
        </row>
        <row r="198">
          <cell r="B198" t="str">
            <v>Romanian alone or in any combination</v>
          </cell>
          <cell r="D198">
            <v>0</v>
          </cell>
        </row>
        <row r="199">
          <cell r="B199" t="str">
            <v>Russian alone or in any combination</v>
          </cell>
          <cell r="D199">
            <v>79</v>
          </cell>
        </row>
        <row r="200">
          <cell r="B200" t="str">
            <v>Scandinavian alone or in any combination</v>
          </cell>
          <cell r="D200">
            <v>0</v>
          </cell>
        </row>
        <row r="201">
          <cell r="B201" t="str">
            <v>Scots-Irish alone or in any combination</v>
          </cell>
          <cell r="D201">
            <v>26</v>
          </cell>
        </row>
        <row r="202">
          <cell r="B202" t="str">
            <v>Scottish alone or in any combination</v>
          </cell>
          <cell r="D202">
            <v>247</v>
          </cell>
        </row>
        <row r="203">
          <cell r="B203" t="str">
            <v>Serbian alone or in any combination</v>
          </cell>
          <cell r="D203">
            <v>0</v>
          </cell>
        </row>
        <row r="204">
          <cell r="B204" t="str">
            <v>Slavic alone or in any combination</v>
          </cell>
          <cell r="D204">
            <v>0</v>
          </cell>
        </row>
        <row r="205">
          <cell r="B205" t="str">
            <v>Slovak alone or in any combination</v>
          </cell>
          <cell r="D205">
            <v>39</v>
          </cell>
        </row>
        <row r="206">
          <cell r="B206" t="str">
            <v>Slovenian alone or in any combination</v>
          </cell>
          <cell r="D206">
            <v>0</v>
          </cell>
        </row>
        <row r="207">
          <cell r="B207" t="str">
            <v>Swedish alone or in any combination</v>
          </cell>
          <cell r="D207">
            <v>79</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72</v>
          </cell>
        </row>
        <row r="213">
          <cell r="B213" t="str">
            <v>Other European alone or in any combination</v>
          </cell>
          <cell r="D213">
            <v>0</v>
          </cell>
        </row>
        <row r="214">
          <cell r="B214" t="str">
            <v>Middle Eastern or North African alone or in any combination*</v>
          </cell>
          <cell r="D214">
            <v>127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26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855</v>
          </cell>
        </row>
        <row r="253">
          <cell r="B253" t="str">
            <v>Black or African American alone</v>
          </cell>
          <cell r="D253" t="e">
            <v>#N/A</v>
          </cell>
        </row>
        <row r="254">
          <cell r="B254" t="str">
            <v>African American alone</v>
          </cell>
          <cell r="D254">
            <v>238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168</v>
          </cell>
        </row>
        <row r="317">
          <cell r="B317" t="str">
            <v>Other Black or African American alone, specified</v>
          </cell>
          <cell r="D317">
            <v>0</v>
          </cell>
        </row>
        <row r="318">
          <cell r="B318" t="str">
            <v>Other Black or African American alone, not specified</v>
          </cell>
          <cell r="D318">
            <v>148</v>
          </cell>
        </row>
        <row r="319">
          <cell r="B319" t="str">
            <v>Black or African American alone or in combination with one or more other races</v>
          </cell>
          <cell r="D319" t="e">
            <v>#N/A</v>
          </cell>
        </row>
        <row r="320">
          <cell r="B320" t="str">
            <v>African American alone or in any combination</v>
          </cell>
          <cell r="D320">
            <v>288</v>
          </cell>
        </row>
        <row r="321">
          <cell r="B321" t="str">
            <v>Sub-Saharan African alone or in any combination*</v>
          </cell>
          <cell r="D321">
            <v>126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224</v>
          </cell>
        </row>
        <row r="383">
          <cell r="B383" t="str">
            <v>Other Black or African American alone or in any combination, specified</v>
          </cell>
          <cell r="D383">
            <v>0</v>
          </cell>
        </row>
        <row r="384">
          <cell r="B384" t="str">
            <v>Other Black or African American alone or in any combination, not specified</v>
          </cell>
          <cell r="D384">
            <v>214</v>
          </cell>
        </row>
        <row r="385">
          <cell r="B385" t="str">
            <v>American Indian and Alaska Native alone</v>
          </cell>
          <cell r="D385">
            <v>214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713</v>
          </cell>
        </row>
        <row r="2779">
          <cell r="B2779" t="str">
            <v>Chinese, except Taiwanese alone</v>
          </cell>
          <cell r="D2779">
            <v>311</v>
          </cell>
        </row>
        <row r="2780">
          <cell r="B2780" t="str">
            <v>Hmong alone</v>
          </cell>
          <cell r="D2780">
            <v>0</v>
          </cell>
        </row>
        <row r="2781">
          <cell r="B2781" t="str">
            <v>Japanese alone</v>
          </cell>
          <cell r="D2781">
            <v>0</v>
          </cell>
        </row>
        <row r="2782">
          <cell r="B2782" t="str">
            <v>Korean alone</v>
          </cell>
          <cell r="D2782">
            <v>391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394</v>
          </cell>
        </row>
        <row r="2795">
          <cell r="B2795" t="str">
            <v>Asian Indian alone</v>
          </cell>
          <cell r="D2795">
            <v>269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24</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23</v>
          </cell>
        </row>
        <row r="2830">
          <cell r="B2830" t="str">
            <v>Asian alone or in combination with one or more other races</v>
          </cell>
          <cell r="D2830" t="e">
            <v>#N/A</v>
          </cell>
        </row>
        <row r="2831">
          <cell r="B2831" t="str">
            <v>East Asian alone or in any combination*</v>
          </cell>
          <cell r="D2831">
            <v>862</v>
          </cell>
        </row>
        <row r="2832">
          <cell r="B2832" t="str">
            <v>Chinese, except Taiwanese alone or in any combination</v>
          </cell>
          <cell r="D2832">
            <v>336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433</v>
          </cell>
        </row>
        <row r="2836">
          <cell r="B2836" t="str">
            <v>Mongolian alone or in any combination</v>
          </cell>
          <cell r="D2836">
            <v>0</v>
          </cell>
        </row>
        <row r="2837">
          <cell r="B2837" t="str">
            <v>Taiwanese alone or in any combination</v>
          </cell>
          <cell r="D2837">
            <v>27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404</v>
          </cell>
        </row>
        <row r="2848">
          <cell r="B2848" t="str">
            <v>Asian Indian alone or in any combination</v>
          </cell>
          <cell r="D2848">
            <v>303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26</v>
          </cell>
        </row>
        <row r="2853">
          <cell r="B2853" t="str">
            <v>Pakistani alone or in any combination</v>
          </cell>
          <cell r="D2853">
            <v>66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3256-64E0-4D66-BE65-36F7905120F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2345</v>
      </c>
      <c r="C5" s="10" t="s">
        <v>5</v>
      </c>
      <c r="D5" s="11">
        <v>2662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66</v>
      </c>
      <c r="E26" s="16" t="e">
        <f>VLOOKUP($D26,'[1]Profile_Cnty Export'!$B$2:$D$3010,3,FALSE)</f>
        <v>#N/A</v>
      </c>
    </row>
    <row r="27" spans="1:5" x14ac:dyDescent="0.25">
      <c r="A27" t="s">
        <v>48</v>
      </c>
      <c r="B27" s="17">
        <v>296</v>
      </c>
      <c r="C27" s="10" t="s">
        <v>49</v>
      </c>
      <c r="D27" s="18">
        <v>912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262</v>
      </c>
      <c r="C34" s="14" t="s">
        <v>63</v>
      </c>
      <c r="D34" s="15">
        <v>1027</v>
      </c>
      <c r="E34" s="16" t="e">
        <f>VLOOKUP($D34,'[1]Profile_Cnty Export'!$B$2:$D$3010,3,FALSE)</f>
        <v>#N/A</v>
      </c>
    </row>
    <row r="35" spans="1:5" x14ac:dyDescent="0.25">
      <c r="A35" t="s">
        <v>64</v>
      </c>
      <c r="B35" s="17">
        <v>29</v>
      </c>
      <c r="C35" s="10" t="s">
        <v>65</v>
      </c>
      <c r="D35" s="18">
        <v>43</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224</v>
      </c>
      <c r="C38" s="14" t="s">
        <v>71</v>
      </c>
      <c r="D38" s="15">
        <v>1012</v>
      </c>
      <c r="E38" s="16" t="e">
        <f>VLOOKUP($D38,'[1]Profile_Cnty Export'!$B$2:$D$3010,3,FALSE)</f>
        <v>#N/A</v>
      </c>
    </row>
    <row r="39" spans="1:5" x14ac:dyDescent="0.25">
      <c r="A39" t="s">
        <v>72</v>
      </c>
      <c r="B39" s="17">
        <v>104</v>
      </c>
      <c r="C39" s="10" t="s">
        <v>73</v>
      </c>
      <c r="D39" s="18">
        <v>358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48</v>
      </c>
      <c r="E53" s="12" t="e">
        <f>VLOOKUP($D53,'[1]Profile_Cnty Export'!$B$2:$D$3010,3,FALSE)</f>
        <v>#N/A</v>
      </c>
    </row>
    <row r="54" spans="1:5" x14ac:dyDescent="0.25">
      <c r="A54" t="s">
        <v>102</v>
      </c>
      <c r="B54" s="13">
        <v>57</v>
      </c>
      <c r="C54" s="14" t="s">
        <v>103</v>
      </c>
      <c r="D54" s="15">
        <v>185</v>
      </c>
      <c r="E54" s="16" t="e">
        <f>VLOOKUP($D54,'[1]Profile_Cnty Export'!$B$2:$D$3010,3,FALSE)</f>
        <v>#N/A</v>
      </c>
    </row>
    <row r="55" spans="1:5" x14ac:dyDescent="0.25">
      <c r="A55" t="s">
        <v>104</v>
      </c>
      <c r="B55" s="17">
        <v>0</v>
      </c>
      <c r="C55" s="10" t="s">
        <v>105</v>
      </c>
      <c r="D55" s="18">
        <v>25</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36</v>
      </c>
      <c r="C58" s="14" t="s">
        <v>111</v>
      </c>
      <c r="D58" s="15">
        <v>79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29</v>
      </c>
      <c r="C61" s="10" t="s">
        <v>117</v>
      </c>
      <c r="D61" s="18">
        <v>247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39</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79</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72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683</v>
      </c>
      <c r="C101" s="10" t="s">
        <v>197</v>
      </c>
      <c r="D101" s="11">
        <v>943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679</v>
      </c>
      <c r="C111" s="20" t="s">
        <v>217</v>
      </c>
      <c r="D111" s="21">
        <v>855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238</v>
      </c>
      <c r="C114" s="10" t="s">
        <v>221</v>
      </c>
      <c r="D114" s="24">
        <v>288</v>
      </c>
      <c r="E114" s="12" t="e">
        <f>VLOOKUP($D114,'[1]Profile_Cnty Export'!$B$2:$D$3010,3,FALSE)</f>
        <v>#N/A</v>
      </c>
    </row>
    <row r="115" spans="1:5" x14ac:dyDescent="0.25">
      <c r="A115" t="s">
        <v>222</v>
      </c>
      <c r="B115" s="25">
        <v>0</v>
      </c>
      <c r="C115" s="14" t="s">
        <v>223</v>
      </c>
      <c r="D115" s="26">
        <v>126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22</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168</v>
      </c>
      <c r="C176" s="10" t="s">
        <v>345</v>
      </c>
      <c r="D176" s="11">
        <v>224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148</v>
      </c>
      <c r="C178" s="20" t="s">
        <v>349</v>
      </c>
      <c r="D178" s="30">
        <v>214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713</v>
      </c>
      <c r="C1378" s="10" t="s">
        <v>2745</v>
      </c>
      <c r="D1378" s="11">
        <v>862</v>
      </c>
      <c r="E1378" s="12" t="e">
        <f>VLOOKUP($D1378,'[1]Profile_Cnty Export'!$B$2:$D$3010,3,FALSE)</f>
        <v>#N/A</v>
      </c>
    </row>
    <row r="1379" spans="1:5" x14ac:dyDescent="0.25">
      <c r="A1379" t="s">
        <v>2746</v>
      </c>
      <c r="B1379" s="13">
        <v>311</v>
      </c>
      <c r="C1379" s="14" t="s">
        <v>2747</v>
      </c>
      <c r="D1379" s="15">
        <v>336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391</v>
      </c>
      <c r="C1382" s="10" t="s">
        <v>2753</v>
      </c>
      <c r="D1382" s="18">
        <v>433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394</v>
      </c>
      <c r="C1394" s="10" t="s">
        <v>2777</v>
      </c>
      <c r="D1394" s="11">
        <v>404</v>
      </c>
      <c r="E1394" s="12" t="e">
        <f>VLOOKUP($D1394,'[1]Profile_Cnty Export'!$B$2:$D$3010,3,FALSE)</f>
        <v>#N/A</v>
      </c>
    </row>
    <row r="1395" spans="1:5" x14ac:dyDescent="0.25">
      <c r="A1395" t="s">
        <v>2778</v>
      </c>
      <c r="B1395" s="13">
        <v>269</v>
      </c>
      <c r="C1395" s="14" t="s">
        <v>2779</v>
      </c>
      <c r="D1395" s="15">
        <v>303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v>
      </c>
      <c r="C1399" s="14" t="s">
        <v>2787</v>
      </c>
      <c r="D1399" s="15">
        <v>26</v>
      </c>
      <c r="E1399" s="16" t="e">
        <f>VLOOKUP($D1399,'[1]Profile_Cnty Export'!$B$2:$D$3010,3,FALSE)</f>
        <v>#N/A</v>
      </c>
    </row>
    <row r="1400" spans="1:5" x14ac:dyDescent="0.25">
      <c r="A1400" t="s">
        <v>2788</v>
      </c>
      <c r="B1400" s="17">
        <v>0</v>
      </c>
      <c r="C1400" s="10" t="s">
        <v>2789</v>
      </c>
      <c r="D1400" s="18">
        <v>66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81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23</v>
      </c>
      <c r="C1429" s="34" t="s">
        <v>2847</v>
      </c>
      <c r="D1429" s="35">
        <v>34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57</v>
      </c>
      <c r="C1498" s="12"/>
    </row>
    <row r="1499" spans="1:5" x14ac:dyDescent="0.25">
      <c r="A1499" t="s">
        <v>2978</v>
      </c>
      <c r="B1499" s="25">
        <v>0</v>
      </c>
      <c r="C1499" s="16"/>
    </row>
    <row r="1500" spans="1:5" x14ac:dyDescent="0.25">
      <c r="A1500" t="s">
        <v>2979</v>
      </c>
      <c r="B1500" s="17">
        <v>0</v>
      </c>
      <c r="C1500" s="12"/>
    </row>
    <row r="1501" spans="1:5" x14ac:dyDescent="0.25">
      <c r="A1501" t="s">
        <v>2980</v>
      </c>
      <c r="B1501" s="13">
        <v>36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CE01AF-60BE-4D63-A2C1-A993343C260D}"/>
</file>

<file path=customXml/itemProps2.xml><?xml version="1.0" encoding="utf-8"?>
<ds:datastoreItem xmlns:ds="http://schemas.openxmlformats.org/officeDocument/2006/customXml" ds:itemID="{AFEFA36B-46FC-4899-96CE-6963319070BF}"/>
</file>

<file path=customXml/itemProps3.xml><?xml version="1.0" encoding="utf-8"?>
<ds:datastoreItem xmlns:ds="http://schemas.openxmlformats.org/officeDocument/2006/customXml" ds:itemID="{C68F4DEC-BCF8-4B10-A32A-96FB5B2128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2023-09-27T12:01:03Z</dcterms:created>
  <dcterms:modified xsi:type="dcterms:W3CDTF">2023-09-27T12:01:03Z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