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22A182D-08D4-47B6-9CDC-9A27E5A9132D}" xr6:coauthVersionLast="47" xr6:coauthVersionMax="47" xr10:uidLastSave="{00000000-0000-0000-0000-000000000000}"/>
  <bookViews>
    <workbookView xWindow="28680" yWindow="-120" windowWidth="29040" windowHeight="15840" xr2:uid="{A56433A2-8223-4EB0-BA5F-CFAEC9BE0A01}"/>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<sst xmlns="http://schemas.openxmlformats.org/spreadsheetml/2006/main" count="3037" uniqueCount="3020">
  <si>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</si>
  <si>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</si>
  <si>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</si>
  <si>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</si>
  <si>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</si>
  <si>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</si>
  <si>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</si>
  <si>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</si>
  <si>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</si>
  <si>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</si>
  <si>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</si>
  <si>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</si>
  <si>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</si>
  <si>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</si>
  <si>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</si>
  <si>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</si>
  <si>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</si>
  <si>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</si>
  <si>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</si>
  <si>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</si>
  <si>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</si>
  <si>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</si>
  <si>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</si>
  <si>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</si>
  <si>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</si>
  <si>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</si>
  <si>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</si>
  <si>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</si>
  <si>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</si>
  <si>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</si>
  <si>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</si>
  <si>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</si>
  <si>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</si>
  <si>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</si>
  <si>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</si>
  <si>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</si>
  <si>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</si>
  <si>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</si>
  <si>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</si>
  <si>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</si>
  <si>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</si>
  <si>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</si>
  <si>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</si>
  <si>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</si>
  <si>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</si>
  <si>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</si>
  <si>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</si>
  <si>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</si>
  <si>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</si>
  <si>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</si>
  <si>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</si>
  <si>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</si>
  <si>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</si>
  <si>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</si>
  <si>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</si>
  <si>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</si>
  <si>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</si>
  <si>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</si>
  <si>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</si>
  <si>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</si>
  <si>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</si>
  <si>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</si>
  <si>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</si>
  <si>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</si>
  <si>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</si>
  <si>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</si>
  <si>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</si>
  <si>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</si>
  <si>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</si>
  <si>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</si>
  <si>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</si>
  <si>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</si>
  <si>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</si>
  <si>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</si>
  <si>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</si>
  <si>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</si>
  <si>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</si>
  <si>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</si>
  <si>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</si>
  <si>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</si>
  <si>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</si>
  <si>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</si>
  <si>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</si>
  <si>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</si>
  <si>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</si>
  <si>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</si>
  <si>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</si>
  <si>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</si>
  <si>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</si>
  <si>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</si>
  <si>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</si>
  <si>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</si>
  <si>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</si>
  <si>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</si>
  <si>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</si>
  <si>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</si>
  <si>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</si>
  <si>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</si>
  <si>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</si>
  <si>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</si>
  <si>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</si>
  <si>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</si>
  <si>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</si>
  <si>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</si>
  <si>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</si>
  <si>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</si>
  <si>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</si>
  <si>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</si>
  <si>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</si>
  <si>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</si>
  <si>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</si>
  <si>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</si>
  <si>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</si>
  <si>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</si>
  <si>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</si>
  <si>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</si>
  <si>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</si>
  <si>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</si>
  <si>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</si>
  <si>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</si>
  <si>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</si>
  <si>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</si>
  <si>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</si>
  <si>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</si>
  <si>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</si>
  <si>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</si>
  <si>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</si>
  <si>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</si>
  <si>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</si>
  <si>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</si>
  <si>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</si>
  <si>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</si>
  <si>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</si>
  <si>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</si>
  <si>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</si>
  <si>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</si>
  <si>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</si>
  <si>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</si>
  <si>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</si>
  <si>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</si>
  <si>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</si>
  <si>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</si>
  <si>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</si>
  <si>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</si>
  <si>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</si>
  <si>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</si>
  <si>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</si>
  <si>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</si>
  <si>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</si>
  <si>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</si>
  <si>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</si>
  <si>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</si>
  <si>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</si>
  <si>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</si>
  <si>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</si>
  <si>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</si>
  <si>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</si>
  <si>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</si>
  <si>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</si>
  <si>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</si>
  <si>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</si>
  <si>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</si>
  <si>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</si>
  <si>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</si>
  <si>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</si>
  <si>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</si>
  <si>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</si>
  <si>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</si>
  <si>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</si>
  <si>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</si>
  <si>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</si>
  <si>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</si>
  <si>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</si>
  <si>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</si>
  <si>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</si>
  <si>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</si>
  <si>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</si>
  <si>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</si>
  <si>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</si>
  <si>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</si>
  <si>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</si>
  <si>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</si>
  <si>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</si>
  <si>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</si>
  <si>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</si>
  <si>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</si>
  <si>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</si>
  <si>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</si>
  <si>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</si>
  <si>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</si>
  <si>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</si>
  <si>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</si>
  <si>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</si>
  <si>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</si>
  <si>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</si>
  <si>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</si>
  <si>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</si>
  <si>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</si>
  <si>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</si>
  <si>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</si>
  <si>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</si>
  <si>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</si>
  <si>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</si>
  <si>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</si>
  <si>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</si>
  <si>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</si>
  <si>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</si>
  <si>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</si>
  <si>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</si>
  <si>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</si>
  <si>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</si>
  <si>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</si>
  <si>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</si>
  <si>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</si>
  <si>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</si>
  <si>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</si>
  <si>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</si>
  <si>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</si>
  <si>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</si>
  <si>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</si>
  <si>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</si>
  <si>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</si>
  <si>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</si>
  <si>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</si>
  <si>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</si>
  <si>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</si>
  <si>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</si>
  <si>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</si>
  <si>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</si>
  <si>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</si>
  <si>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</si>
  <si>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</si>
  <si>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</si>
  <si>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</si>
  <si>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</si>
  <si>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</si>
  <si>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</si>
  <si>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</si>
  <si>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</si>
  <si>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</si>
  <si>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</si>
  <si>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</si>
  <si>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</si>
  <si>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</si>
  <si>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</si>
  <si>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</si>
  <si>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</si>
  <si>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</si>
  <si>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</si>
  <si>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</si>
  <si>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</si>
  <si>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</si>
  <si>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</si>
  <si>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</si>
  <si>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</si>
  <si>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</si>
  <si>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</si>
  <si>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</si>
  <si>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</si>
  <si>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</si>
  <si>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</si>
  <si>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</si>
  <si>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</si>
  <si>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</si>
  <si>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</si>
  <si>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</si>
  <si>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</si>
  <si>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</si>
  <si>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</si>
  <si>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</si>
  <si>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</si>
  <si>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</si>
  <si>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</si>
  <si>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</si>
  <si>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</si>
  <si>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</si>
  <si>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</si>
  <si>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</si>
  <si>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</si>
  <si>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</si>
  <si>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</si>
  <si>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</si>
  <si>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</si>
  <si>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</si>
  <si>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</si>
  <si>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</si>
  <si>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</si>
  <si>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</si>
  <si>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</si>
  <si>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</si>
  <si>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</si>
  <si>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</si>
  <si>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</si>
  <si>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</si>
  <si>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</si>
  <si>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</si>
  <si>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</si>
  <si>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</si>
  <si>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</si>
  <si>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</si>
  <si>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</si>
  <si>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</si>
  <si>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</si>
  <si>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</si>
  <si>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</si>
  <si>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</si>
  <si>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</si>
  <si>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</si>
  <si>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</si>
  <si>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</si>
  <si>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</si>
  <si>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</si>
  <si>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</si>
  <si>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</si>
  <si>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</si>
  <si>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</si>
  <si>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</si>
  <si>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</si>
  <si>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</si>
  <si>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</si>
  <si>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</si>
  <si>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</si>
  <si>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</si>
  <si>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</si>
  <si>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</si>
  <si>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</si>
  <si>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</si>
  <si>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</si>
  <si>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</si>
  <si>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</si>
  <si>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</si>
  <si>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</si>
  <si>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</si>
  <si>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</si>
  <si>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</si>
  <si>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</si>
  <si>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</si>
  <si>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</si>
  <si>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</si>
  <si>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</si>
  <si>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</si>
  <si>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</si>
  <si>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</si>
  <si>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</si>
  <si>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</si>
  <si>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</si>
  <si>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</si>
  <si>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</si>
  <si>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</si>
  <si>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</si>
  <si>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</si>
  <si>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</si>
  <si>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</si>
  <si>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</si>
  <si>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</si>
  <si>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</si>
  <si>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</si>
  <si>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</si>
  <si>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</si>
  <si>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</si>
  <si>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</si>
  <si>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</si>
  <si>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</si>
  <si>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</si>
  <si>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</si>
  <si>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</si>
  <si>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</si>
  <si>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</si>
  <si>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</si>
  <si>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</si>
  <si>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</si>
  <si>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</si>
  <si>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</si>
  <si>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</si>
  <si>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</si>
  <si>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</si>
  <si>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</si>
  <si>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</si>
  <si>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</si>
  <si>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</si>
  <si>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</si>
  <si>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</si>
  <si>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</si>
  <si>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</si>
  <si>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</si>
  <si>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</si>
  <si>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</si>
  <si>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</si>
  <si>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</si>
  <si>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</si>
  <si>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</si>
  <si>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</si>
  <si>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</si>
  <si>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</si>
  <si>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</si>
  <si>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</si>
  <si>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</si>
  <si>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</si>
  <si>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</si>
  <si>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</si>
  <si>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</si>
  <si>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</si>
  <si>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</si>
  <si>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</si>
  <si>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</si>
  <si>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</si>
  <si>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</si>
  <si>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</si>
  <si>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</si>
  <si>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</si>
  <si>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</si>
  <si>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</si>
  <si>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</si>
  <si>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</si>
  <si>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</si>
  <si>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</si>
  <si>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</si>
  <si>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</si>
  <si>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</si>
  <si>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</si>
  <si>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</si>
  <si>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</si>
  <si>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</si>
  <si>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</si>
  <si>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</si>
  <si>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</si>
  <si>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</si>
  <si>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</si>
  <si>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</si>
  <si>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</si>
  <si>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</si>
  <si>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</si>
  <si>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</si>
  <si>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</si>
  <si>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</si>
  <si>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</si>
  <si>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</si>
  <si>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</si>
  <si>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</si>
  <si>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</si>
  <si>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</si>
  <si>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</si>
  <si>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</si>
  <si>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</si>
  <si>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</si>
  <si>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</si>
  <si>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</si>
  <si>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</si>
  <si>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</si>
  <si>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</si>
  <si>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</si>
  <si>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</si>
  <si>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</si>
  <si>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</si>
  <si>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</si>
  <si>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</si>
  <si>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</si>
  <si>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</si>
  <si>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</si>
  <si>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</si>
  <si>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</si>
  <si>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</si>
  <si>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</si>
  <si>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</si>
  <si>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</si>
  <si>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</si>
  <si>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</si>
  <si>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</si>
  <si>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</si>
  <si>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</si>
  <si>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</si>
  <si>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</si>
  <si>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</si>
  <si>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</si>
  <si>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</si>
  <si>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</si>
  <si>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</si>
  <si>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</si>
  <si>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</si>
  <si>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</si>
  <si>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</si>
  <si>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</si>
  <si>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</si>
  <si>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</si>
  <si>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</si>
  <si>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</si>
  <si>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</si>
  <si>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</si>
  <si>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</si>
  <si>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</si>
  <si>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</si>
  <si>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</si>
  <si>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</si>
  <si>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</si>
  <si>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</si>
  <si>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</si>
  <si>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</si>
  <si>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</si>
  <si>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</si>
  <si>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</si>
  <si>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</si>
  <si>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</si>
  <si>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</si>
  <si>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</si>
  <si>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</si>
  <si>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</si>
  <si>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</si>
  <si>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</si>
  <si>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</si>
  <si>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</si>
  <si>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</si>
  <si>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</si>
  <si>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</si>
  <si>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</si>
  <si>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</si>
  <si>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</si>
  <si>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</si>
  <si>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</si>
  <si>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</si>
  <si>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</si>
  <si>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</si>
  <si>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</si>
  <si>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</si>
  <si>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</si>
  <si>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</si>
  <si>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</si>
  <si>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</si>
  <si>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</si>
  <si>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</si>
  <si>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</si>
  <si>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</si>
  <si>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</si>
  <si>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</si>
  <si>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</si>
  <si>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</si>
  <si>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</si>
  <si>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</si>
  <si>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</si>
  <si>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</si>
  <si>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</si>
  <si>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</si>
  <si>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</si>
  <si>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</si>
  <si>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</si>
  <si>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</si>
  <si>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</si>
  <si>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</si>
  <si>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</si>
  <si>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</si>
  <si>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</si>
  <si>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</si>
  <si>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</si>
  <si>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</si>
  <si>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</si>
  <si>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</si>
  <si>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</si>
  <si>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</si>
  <si>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</si>
  <si>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</si>
  <si>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</si>
  <si>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</si>
  <si>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</si>
  <si>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</si>
  <si>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</si>
  <si>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</si>
  <si>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</si>
  <si>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</si>
  <si>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</si>
  <si>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</si>
  <si>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</si>
  <si>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</si>
  <si>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</si>
  <si>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</si>
  <si>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</si>
  <si>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</si>
  <si>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</si>
  <si>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</si>
  <si>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</si>
  <si>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</si>
  <si>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</si>
  <si>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</si>
  <si>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</si>
  <si>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</si>
  <si>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</si>
  <si>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</si>
  <si>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</si>
  <si>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</si>
  <si>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</si>
  <si>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</si>
  <si>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</si>
  <si>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</si>
  <si>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</si>
  <si>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</si>
  <si>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</si>
  <si>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</si>
  <si>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</si>
  <si>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</si>
  <si>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</si>
  <si>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</si>
  <si>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</si>
  <si>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</si>
  <si>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</si>
  <si>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</si>
  <si>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</si>
  <si>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</si>
  <si>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</si>
  <si>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</si>
  <si>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</si>
  <si>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</si>
  <si>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</si>
  <si>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</si>
  <si>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</si>
  <si>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</si>
  <si>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</si>
  <si>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</si>
  <si>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</si>
  <si>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</si>
  <si>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</si>
  <si>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</si>
  <si>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</si>
  <si>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</si>
  <si>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</si>
  <si>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</si>
  <si>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</si>
  <si>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</si>
  <si>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</si>
  <si>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</si>
  <si>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</si>
  <si>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</si>
  <si>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</si>
  <si>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</si>
  <si>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</si>
  <si>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</si>
  <si>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</si>
  <si>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</si>
  <si>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</si>
  <si>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</si>
  <si>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</si>
  <si>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</si>
  <si>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</si>
  <si>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</si>
  <si>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</si>
  <si>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</si>
  <si>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</si>
  <si>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</si>
  <si>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</si>
  <si>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</si>
  <si>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</si>
  <si>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</si>
  <si>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</si>
  <si>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</si>
  <si>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</si>
  <si>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</si>
  <si>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</si>
  <si>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</si>
  <si>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</si>
  <si>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</si>
  <si>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</si>
  <si>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</si>
  <si>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</si>
  <si>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</si>
  <si>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</si>
  <si>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</si>
  <si>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</si>
  <si>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</si>
  <si>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</si>
  <si>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</si>
  <si>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</si>
  <si>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</si>
  <si>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</si>
  <si>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</si>
  <si>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</si>
  <si>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</si>
  <si>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</si>
  <si>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</si>
  <si>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</si>
  <si>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</si>
  <si>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</si>
  <si>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</si>
  <si>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</si>
  <si>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</si>
  <si>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</si>
  <si>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</si>
  <si>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</si>
  <si>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</si>
  <si>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</si>
  <si>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</si>
  <si>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</si>
  <si>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</si>
  <si>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</si>
  <si>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</si>
  <si>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</si>
  <si>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</si>
  <si>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</si>
  <si>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</si>
  <si>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</si>
  <si>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</si>
  <si>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</si>
  <si>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</si>
  <si>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</si>
  <si>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</si>
  <si>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</si>
  <si>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</si>
  <si>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</si>
  <si>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</si>
  <si>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</si>
  <si>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</si>
  <si>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</si>
  <si>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</si>
  <si>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</si>
  <si>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</si>
  <si>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</si>
  <si>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</si>
  <si>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</si>
  <si>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</si>
  <si>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</si>
  <si>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</si>
  <si>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</si>
  <si>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</si>
  <si>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</si>
  <si>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</si>
  <si>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</si>
  <si>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</si>
  <si>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</si>
  <si>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</si>
  <si>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</si>
  <si>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</si>
  <si>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</si>
  <si>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</si>
  <si>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</si>
  <si>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</si>
  <si>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</si>
  <si>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</si>
  <si>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</si>
  <si>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</si>
  <si>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</si>
  <si>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</si>
  <si>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</si>
  <si>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</si>
  <si>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</si>
  <si>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</si>
  <si>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</si>
  <si>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</si>
  <si>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</si>
  <si>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</si>
  <si>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</si>
  <si>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</si>
  <si>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</si>
  <si>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</si>
  <si>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</si>
  <si>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</si>
  <si>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</si>
  <si>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</si>
  <si>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</si>
  <si>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</si>
  <si>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</si>
  <si>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</si>
  <si>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</si>
  <si>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</si>
  <si>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</si>
  <si>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</si>
  <si>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</si>
  <si>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</si>
  <si>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</si>
  <si>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</si>
  <si>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</si>
  <si>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</si>
  <si>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</si>
  <si>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</si>
  <si>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</si>
  <si>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</si>
  <si>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</si>
  <si>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</si>
  <si>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</si>
  <si>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</si>
  <si>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</si>
  <si>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</si>
  <si>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</si>
  <si>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</si>
  <si>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</si>
  <si>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</si>
  <si>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</si>
  <si>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</si>
  <si>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</si>
  <si>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</si>
  <si>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</si>
  <si>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</si>
  <si>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</si>
  <si>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</si>
  <si>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</si>
  <si>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</si>
  <si>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</si>
  <si>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</si>
  <si>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</si>
  <si>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</si>
  <si>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</si>
  <si>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</si>
  <si>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</si>
  <si>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</si>
  <si>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</si>
  <si>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</si>
  <si>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</si>
  <si>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</si>
  <si>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</si>
  <si>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</si>
  <si>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</si>
  <si>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</si>
  <si>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</si>
  <si>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</si>
  <si>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</si>
  <si>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</si>
  <si>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</si>
  <si>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</si>
  <si>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</si>
  <si>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</si>
  <si>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</si>
  <si>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</si>
  <si>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</si>
  <si>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</si>
  <si>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</si>
  <si>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</si>
  <si>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</si>
  <si>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</si>
  <si>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</si>
  <si>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</si>
  <si>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</si>
  <si>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</si>
  <si>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</si>
  <si>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</si>
  <si>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</si>
  <si>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</si>
  <si>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</si>
  <si>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</si>
  <si>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</si>
  <si>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</si>
  <si>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</si>
  <si>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</si>
  <si>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</si>
  <si>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</si>
  <si>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</si>
  <si>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</si>
  <si>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</si>
  <si>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</si>
  <si>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</si>
  <si>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</si>
  <si>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</si>
  <si>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</si>
  <si>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</si>
  <si>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</si>
  <si>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</si>
  <si>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</si>
  <si>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</si>
  <si>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</si>
  <si>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</si>
  <si>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</si>
  <si>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</si>
  <si>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</si>
  <si>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</si>
  <si>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</si>
  <si>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</si>
  <si>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</si>
  <si>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</si>
  <si>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</si>
  <si>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</si>
  <si>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</si>
  <si>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</si>
  <si>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</si>
  <si>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</si>
  <si>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</si>
  <si>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</si>
  <si>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</si>
  <si>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</si>
  <si>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</si>
  <si>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</si>
  <si>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</si>
  <si>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</si>
  <si>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</si>
  <si>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</si>
  <si>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</si>
  <si>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</si>
  <si>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</si>
  <si>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</si>
  <si>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</si>
  <si>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</si>
  <si>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</si>
  <si>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</si>
  <si>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</si>
  <si>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</si>
  <si>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</si>
  <si>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</si>
  <si>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</si>
  <si>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</si>
  <si>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</si>
  <si>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</si>
  <si>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</si>
  <si>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</si>
  <si>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</si>
  <si>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</si>
  <si>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</si>
  <si>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</si>
  <si>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</si>
  <si>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</si>
  <si>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</si>
  <si>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</si>
  <si>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</si>
  <si>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</si>
  <si>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</si>
  <si>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</si>
  <si>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</si>
  <si>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</si>
  <si>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</si>
  <si>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</si>
  <si>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</si>
  <si>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</si>
  <si>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</si>
  <si>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</si>
  <si>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</si>
  <si>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</si>
  <si>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</si>
  <si>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</si>
  <si>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</si>
  <si>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</si>
  <si>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</si>
  <si>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</si>
  <si>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</si>
  <si>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</si>
  <si>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</si>
  <si>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</si>
  <si>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</si>
  <si>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</si>
  <si>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</si>
  <si>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</si>
  <si>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</si>
  <si>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</si>
  <si>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</si>
  <si>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</si>
  <si>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</si>
  <si>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</si>
  <si>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</si>
  <si>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</si>
  <si>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</si>
  <si>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</si>
  <si>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</si>
  <si>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</si>
  <si>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</si>
  <si>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</si>
  <si>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</si>
  <si>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</si>
  <si>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</si>
  <si>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</si>
  <si>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</si>
  <si>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</si>
  <si>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</si>
  <si>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</si>
  <si>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</si>
  <si>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</si>
  <si>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</si>
  <si>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</si>
  <si>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</si>
  <si>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</si>
  <si>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</si>
  <si>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</si>
  <si>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</si>
  <si>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</si>
  <si>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</si>
  <si>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</si>
  <si>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</si>
  <si>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</si>
  <si>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</si>
  <si>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</si>
  <si>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</si>
  <si>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</si>
  <si>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</si>
  <si>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</si>
  <si>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</si>
  <si>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</si>
  <si>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</si>
  <si>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</si>
  <si>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</si>
  <si>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</si>
  <si>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</si>
  <si>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</si>
  <si>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</si>
  <si>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</si>
  <si>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</si>
  <si>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</si>
  <si>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</si>
  <si>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</si>
  <si>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</si>
  <si>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</si>
  <si>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</si>
  <si>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</si>
  <si>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</si>
  <si>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</si>
  <si>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</si>
  <si>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</si>
  <si>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</si>
  <si>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</si>
  <si>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</si>
  <si>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</si>
  <si>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</si>
  <si>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</si>
  <si>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</si>
  <si>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</si>
  <si>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</si>
  <si>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</si>
  <si>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</si>
  <si>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</si>
  <si>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</si>
  <si>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</si>
  <si>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</si>
  <si>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</si>
  <si>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</si>
  <si>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</si>
  <si>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</si>
  <si>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</si>
  <si>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</si>
  <si>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</si>
  <si>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</si>
  <si>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</si>
  <si>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</si>
  <si>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</si>
  <si>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</si>
  <si>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</si>
  <si>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</si>
  <si>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</si>
  <si>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</si>
  <si>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</si>
  <si>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</si>
  <si>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</si>
  <si>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</si>
  <si>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</si>
  <si>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</si>
  <si>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</si>
  <si>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</si>
  <si>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</si>
  <si>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</si>
  <si>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</si>
  <si>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</si>
  <si>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</si>
  <si>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</si>
  <si>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</si>
  <si>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</si>
  <si>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</si>
  <si>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</si>
  <si>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</si>
  <si>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</si>
  <si>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</si>
  <si>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</si>
  <si>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</si>
  <si>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</si>
  <si>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</si>
  <si>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</si>
  <si>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</si>
  <si>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</si>
  <si>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</si>
  <si>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</si>
  <si>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</si>
  <si>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</si>
  <si>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</si>
  <si>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</si>
  <si>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</si>
  <si>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</si>
  <si>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</si>
  <si>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</si>
  <si>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</si>
  <si>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</si>
  <si>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</si>
  <si>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</si>
  <si>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</si>
  <si>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</si>
  <si>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</si>
  <si>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</si>
  <si>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</si>
  <si>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</si>
  <si>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</si>
  <si>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</si>
  <si>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</si>
  <si>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</si>
  <si>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</si>
  <si>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</si>
  <si>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</si>
  <si>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</si>
  <si>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</si>
  <si>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</si>
  <si>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</si>
  <si>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</si>
  <si>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</si>
  <si>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</si>
  <si>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</si>
  <si>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</si>
  <si>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</si>
  <si>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</si>
  <si>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</si>
  <si>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</si>
  <si>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</si>
  <si>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</si>
  <si>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</si>
  <si>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</si>
  <si>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</si>
  <si>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</si>
  <si>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</si>
  <si>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</si>
  <si>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</si>
  <si>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</si>
  <si>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</si>
  <si>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</si>
  <si>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</si>
  <si>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</si>
  <si>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</si>
  <si>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</si>
  <si>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</si>
  <si>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</si>
  <si>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</si>
  <si>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</si>
  <si>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</si>
  <si>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</si>
  <si>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</si>
  <si>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</si>
  <si>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</si>
  <si>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</si>
  <si>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</si>
  <si>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</si>
  <si>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</si>
  <si>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</si>
  <si>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</si>
  <si>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</si>
  <si>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</si>
  <si>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</si>
  <si>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</si>
  <si>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</si>
  <si>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</si>
  <si>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</si>
  <si>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</si>
  <si>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</si>
  <si>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</si>
  <si>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</si>
  <si>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</si>
  <si>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</si>
  <si>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</si>
  <si>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</si>
  <si>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</si>
  <si>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</si>
  <si>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</si>
  <si>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</si>
  <si>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</si>
  <si>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</si>
  <si>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</si>
  <si>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</si>
  <si>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</si>
  <si>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</si>
  <si>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</si>
  <si>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</si>
  <si>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</si>
  <si>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</si>
  <si>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</si>
  <si>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</si>
  <si>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</si>
  <si>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</si>
  <si>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</si>
  <si>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</si>
  <si>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</si>
  <si>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</si>
  <si>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</si>
  <si>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</si>
  <si>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</si>
  <si>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</si>
  <si>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</si>
  <si>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</si>
  <si>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</si>
  <si>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</si>
  <si>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</si>
  <si>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</si>
  <si>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</si>
  <si>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</si>
  <si>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</si>
  <si>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</si>
  <si>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</si>
  <si>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</si>
  <si>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</si>
  <si>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</si>
  <si>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</si>
  <si>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</si>
  <si>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</si>
  <si>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</si>
  <si>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</si>
  <si>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</si>
  <si>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</si>
  <si>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</si>
  <si>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</si>
  <si>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</si>
  <si>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</si>
  <si>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</si>
  <si>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</si>
  <si>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</si>
  <si>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</si>
  <si>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</si>
  <si>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</si>
  <si>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</si>
  <si>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</si>
  <si>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</si>
  <si>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</si>
  <si>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</si>
  <si>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</si>
  <si>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</si>
  <si>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</si>
  <si>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</si>
  <si>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</si>
  <si>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</si>
  <si>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</si>
  <si>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</si>
  <si>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</si>
  <si>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</si>
  <si>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</si>
  <si>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</si>
  <si>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</si>
  <si>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</si>
  <si>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</si>
  <si>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</si>
  <si>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</si>
  <si>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</si>
  <si>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</si>
  <si>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</si>
  <si>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</si>
  <si>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</si>
  <si>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</si>
  <si>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</si>
  <si>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</si>
  <si>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</si>
  <si>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</si>
  <si>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</si>
  <si>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</si>
  <si>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</si>
  <si>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</si>
  <si>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</si>
  <si>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</si>
  <si>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</si>
  <si>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</si>
  <si>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</si>
  <si>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</si>
  <si>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</si>
  <si>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</si>
  <si>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</si>
  <si>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</si>
  <si>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</si>
  <si>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</si>
  <si>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</si>
  <si>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</si>
  <si>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</si>
  <si>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</si>
  <si>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</si>
  <si>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</si>
  <si>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</si>
  <si>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</si>
  <si>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</si>
  <si>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</si>
  <si>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</si>
  <si>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</si>
  <si>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</si>
  <si>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</si>
  <si>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</si>
  <si>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</si>
  <si>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</si>
  <si>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</si>
  <si>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</si>
  <si>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</si>
  <si>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</si>
  <si>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</si>
  <si>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</si>
  <si>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</si>
  <si>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</si>
  <si>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</si>
  <si>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</si>
  <si>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</si>
  <si>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</si>
  <si>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</si>
  <si>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</si>
  <si>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</si>
  <si>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</si>
  <si>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</si>
  <si>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</si>
  <si>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</si>
  <si>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</si>
  <si>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</si>
  <si>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</si>
  <si>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</si>
  <si>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</si>
  <si>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</si>
  <si>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</si>
  <si>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</si>
  <si>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</si>
  <si>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</si>
  <si>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</si>
  <si>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</si>
  <si>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</si>
  <si>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</si>
  <si>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</si>
  <si>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</si>
  <si>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</si>
  <si>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</si>
  <si>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</si>
  <si>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</si>
  <si>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</si>
  <si>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</si>
  <si>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</si>
  <si>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</si>
  <si>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</si>
  <si>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</si>
  <si>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</si>
  <si>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</si>
  <si>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</si>
  <si>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</si>
  <si>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</si>
  <si>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</si>
  <si>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</si>
  <si>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</si>
  <si>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</si>
  <si>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</si>
  <si>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</si>
  <si>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</si>
  <si>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</si>
  <si>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</si>
  <si>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</si>
  <si>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</si>
  <si>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</si>
  <si>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</si>
  <si>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</si>
  <si>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</si>
  <si>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</si>
  <si>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</si>
  <si>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</si>
  <si>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</si>
  <si>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</si>
  <si>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</si>
  <si>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</si>
  <si>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</si>
  <si>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</si>
  <si>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</si>
  <si>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</si>
  <si>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</si>
  <si>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</si>
  <si>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</si>
  <si>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</si>
  <si>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</si>
  <si>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</si>
  <si>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</si>
  <si>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</si>
  <si>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</si>
  <si>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</si>
  <si>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</si>
  <si>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</si>
  <si>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</si>
  <si>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</si>
  <si>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</si>
  <si>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</si>
  <si>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</si>
  <si>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</si>
  <si>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</si>
  <si>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</si>
  <si>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</si>
  <si>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</si>
  <si>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</si>
  <si>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</si>
  <si>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</si>
  <si>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</si>
  <si>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</si>
  <si>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</si>
  <si>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</si>
  <si>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</si>
  <si>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</si>
  <si>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</si>
  <si>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</si>
  <si>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</si>
  <si>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</si>
  <si>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</si>
  <si>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</si>
  <si>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</si>
  <si>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</si>
  <si>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</si>
  <si>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</si>
  <si>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</si>
  <si>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</si>
  <si>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</si>
  <si>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</si>
  <si>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</si>
  <si>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</si>
  <si>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</si>
  <si>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</si>
  <si>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</si>
  <si>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</si>
  <si>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</si>
  <si>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</si>
  <si>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</si>
  <si>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</si>
  <si>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</si>
  <si>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</si>
  <si>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</si>
  <si>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</si>
  <si>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</si>
  <si>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</si>
  <si>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</si>
  <si>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</si>
  <si>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</si>
  <si>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</si>
  <si>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</si>
  <si>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</si>
  <si>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</si>
  <si>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</si>
  <si>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</si>
  <si>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</si>
  <si>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</si>
  <si>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</si>
  <si>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</si>
  <si>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</si>
  <si>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</si>
  <si>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</si>
  <si>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</si>
  <si>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</si>
  <si>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</si>
  <si>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</si>
  <si>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</si>
  <si>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</si>
  <si>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</si>
  <si>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</si>
  <si>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</si>
  <si>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</si>
  <si>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</si>
  <si>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</si>
  <si>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</si>
  <si>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</si>
  <si>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</si>
  <si>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</si>
  <si>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</si>
  <si>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</si>
  <si>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</si>
  <si>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</si>
  <si>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</si>
  <si>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</si>
  <si>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</si>
  <si>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</si>
  <si>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</si>
  <si>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</si>
  <si>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</si>
  <si>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</si>
  <si>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</si>
  <si>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</si>
  <si>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</si>
  <si>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</si>
  <si>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</si>
  <si>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</si>
  <si>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</si>
  <si>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</si>
  <si>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</si>
  <si>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</si>
  <si>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</si>
  <si>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</si>
  <si>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</si>
  <si>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</si>
  <si>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</si>
  <si>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</si>
  <si>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</si>
  <si>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</si>
  <si>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</si>
  <si>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</si>
  <si>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</si>
  <si>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</si>
  <si>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</si>
  <si>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</si>
  <si>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</si>
  <si>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</si>
  <si>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</si>
  <si>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</si>
  <si>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</si>
  <si>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</si>
  <si>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</si>
  <si>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</si>
  <si>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</si>
  <si>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</si>
  <si>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</si>
  <si>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</si>
  <si>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</si>
  <si>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</si>
  <si>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</si>
  <si>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</si>
  <si>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</si>
  <si>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</si>
  <si>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</si>
  <si>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</si>
  <si>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</si>
  <si>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</si>
  <si>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</si>
  <si>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</si>
  <si>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</si>
  <si>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</si>
  <si>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</si>
  <si>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</si>
  <si>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</si>
  <si>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</si>
  <si>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</si>
  <si>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</si>
  <si>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</si>
  <si>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</si>
  <si>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</si>
  <si>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</si>
  <si>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</si>
  <si>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</si>
  <si>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</si>
  <si>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</si>
  <si>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</si>
  <si>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</si>
  <si>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</si>
  <si>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</si>
  <si>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</si>
  <si>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</si>
  <si>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</si>
  <si>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</si>
  <si>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</si>
  <si>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</si>
  <si>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</si>
  <si>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</si>
  <si>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</si>
  <si>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</si>
  <si>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</si>
  <si>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</si>
  <si>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</si>
  <si>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</si>
  <si>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</si>
  <si>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</si>
  <si>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</si>
  <si>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</si>
  <si>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</si>
  <si>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</si>
  <si>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</si>
  <si>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</si>
  <si>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</si>
  <si>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</si>
  <si>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</si>
  <si>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</si>
  <si>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</si>
  <si>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</si>
  <si>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</si>
  <si>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</si>
  <si>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</si>
  <si>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</si>
  <si>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</si>
  <si>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</si>
  <si>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</si>
  <si>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</si>
  <si>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</si>
  <si>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</si>
  <si>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</si>
  <si>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</si>
  <si>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</si>
  <si>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</si>
  <si>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</si>
  <si>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</si>
  <si>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</si>
  <si>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</si>
  <si>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</si>
  <si>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</si>
  <si>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</si>
  <si>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</si>
  <si>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</si>
  <si>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</si>
  <si>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</si>
  <si>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</si>
  <si>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</si>
  <si>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</si>
  <si>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</si>
  <si>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</si>
  <si>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</si>
  <si>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</si>
  <si>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</si>
  <si>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</si>
  <si>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</si>
  <si>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</si>
  <si>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</si>
  <si>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</si>
  <si>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</si>
  <si>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</si>
  <si>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</si>
  <si>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</si>
  <si>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</si>
  <si>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</si>
  <si>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</si>
  <si>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</si>
  <si>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</si>
  <si>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</si>
  <si>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</si>
  <si>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</si>
  <si>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</si>
  <si>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</si>
  <si>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</si>
  <si>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</si>
  <si>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</si>
  <si>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</si>
  <si>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</si>
  <si>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</si>
  <si>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</si>
  <si>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</si>
  <si>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</si>
  <si>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</si>
  <si>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</si>
  <si>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</si>
  <si>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</si>
  <si>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</si>
  <si>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</si>
  <si>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</si>
  <si>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</si>
  <si>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</si>
  <si>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</si>
  <si>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</si>
  <si>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</si>
  <si>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</si>
  <si>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</si>
  <si>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</si>
  <si>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</si>
  <si>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</si>
  <si>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</si>
  <si>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</si>
  <si>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</si>
  <si>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</si>
  <si>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</si>
  <si>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</si>
  <si>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</si>
  <si>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</si>
  <si>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</si>
  <si>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</si>
  <si>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</si>
  <si>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</si>
  <si>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</si>
  <si>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</si>
  <si>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</si>
  <si>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</si>
  <si>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</si>
  <si>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</si>
  <si>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</si>
  <si>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</si>
  <si>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</si>
  <si>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</si>
  <si>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</si>
  <si>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</si>
  <si>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</si>
  <si>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</si>
  <si>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</si>
  <si>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</si>
  <si>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</si>
  <si>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</si>
  <si>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</si>
  <si>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</si>
  <si>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</si>
  <si>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</si>
  <si>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</si>
  <si>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</si>
  <si>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</si>
  <si>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</si>
  <si>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</si>
  <si>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</si>
  <si>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</si>
  <si>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</si>
  <si>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</si>
  <si>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</si>
  <si>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</si>
  <si>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</si>
  <si>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</si>
  <si>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</si>
  <si>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</si>
  <si>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</si>
  <si>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</si>
  <si>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</si>
  <si>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</si>
  <si>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</si>
  <si>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</si>
  <si>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</si>
  <si>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</si>
  <si>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</si>
  <si>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</si>
  <si>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</si>
  <si>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</si>
  <si>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</si>
  <si>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</si>
  <si>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</si>
  <si>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</si>
  <si>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</si>
  <si>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</si>
  <si>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</si>
  <si>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</si>
  <si>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</si>
  <si>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</si>
  <si>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</si>
  <si>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</si>
  <si>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</si>
  <si>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</si>
  <si>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</si>
  <si>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</si>
  <si>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</si>
  <si>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</si>
  <si>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</si>
  <si>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</si>
  <si>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</si>
  <si>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</si>
  <si>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</si>
  <si>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</si>
  <si>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</si>
  <si>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</si>
  <si>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</si>
  <si>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</si>
  <si>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</si>
  <si>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</si>
  <si>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</si>
  <si>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</si>
  <si>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</si>
  <si>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</si>
  <si>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</si>
  <si>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</si>
  <si>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</si>
  <si>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</si>
  <si>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</si>
  <si>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</si>
  <si>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</si>
  <si>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</si>
  <si>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</si>
  <si>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</si>
  <si>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</si>
  <si>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</si>
  <si>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</si>
  <si>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</si>
  <si>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</si>
  <si>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</si>
  <si>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</si>
  <si>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</si>
  <si>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</si>
  <si>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</si>
  <si>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</si>
  <si>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</si>
  <si>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</si>
  <si>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</si>
  <si>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</si>
  <si>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</si>
  <si>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</si>
  <si>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</si>
  <si>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</si>
  <si>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</si>
  <si>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</si>
  <si>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</si>
  <si>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</si>
  <si>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</si>
  <si>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</si>
  <si>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</si>
  <si>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</si>
  <si>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</si>
  <si>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</si>
  <si>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</si>
  <si>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</si>
  <si>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</si>
  <si>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</si>
  <si>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</si>
  <si>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</si>
  <si>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</si>
  <si>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</si>
  <si>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</si>
  <si>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</si>
  <si>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</si>
  <si>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</si>
  <si>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</si>
  <si>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</si>
  <si>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</si>
  <si>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</si>
  <si>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</si>
  <si>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</si>
  <si>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</si>
  <si>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</si>
  <si>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</si>
  <si>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</si>
  <si>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</si>
  <si>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</si>
  <si>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</si>
  <si>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</si>
  <si>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</si>
  <si>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</si>
  <si>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</si>
  <si>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</si>
  <si>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</si>
  <si>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</si>
  <si>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</si>
  <si>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</si>
  <si>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</si>
  <si>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</si>
  <si>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</si>
  <si>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</si>
  <si>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</si>
  <si>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</si>
  <si>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</si>
  <si>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</si>
  <si>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</si>
  <si>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</si>
  <si>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</si>
  <si>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</si>
  <si>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</si>
  <si>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</si>
  <si>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</si>
  <si>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</si>
  <si>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</si>
  <si>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</si>
  <si>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</si>
  <si>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</si>
  <si>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</si>
  <si>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</si>
  <si>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</si>
  <si>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</si>
  <si>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</si>
  <si>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</si>
  <si>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</si>
  <si>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</si>
  <si>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</si>
  <si>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</si>
  <si>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</si>
  <si>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</si>
  <si>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</si>
  <si>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</si>
  <si>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</si>
  <si>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</si>
  <si>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</si>
  <si>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</si>
  <si>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</si>
  <si>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</si>
  <si>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</si>
  <si>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</si>
  <si>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</si>
  <si>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</si>
  <si>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</si>
  <si>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</si>
  <si>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</si>
  <si>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</si>
  <si>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</si>
  <si>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</si>
  <si>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</si>
  <si>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</si>
  <si>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</si>
  <si>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</si>
  <si>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</si>
  <si>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</si>
  <si>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</si>
  <si>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</si>
  <si>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</si>
  <si>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</si>
  <si>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</si>
  <si>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</si>
  <si>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</si>
  <si>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</si>
  <si>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</si>
  <si>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</si>
  <si>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</si>
  <si>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</si>
  <si>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</si>
  <si>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</si>
  <si>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</si>
  <si>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</si>
  <si>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</si>
  <si>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</si>
  <si>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</si>
  <si>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</si>
  <si>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</si>
  <si>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</si>
  <si>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</si>
  <si>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</si>
  <si>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</si>
  <si>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</si>
  <si>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</si>
  <si>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</si>
  <si>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</si>
  <si>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</si>
  <si>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</si>
  <si>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</si>
  <si>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</si>
  <si>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</si>
  <si>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</si>
  <si>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</si>
  <si>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</si>
  <si>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</si>
  <si>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</si>
  <si>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</si>
  <si>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</si>
  <si>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</si>
  <si>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</si>
  <si>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</si>
  <si>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</si>
  <si>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</si>
  <si>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</si>
  <si>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</si>
  <si>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</si>
  <si>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</si>
  <si>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</si>
  <si>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</si>
  <si>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</si>
  <si>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</si>
  <si>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</si>
  <si>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</si>
  <si>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</si>
  <si>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</si>
  <si>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</si>
  <si>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</si>
  <si>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</si>
  <si>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</si>
  <si>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</si>
  <si>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</si>
  <si>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</si>
  <si>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</si>
  <si>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</si>
  <si>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</si>
  <si>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</si>
  <si>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</si>
  <si>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</si>
  <si>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</si>
  <si>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</si>
  <si>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</si>
  <si>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</si>
  <si>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</si>
  <si>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</si>
  <si>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</si>
  <si>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</si>
  <si>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</si>
  <si>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</si>
  <si>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</si>
  <si>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</si>
  <si>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</si>
  <si>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</si>
  <si>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</si>
  <si>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</si>
  <si>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</si>
  <si>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</si>
  <si>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</si>
  <si>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</si>
  <si>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</si>
  <si>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</si>
  <si>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</si>
  <si>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</si>
  <si>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</si>
  <si>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</si>
  <si>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</si>
  <si>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</si>
  <si>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</si>
  <si>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</si>
  <si>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</si>
  <si>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</si>
  <si>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</si>
  <si>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</si>
  <si>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</si>
  <si>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</si>
  <si>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</si>
  <si>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</si>
  <si>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</si>
  <si>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</si>
  <si>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</si>
  <si>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</si>
  <si>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</si>
  <si>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</si>
  <si>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</si>
  <si>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</si>
  <si>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</si>
  <si>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</si>
  <si>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</si>
  <si>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</si>
  <si>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</si>
  <si>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</si>
  <si>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</si>
  <si>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</si>
  <si>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</si>
  <si>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</si>
  <si>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</si>
  <si>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</si>
  <si>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</si>
  <si>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</si>
  <si>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</si>
  <si>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</si>
  <si>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</si>
  <si>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</si>
  <si>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</si>
  <si>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</si>
  <si>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</si>
  <si>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</si>
  <si>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</si>
  <si>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</si>
  <si>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</si>
  <si>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</si>
  <si>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</si>
  <si>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</si>
  <si>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</si>
  <si>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</si>
  <si>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</si>
  <si>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</si>
  <si>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</si>
  <si>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</si>
  <si>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</si>
  <si>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</si>
  <si>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</si>
  <si>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</si>
  <si>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</si>
  <si>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</si>
  <si>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</si>
  <si>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</si>
  <si>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</si>
  <si>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</si>
  <si>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</si>
  <si>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</si>
  <si>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</si>
  <si>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</si>
  <si>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</si>
  <si>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</si>
  <si>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</si>
  <si>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</si>
  <si>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</si>
  <si>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</si>
  <si>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</si>
  <si>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</si>
  <si>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</si>
  <si>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</si>
  <si>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</si>
  <si>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</si>
  <si>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</si>
  <si>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</si>
  <si>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</si>
  <si>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</si>
  <si>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</si>
  <si>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</si>
  <si>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</si>
  <si>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</si>
  <si>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</si>
  <si>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</si>
  <si>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</si>
  <si>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</si>
  <si>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</si>
  <si>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</si>
  <si>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</si>
  <si>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</si>
  <si>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</si>
  <si>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</si>
  <si>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</si>
  <si>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</si>
  <si>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</si>
  <si>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</si>
  <si>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</si>
  <si>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</si>
  <si>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</si>
  <si>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</si>
  <si>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</si>
  <si>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</si>
  <si>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</si>
  <si>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</si>
  <si>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</si>
  <si>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</si>
  <si>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</si>
  <si>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</si>
  <si>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</si>
  <si>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</si>
  <si>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</si>
  <si>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</si>
  <si>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</si>
  <si>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</si>
  <si>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</si>
  <si>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</si>
  <si>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</si>
  <si>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</si>
  <si>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</si>
  <si>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</si>
  <si>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</si>
  <si>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</si>
  <si>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</si>
  <si>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</si>
  <si>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</si>
  <si>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</si>
  <si>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</si>
  <si>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</si>
  <si>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</si>
  <si>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</si>
  <si>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</si>
  <si>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</si>
  <si>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</si>
  <si>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</si>
  <si>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</si>
  <si>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</si>
  <si>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</si>
  <si>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</si>
  <si>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</si>
  <si>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</si>
  <si>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</si>
  <si>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</si>
  <si>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</si>
  <si>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</si>
  <si>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</si>
  <si>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</si>
  <si>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</si>
  <si>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</si>
  <si>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</si>
  <si>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</si>
  <si>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</si>
  <si>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</si>
  <si>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</si>
  <si>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</si>
  <si>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</si>
  <si>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</si>
  <si>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</si>
  <si>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</si>
  <si>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</si>
  <si>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</si>
  <si>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</si>
  <si>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</si>
  <si>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</si>
  <si>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</si>
  <si>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</si>
  <si>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</si>
  <si>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</si>
  <si>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</si>
  <si>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</si>
  <si>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</si>
  <si>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</si>
  <si>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</si>
  <si>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</si>
  <si>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</si>
  <si>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</si>
  <si>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</si>
  <si>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</si>
  <si>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</si>
  <si>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</si>
  <si>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</si>
  <si>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</si>
  <si>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</si>
  <si>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</si>
  <si>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</si>
  <si>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</si>
  <si>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</si>
  <si>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</si>
  <si>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</si>
  <si>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</si>
  <si>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</si>
  <si>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</si>
  <si>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</si>
  <si>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</si>
  <si>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</si>
  <si>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</si>
  <si>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</si>
  <si>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</si>
  <si>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</si>
  <si>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</si>
  <si>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</si>
  <si>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</si>
  <si>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</si>
  <si>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</si>
  <si>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</si>
  <si>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</si>
  <si>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</si>
  <si>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</si>
  <si>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</si>
  <si>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</si>
  <si>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</si>
  <si>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</si>
  <si>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</si>
  <si>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</si>
  <si>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</si>
  <si>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</si>
  <si>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</si>
  <si>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</si>
  <si>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</si>
  <si>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</si>
  <si>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</si>
  <si>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</si>
  <si>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</si>
  <si>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</si>
  <si>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</si>
  <si>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</si>
  <si>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</si>
  <si>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</si>
  <si>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</si>
  <si>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</si>
  <si>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</si>
  <si>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</si>
  <si>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</si>
  <si>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</si>
  <si>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</si>
  <si>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</si>
  <si>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</si>
  <si>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</si>
  <si>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</si>
  <si>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</si>
  <si>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</si>
  <si>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</si>
  <si>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</si>
  <si>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</si>
  <si>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</si>
  <si>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</si>
  <si>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</si>
  <si>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</si>
  <si>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</si>
  <si>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</si>
  <si>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</si>
  <si>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</si>
  <si>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</si>
  <si>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</si>
  <si>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</si>
  <si>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</si>
  <si>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</si>
  <si>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</si>
  <si>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</si>
  <si>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</si>
  <si>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</si>
  <si>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</si>
  <si>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</si>
  <si>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</si>
  <si>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</si>
  <si>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</si>
  <si>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</si>
  <si>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</si>
  <si>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</si>
  <si>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</si>
  <si>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</si>
  <si>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</si>
  <si>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</si>
  <si>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</si>
  <si>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</si>
  <si>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</si>
  <si>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</si>
  <si>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</si>
  <si>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</si>
  <si>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</si>
  <si>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</si>
  <si>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</si>
  <si>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</si>
  <si>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</si>
  <si>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</si>
  <si>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</si>
  <si>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</si>
  <si>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</si>
  <si>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</si>
  <si>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</si>
  <si>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</si>
  <si>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</si>
  <si>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</si>
  <si>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</si>
  <si>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</si>
  <si>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</si>
  <si>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</si>
  <si>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</si>
  <si>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</si>
  <si>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</si>
  <si>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</si>
  <si>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</si>
  <si>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</si>
  <si>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</si>
  <si>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</si>
  <si>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</si>
  <si>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</si>
  <si>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</si>
  <si>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</si>
  <si>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</si>
  <si>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</si>
  <si>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</si>
  <si>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</si>
  <si>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</si>
  <si>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</si>
  <si>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</si>
  <si>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</si>
  <si>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</si>
  <si>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</si>
  <si>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</si>
  <si>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</si>
  <si>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</si>
  <si>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</si>
  <si>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</si>
  <si>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</si>
  <si>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</si>
  <si>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</si>
  <si>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</si>
  <si>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</si>
  <si>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</si>
  <si>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</si>
  <si>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</si>
  <si>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</si>
  <si>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</si>
  <si>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</si>
  <si>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</si>
  <si>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</si>
  <si>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</si>
  <si>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</si>
  <si>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</si>
  <si>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</si>
  <si>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</si>
  <si>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</si>
  <si>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</si>
  <si>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</si>
  <si>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</si>
  <si>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</si>
  <si>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</si>
  <si>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</si>
  <si>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</si>
  <si>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</si>
  <si>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</si>
  <si>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</si>
  <si>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</si>
  <si>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</si>
  <si>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</si>
  <si>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</si>
  <si>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</si>
  <si>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</si>
  <si>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</si>
  <si>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</si>
  <si>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</si>
  <si>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</si>
  <si>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</si>
  <si>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</si>
  <si>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</si>
  <si>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</si>
  <si>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</si>
  <si>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</si>
  <si>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</si>
  <si>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</si>
  <si>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</si>
  <si>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</si>
  <si>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</si>
  <si>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</si>
  <si>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</si>
  <si>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</si>
  <si>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</si>
  <si>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</si>
  <si>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</si>
  <si>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</si>
  <si>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</si>
  <si>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</si>
  <si>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</si>
  <si>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</si>
  <si>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</si>
  <si>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</si>
  <si>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</si>
  <si>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</si>
  <si>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</si>
  <si>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</si>
  <si>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</si>
  <si>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</si>
  <si>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</si>
  <si>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</si>
  <si>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</si>
  <si>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</si>
  <si>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</si>
  <si>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</si>
  <si>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</si>
  <si>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</si>
  <si>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</si>
  <si>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</si>
  <si>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</si>
  <si>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</si>
  <si>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</si>
  <si>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</si>
  <si>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</si>
  <si>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</si>
  <si>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</si>
  <si>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</si>
  <si>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</si>
  <si>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</si>
  <si>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</si>
  <si>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</si>
  <si>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</si>
  <si>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</si>
  <si>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</si>
  <si>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</si>
  <si>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</si>
  <si>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</si>
  <si>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</si>
  <si>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</si>
  <si>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</si>
  <si>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</si>
  <si>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</si>
  <si>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</si>
  <si>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</si>
  <si>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</si>
  <si>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</si>
  <si>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</si>
  <si>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</si>
  <si>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</si>
  <si>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</si>
  <si>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</si>
  <si>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</si>
  <si>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</si>
  <si>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</si>
  <si>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</si>
  <si>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</si>
  <si>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</si>
  <si>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</si>
  <si>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</si>
  <si>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</si>
  <si>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</si>
  <si>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</si>
  <si>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</si>
  <si>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</si>
  <si>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</si>
  <si>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</si>
  <si>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</si>
  <si>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</si>
  <si>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</si>
  <si>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</si>
  <si>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</si>
  <si>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</si>
  <si>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</si>
  <si>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</si>
  <si>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</si>
  <si>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</si>
  <si>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</si>
  <si>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</si>
  <si>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</si>
  <si>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</si>
  <si>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</si>
  <si>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</si>
  <si>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</si>
  <si>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</si>
  <si>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</si>
  <si>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</si>
  <si>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</si>
  <si>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</si>
  <si>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</si>
  <si>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</si>
  <si>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</si>
  <si>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</si>
  <si>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</si>
  <si>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</si>
  <si>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</si>
  <si>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</si>
  <si>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</si>
  <si>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</si>
  <si>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</si>
  <si>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</si>
  <si>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</si>
  <si>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</si>
  <si>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</si>
  <si>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</si>
  <si>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</si>
  <si>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</si>
  <si>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</si>
  <si>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</si>
  <si>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</si>
  <si>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</si>
  <si>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</si>
  <si>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</si>
  <si>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</si>
  <si>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</si>
  <si>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</si>
  <si>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</si>
  <si>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</si>
  <si>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</si>
  <si>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</si>
  <si>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</si>
  <si>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</si>
  <si>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</si>
  <si>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</si>
  <si>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</si>
  <si>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</si>
  <si>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</si>
  <si>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</si>
  <si>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</si>
  <si>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</si>
  <si>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</si>
  <si>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</si>
  <si>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</si>
  <si>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</si>
  <si>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</si>
  <si>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</si>
  <si>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</si>
  <si>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</si>
  <si>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</si>
  <si>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</si>
  <si>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</si>
  <si>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</si>
  <si>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</si>
  <si>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</si>
  <si>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</si>
  <si>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</si>
  <si>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</si>
  <si>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</si>
  <si>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</si>
  <si>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</si>
  <si>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</si>
  <si>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</si>
  <si>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</si>
  <si>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</si>
  <si>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</si>
  <si>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</si>
  <si>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</si>
  <si>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</si>
  <si>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</si>
  <si>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</si>
  <si>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</si>
  <si>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</si>
  <si>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</si>
  <si>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</si>
  <si>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</si>
  <si>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</si>
  <si>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</si>
  <si>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</si>
  <si>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</si>
  <si>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</si>
  <si>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</si>
  <si>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</si>
  <si>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</si>
  <si>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</si>
  <si>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</si>
  <si>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</si>
  <si>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</si>
  <si>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</si>
  <si>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</si>
  <si>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</si>
  <si>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</si>
  <si>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</si>
  <si>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</si>
  <si>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</si>
  <si>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</si>
  <si>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</si>
  <si>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</si>
  <si>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</si>
  <si>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</si>
  <si>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</si>
  <si>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</si>
  <si>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</si>
  <si>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</si>
  <si>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</si>
  <si>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</si>
  <si>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</si>
  <si>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</si>
  <si>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</si>
  <si>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</si>
  <si>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</si>
  <si>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</si>
  <si>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</si>
  <si>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</si>
  <si>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</si>
  <si>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</si>
  <si>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</si>
  <si>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</si>
  <si>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</si>
  <si>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</si>
  <si>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</si>
  <si>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</si>
  <si>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</si>
  <si>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</si>
  <si>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</si>
  <si>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</si>
  <si>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</si>
  <si>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</si>
  <si>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</si>
  <si>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</si>
  <si>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</si>
  <si>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</si>
  <si>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</si>
  <si>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</si>
  <si>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</si>
  <si>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</si>
  <si>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</si>
  <si>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</si>
  <si>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</si>
  <si>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</si>
  <si>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</si>
  <si>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</si>
  <si>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</si>
  <si>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</si>
  <si>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</si>
  <si>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</si>
  <si>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</si>
  <si>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</si>
  <si>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</si>
  <si>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</si>
  <si>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</si>
  <si>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</si>
  <si>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</si>
  <si>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</si>
  <si>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</si>
  <si>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</si>
  <si>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</si>
  <si>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</si>
  <si>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</si>
  <si>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</si>
  <si>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</si>
  <si>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</si>
  <si>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</si>
  <si>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</si>
  <si>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</si>
  <si>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</si>
  <si>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</si>
  <si>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</si>
  <si>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</si>
  <si>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</si>
  <si>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</si>
  <si>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</si>
  <si>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</si>
  <si>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</si>
  <si>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</si>
  <si>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</si>
  <si>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</si>
  <si>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</si>
  <si>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</si>
  <si>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</si>
  <si>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</si>
  <si>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</si>
  <si>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</si>
  <si>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</si>
  <si>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</si>
  <si>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</si>
  <si>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</si>
  <si>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</si>
  <si>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</si>
  <si>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</si>
  <si>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</si>
  <si>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</si>
  <si>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</si>
  <si>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</si>
  <si>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</si>
  <si>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</si>
  <si>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</si>
  <si>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</si>
  <si>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</si>
  <si>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</si>
  <si>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</si>
  <si>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</si>
  <si>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</si>
  <si>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</si>
  <si>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</si>
  <si>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</si>
  <si>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</si>
  <si>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</si>
  <si>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</si>
  <si>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</si>
  <si>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</si>
  <si>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</si>
  <si>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</si>
  <si>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</si>
  <si>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</si>
  <si>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</si>
  <si>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</si>
  <si>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</si>
  <si>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</si>
  <si>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</si>
  <si>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</si>
  <si>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</si>
  <si>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</si>
  <si>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</si>
  <si>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</si>
  <si>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</si>
  <si>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</si>
  <si>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</si>
  <si>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</si>
  <si>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</si>
  <si>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</si>
  <si>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</si>
  <si>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</si>
  <si>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</si>
  <si>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</si>
  <si>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</si>
  <si>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</si>
  <si>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</si>
  <si>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</si>
  <si>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</si>
  <si>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</si>
  <si>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</si>
  <si>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</si>
  <si>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</si>
  <si>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</si>
  <si>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</si>
  <si>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</si>
  <si>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</si>
  <si>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</si>
  <si>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</si>
  <si>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</si>
  <si>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</si>
  <si>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</si>
  <si>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</si>
  <si>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</si>
  <si>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</si>
  <si>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</si>
  <si>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</si>
  <si>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</si>
  <si>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</si>
  <si>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</si>
  <si>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</si>
  <si>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</si>
  <si>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</si>
  <si>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</si>
  <si>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</si>
  <si>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</si>
  <si>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</si>
  <si>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</si>
  <si>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</si>
  <si>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</si>
  <si>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</si>
  <si>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</si>
  <si>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</si>
  <si>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</si>
  <si>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</si>
  <si>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</si>
  <si>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</si>
  <si>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</si>
  <si>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</si>
  <si>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</si>
  <si>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</si>
  <si>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</si>
  <si>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</si>
  <si>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</si>
  <si>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</si>
  <si>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</si>
  <si>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</si>
  <si>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</si>
  <si>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</si>
  <si>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</si>
  <si>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</si>
  <si>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</si>
  <si>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</si>
  <si>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</si>
  <si>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</si>
  <si>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</si>
  <si>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</si>
  <si>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</si>
  <si>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</si>
  <si>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</si>
  <si>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</si>
  <si>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</si>
  <si>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</si>
  <si>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</si>
  <si>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</si>
  <si>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</si>
  <si>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</si>
  <si>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</si>
  <si>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</si>
  <si>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</si>
  <si>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</si>
  <si>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</si>
  <si>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</si>
  <si>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</si>
  <si>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</si>
  <si>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</si>
  <si>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</si>
  <si>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</si>
  <si>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</si>
  <si>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</si>
  <si>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</si>
  <si>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</si>
  <si>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</si>
  <si>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</si>
  <si>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</si>
  <si>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</si>
  <si>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</si>
  <si>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</si>
  <si>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</si>
  <si>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</si>
  <si>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</si>
  <si>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</si>
  <si>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</si>
  <si>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</si>
  <si>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</si>
  <si>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</si>
  <si>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</si>
  <si>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</si>
  <si>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</si>
  <si>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</si>
  <si>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</si>
  <si>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</si>
  <si>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</si>
  <si>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</si>
  <si>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</si>
  <si>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</si>
  <si>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</si>
  <si>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</si>
  <si>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</si>
  <si>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</si>
  <si>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</si>
  <si>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</si>
  <si>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</si>
  <si>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</si>
  <si>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</si>
  <si>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</si>
  <si>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</si>
  <si>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</si>
  <si>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</si>
  <si>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</si>
  <si>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</si>
  <si>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</si>
  <si>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</si>
  <si>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</si>
  <si>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</si>
  <si>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</si>
  <si>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</si>
  <si>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</si>
  <si>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</si>
  <si>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</si>
  <si>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</si>
  <si>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</si>
  <si>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</si>
  <si>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</si>
  <si>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</si>
  <si>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</si>
  <si>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</si>
  <si>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</si>
  <si>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</si>
  <si>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</si>
  <si>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</si>
  <si>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</si>
  <si>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</si>
  <si>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</si>
  <si>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</si>
  <si>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</si>
  <si>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</si>
  <si>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</si>
  <si>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</si>
  <si>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</si>
  <si>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</si>
  <si>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</si>
  <si>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</si>
  <si>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</si>
  <si>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</si>
  <si>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</si>
  <si>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</si>
  <si>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</si>
  <si>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</si>
  <si>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</si>
  <si>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</si>
  <si>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</si>
  <si>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</si>
  <si>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</si>
  <si>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</si>
  <si>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</si>
  <si>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</si>
  <si>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</si>
  <si>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</si>
  <si>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</si>
  <si>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</si>
  <si>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</si>
  <si>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</si>
  <si>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</si>
  <si>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</si>
  <si>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</si>
  <si>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</si>
  <si>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</si>
  <si>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</si>
  <si>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</si>
  <si>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</si>
  <si>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</si>
  <si>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</si>
  <si>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</si>
  <si>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</si>
  <si>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</si>
  <si>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</si>
  <si>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</si>
  <si>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</si>
  <si>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</si>
  <si>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</si>
  <si>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</si>
  <si>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</si>
  <si>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</si>
  <si>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</si>
  <si>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</si>
  <si>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</si>
  <si>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</si>
  <si>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</si>
  <si>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</si>
  <si>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</si>
  <si>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</si>
  <si>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</si>
  <si>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</si>
  <si>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</si>
  <si>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</si>
  <si>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</si>
  <si>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</si>
  <si>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</si>
  <si>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</si>
  <si>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</si>
  <si>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</si>
  <si>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</si>
  <si>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</si>
  <si>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</si>
  <si>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</si>
  <si>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</si>
  <si>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</si>
  <si>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</si>
  <si>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</si>
  <si>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</si>
  <si>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</si>
  <si>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</si>
  <si>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</si>
  <si>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</si>
  <si>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</si>
  <si>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</si>
  <si>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</si>
  <si>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</si>
  <si>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</si>
  <si>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</si>
  <si>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</si>
  <si>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</si>
  <si>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</si>
  <si>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</si>
  <si>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</si>
  <si>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</si>
  <si>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</si>
  <si>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</si>
  <si>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</si>
  <si>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</si>
  <si>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</si>
  <si>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</si>
  <si>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</si>
  <si>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</si>
  <si>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</si>
  <si>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</si>
  <si>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</si>
  <si>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</si>
  <si>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</si>
  <si>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</si>
  <si>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</si>
  <si>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</si>
  <si>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</si>
  <si>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</si>
  <si>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</si>
  <si>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</si>
  <si>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</si>
  <si>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</si>
  <si>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</si>
  <si>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</si>
  <si>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</si>
  <si>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</si>
  <si>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</si>
  <si>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</si>
  <si>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</si>
  <si>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</si>
  <si>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</si>
  <si>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</si>
  <si>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</si>
  <si>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</si>
  <si>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</si>
  <si>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</si>
  <si>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</si>
  <si>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</si>
  <si>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</si>
  <si>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</si>
  <si>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</si>
  <si>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</si>
  <si>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</si>
  <si>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</si>
  <si>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</si>
  <si>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</si>
  <si>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</si>
  <si>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</si>
  <si>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</si>
  <si>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</si>
  <si>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</si>
  <si>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</si>
  <si>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</si>
  <si>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</si>
  <si>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</si>
  <si>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</si>
  <si>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</si>
  <si>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</si>
  <si>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</si>
  <si>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</si>
  <si>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</si>
  <si>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</si>
  <si>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</si>
  <si>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</si>
  <si>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</si>
  <si>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</si>
  <si>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</si>
  <si>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</si>
  <si>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</si>
  <si>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</si>
  <si>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</si>
  <si>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</si>
  <si>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</si>
  <si>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</si>
  <si>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</si>
  <si>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</si>
  <si>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</si>
  <si>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</si>
  <si>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</si>
  <si>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</si>
  <si>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</si>
  <si>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</si>
  <si>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</si>
  <si>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</si>
  <si>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</si>
  <si>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</si>
  <si>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</si>
  <si>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</si>
  <si>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</si>
  <si>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</si>
  <si>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</si>
  <si>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</si>
  <si>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</si>
  <si>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</si>
  <si>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</si>
  <si>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</si>
  <si>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</si>
  <si>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</si>
  <si>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</si>
  <si>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</si>
  <si>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</si>
  <si>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</si>
  <si>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</si>
  <si>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</si>
  <si>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</si>
  <si>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</si>
  <si>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</si>
  <si>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</si>
  <si>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</si>
  <si>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</si>
  <si>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</si>
  <si>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</si>
  <si>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</si>
  <si>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</si>
  <si>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</si>
  <si>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</si>
  <si>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</si>
  <si>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</si>
  <si>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</si>
  <si>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</si>
  <si>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</si>
  <si>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</si>
  <si>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</si>
  <si>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6023.03; Howard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</si>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</sst>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528B5D7F-1CA6-47C4-9728-F3C14FF56F0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1475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158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130</v>
          </cell>
        </row>
        <row r="68">
          <cell r="B68" t="str">
            <v>Greek alone</v>
          </cell>
          <cell r="D68">
            <v>24</v>
          </cell>
        </row>
        <row r="69">
          <cell r="B69" t="str">
            <v>Hungarian alone</v>
          </cell>
          <cell r="D69">
            <v>0</v>
          </cell>
        </row>
        <row r="70">
          <cell r="B70" t="str">
            <v>Icelandic alone</v>
          </cell>
          <cell r="D70">
            <v>0</v>
          </cell>
        </row>
        <row r="71">
          <cell r="B71" t="str">
            <v>Irish alone</v>
          </cell>
          <cell r="D71">
            <v>131</v>
          </cell>
        </row>
        <row r="72">
          <cell r="B72" t="str">
            <v>Italian alone</v>
          </cell>
          <cell r="D72">
            <v>73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44</v>
          </cell>
        </row>
        <row r="88">
          <cell r="B88" t="str">
            <v>Portuguese alone</v>
          </cell>
          <cell r="D88">
            <v>0</v>
          </cell>
        </row>
        <row r="89">
          <cell r="B89" t="str">
            <v>Roma alone</v>
          </cell>
          <cell r="D89">
            <v>0</v>
          </cell>
        </row>
        <row r="90">
          <cell r="B90" t="str">
            <v>Romanian alone</v>
          </cell>
          <cell r="D90">
            <v>0</v>
          </cell>
        </row>
        <row r="91">
          <cell r="B91" t="str">
            <v>Russian alone</v>
          </cell>
          <cell r="D91">
            <v>40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365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355</v>
          </cell>
        </row>
        <row r="145">
          <cell r="B145" t="str">
            <v>White alone or in combination with one or more other races</v>
          </cell>
          <cell r="D145" t="e">
            <v>#N/A</v>
          </cell>
        </row>
        <row r="146">
          <cell r="B146" t="str">
            <v>European alone or in any combination*</v>
          </cell>
          <cell r="D146">
            <v>1664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22</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37</v>
          </cell>
        </row>
        <row r="168">
          <cell r="B168" t="str">
            <v>English alone or in any combination</v>
          </cell>
          <cell r="D168">
            <v>533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72</v>
          </cell>
        </row>
        <row r="173">
          <cell r="B173" t="str">
            <v>Frisian alone or in any combination</v>
          </cell>
          <cell r="D173">
            <v>0</v>
          </cell>
        </row>
        <row r="174">
          <cell r="B174" t="str">
            <v>Georgian alone or in any combination</v>
          </cell>
          <cell r="D174">
            <v>0</v>
          </cell>
        </row>
        <row r="175">
          <cell r="B175" t="str">
            <v>German alone or in any combination</v>
          </cell>
          <cell r="D175">
            <v>614</v>
          </cell>
        </row>
        <row r="176">
          <cell r="B176" t="str">
            <v>Greek alone or in any combination</v>
          </cell>
          <cell r="D176">
            <v>43</v>
          </cell>
        </row>
        <row r="177">
          <cell r="B177" t="str">
            <v>Hungarian alone or in any combination</v>
          </cell>
          <cell r="D177">
            <v>0</v>
          </cell>
        </row>
        <row r="178">
          <cell r="B178" t="str">
            <v>Icelandic alone or in any combination</v>
          </cell>
          <cell r="D178">
            <v>0</v>
          </cell>
        </row>
        <row r="179">
          <cell r="B179" t="str">
            <v>Irish alone or in any combination</v>
          </cell>
          <cell r="D179">
            <v>543</v>
          </cell>
        </row>
        <row r="180">
          <cell r="B180" t="str">
            <v>Italian alone or in any combination</v>
          </cell>
          <cell r="D180">
            <v>269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31</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39</v>
          </cell>
        </row>
        <row r="195">
          <cell r="B195" t="str">
            <v>Polish alone or in any combination</v>
          </cell>
          <cell r="D195">
            <v>162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74</v>
          </cell>
        </row>
        <row r="200">
          <cell r="B200" t="str">
            <v>Scandinavian alone or in any combination</v>
          </cell>
          <cell r="D200">
            <v>25</v>
          </cell>
        </row>
        <row r="201">
          <cell r="B201" t="str">
            <v>Scots-Irish alone or in any combination</v>
          </cell>
          <cell r="D201">
            <v>24</v>
          </cell>
        </row>
        <row r="202">
          <cell r="B202" t="str">
            <v>Scottish alone or in any combination</v>
          </cell>
          <cell r="D202">
            <v>113</v>
          </cell>
        </row>
        <row r="203">
          <cell r="B203" t="str">
            <v>Serbian alone or in any combination</v>
          </cell>
          <cell r="D203">
            <v>0</v>
          </cell>
        </row>
        <row r="204">
          <cell r="B204" t="str">
            <v>Slavic alone or in any combination</v>
          </cell>
          <cell r="D204">
            <v>0</v>
          </cell>
        </row>
        <row r="205">
          <cell r="B205" t="str">
            <v>Slovak alone or in any combination</v>
          </cell>
          <cell r="D205">
            <v>25</v>
          </cell>
        </row>
        <row r="206">
          <cell r="B206" t="str">
            <v>Slovenian alone or in any combination</v>
          </cell>
          <cell r="D206">
            <v>0</v>
          </cell>
        </row>
        <row r="207">
          <cell r="B207" t="str">
            <v>Swedish alone or in any combination</v>
          </cell>
          <cell r="D207">
            <v>56</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31</v>
          </cell>
        </row>
        <row r="212">
          <cell r="B212" t="str">
            <v>Welsh alone or in any combination</v>
          </cell>
          <cell r="D212">
            <v>40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29</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522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471</v>
          </cell>
        </row>
        <row r="253">
          <cell r="B253" t="str">
            <v>Black or African American alone</v>
          </cell>
          <cell r="D253" t="e">
            <v>#N/A</v>
          </cell>
        </row>
        <row r="254">
          <cell r="B254" t="str">
            <v>African American alone</v>
          </cell>
          <cell r="D254">
            <v>120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24</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29</v>
          </cell>
        </row>
        <row r="319">
          <cell r="B319" t="str">
            <v>Black or African American alone or in combination with one or more other races</v>
          </cell>
          <cell r="D319" t="e">
            <v>#N/A</v>
          </cell>
        </row>
        <row r="320">
          <cell r="B320" t="str">
            <v>African American alone or in any combination</v>
          </cell>
          <cell r="D320">
            <v>142</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47</v>
          </cell>
        </row>
        <row r="385">
          <cell r="B385" t="str">
            <v>American Indian and Alaska Native alone</v>
          </cell>
          <cell r="D385">
            <v>47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953</v>
          </cell>
        </row>
        <row r="2779">
          <cell r="B2779" t="str">
            <v>Chinese, except Taiwanese alone</v>
          </cell>
          <cell r="D2779">
            <v>538</v>
          </cell>
        </row>
        <row r="2780">
          <cell r="B2780" t="str">
            <v>Hmong alone</v>
          </cell>
          <cell r="D2780">
            <v>0</v>
          </cell>
        </row>
        <row r="2781">
          <cell r="B2781" t="str">
            <v>Japanese alone</v>
          </cell>
          <cell r="D2781">
            <v>0</v>
          </cell>
        </row>
        <row r="2782">
          <cell r="B2782" t="str">
            <v>Korean alone</v>
          </cell>
          <cell r="D2782">
            <v>320</v>
          </cell>
        </row>
        <row r="2783">
          <cell r="B2783" t="str">
            <v>Mongolian alone</v>
          </cell>
          <cell r="D2783">
            <v>0</v>
          </cell>
        </row>
        <row r="2784">
          <cell r="B2784" t="str">
            <v>Taiwanese alone</v>
          </cell>
          <cell r="D2784">
            <v>80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771</v>
          </cell>
        </row>
        <row r="2795">
          <cell r="B2795" t="str">
            <v>Asian Indian alone</v>
          </cell>
          <cell r="D2795">
            <v>666</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1038</v>
          </cell>
        </row>
        <row r="2832">
          <cell r="B2832" t="str">
            <v>Chinese, except Taiwanese alone or in any combination</v>
          </cell>
          <cell r="D2832">
            <v>569</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345</v>
          </cell>
        </row>
        <row r="2836">
          <cell r="B2836" t="str">
            <v>Mongolian alone or in any combination</v>
          </cell>
          <cell r="D2836">
            <v>0</v>
          </cell>
        </row>
        <row r="2837">
          <cell r="B2837" t="str">
            <v>Taiwanese alone or in any combination</v>
          </cell>
          <cell r="D2837">
            <v>84</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876</v>
          </cell>
        </row>
        <row r="2848">
          <cell r="B2848" t="str">
            <v>Asian Indian alone or in any combination</v>
          </cell>
          <cell r="D2848">
            <v>711</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65</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22</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35</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54CF2-D71A-4674-9028-3ECA92CBC2C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1475</v>
      </c>
      <c r="C5" s="10" t="s">
        <v>5</v>
      </c>
      <c r="D5" s="11">
        <v>1664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22</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37</v>
      </c>
      <c r="E26" s="16" t="e">
        <f>VLOOKUP($D26,'[1]Profile_Cnty Export'!$B$2:$D$3010,3,FALSE)</f>
        <v>#N/A</v>
      </c>
    </row>
    <row r="27" spans="1:5" x14ac:dyDescent="0.25">
      <c r="A27" t="s">
        <v>48</v>
      </c>
      <c r="B27" s="17">
        <v>158</v>
      </c>
      <c r="C27" s="10" t="s">
        <v>49</v>
      </c>
      <c r="D27" s="18">
        <v>533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72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130</v>
      </c>
      <c r="C34" s="14" t="s">
        <v>63</v>
      </c>
      <c r="D34" s="15">
        <v>614</v>
      </c>
      <c r="E34" s="16" t="e">
        <f>VLOOKUP($D34,'[1]Profile_Cnty Export'!$B$2:$D$3010,3,FALSE)</f>
        <v>#N/A</v>
      </c>
    </row>
    <row r="35" spans="1:5" x14ac:dyDescent="0.25">
      <c r="A35" t="s">
        <v>64</v>
      </c>
      <c r="B35" s="17">
        <v>24</v>
      </c>
      <c r="C35" s="10" t="s">
        <v>65</v>
      </c>
      <c r="D35" s="18">
        <v>43</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131</v>
      </c>
      <c r="C38" s="14" t="s">
        <v>71</v>
      </c>
      <c r="D38" s="15">
        <v>543</v>
      </c>
      <c r="E38" s="16" t="e">
        <f>VLOOKUP($D38,'[1]Profile_Cnty Export'!$B$2:$D$3010,3,FALSE)</f>
        <v>#N/A</v>
      </c>
    </row>
    <row r="39" spans="1:5" x14ac:dyDescent="0.25">
      <c r="A39" t="s">
        <v>72</v>
      </c>
      <c r="B39" s="17">
        <v>73</v>
      </c>
      <c r="C39" s="10" t="s">
        <v>73</v>
      </c>
      <c r="D39" s="18">
        <v>269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31</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39</v>
      </c>
      <c r="E53" s="12" t="e">
        <f>VLOOKUP($D53,'[1]Profile_Cnty Export'!$B$2:$D$3010,3,FALSE)</f>
        <v>#N/A</v>
      </c>
    </row>
    <row r="54" spans="1:5" x14ac:dyDescent="0.25">
      <c r="A54" t="s">
        <v>102</v>
      </c>
      <c r="B54" s="13">
        <v>44</v>
      </c>
      <c r="C54" s="14" t="s">
        <v>103</v>
      </c>
      <c r="D54" s="15">
        <v>162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40</v>
      </c>
      <c r="C58" s="14" t="s">
        <v>111</v>
      </c>
      <c r="D58" s="15">
        <v>74</v>
      </c>
      <c r="E58" s="16" t="e">
        <f>VLOOKUP($D58,'[1]Profile_Cnty Export'!$B$2:$D$3010,3,FALSE)</f>
        <v>#N/A</v>
      </c>
    </row>
    <row r="59" spans="1:5" x14ac:dyDescent="0.25">
      <c r="A59" t="s">
        <v>112</v>
      </c>
      <c r="B59" s="17">
        <v>0</v>
      </c>
      <c r="C59" s="10" t="s">
        <v>113</v>
      </c>
      <c r="D59" s="18">
        <v>25</v>
      </c>
      <c r="E59" s="12" t="e">
        <f>VLOOKUP($D59,'[1]Profile_Cnty Export'!$B$2:$D$3010,3,FALSE)</f>
        <v>#N/A</v>
      </c>
    </row>
    <row r="60" spans="1:5" x14ac:dyDescent="0.25">
      <c r="A60" t="s">
        <v>114</v>
      </c>
      <c r="B60" s="13">
        <v>0</v>
      </c>
      <c r="C60" s="14" t="s">
        <v>115</v>
      </c>
      <c r="D60" s="15">
        <v>24</v>
      </c>
      <c r="E60" s="16" t="e">
        <f>VLOOKUP($D60,'[1]Profile_Cnty Export'!$B$2:$D$3010,3,FALSE)</f>
        <v>#N/A</v>
      </c>
    </row>
    <row r="61" spans="1:5" x14ac:dyDescent="0.25">
      <c r="A61" t="s">
        <v>116</v>
      </c>
      <c r="B61" s="17">
        <v>0</v>
      </c>
      <c r="C61" s="10" t="s">
        <v>117</v>
      </c>
      <c r="D61" s="18">
        <v>113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25</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56</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31</v>
      </c>
      <c r="E70" s="16" t="e">
        <f>VLOOKUP($D70,'[1]Profile_Cnty Export'!$B$2:$D$3010,3,FALSE)</f>
        <v>#N/A</v>
      </c>
    </row>
    <row r="71" spans="1:5" x14ac:dyDescent="0.25">
      <c r="A71" t="s">
        <v>136</v>
      </c>
      <c r="B71" s="17">
        <v>0</v>
      </c>
      <c r="C71" s="10" t="s">
        <v>137</v>
      </c>
      <c r="D71" s="18">
        <v>40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29</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365</v>
      </c>
      <c r="C101" s="10" t="s">
        <v>197</v>
      </c>
      <c r="D101" s="11">
        <v>522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355</v>
      </c>
      <c r="C111" s="20" t="s">
        <v>217</v>
      </c>
      <c r="D111" s="21">
        <v>471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120</v>
      </c>
      <c r="C114" s="10" t="s">
        <v>221</v>
      </c>
      <c r="D114" s="24">
        <v>142</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24</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29</v>
      </c>
      <c r="C178" s="20" t="s">
        <v>349</v>
      </c>
      <c r="D178" s="30">
        <v>47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953</v>
      </c>
      <c r="C1378" s="10" t="s">
        <v>2745</v>
      </c>
      <c r="D1378" s="11">
        <v>1038</v>
      </c>
      <c r="E1378" s="12" t="e">
        <f>VLOOKUP($D1378,'[1]Profile_Cnty Export'!$B$2:$D$3010,3,FALSE)</f>
        <v>#N/A</v>
      </c>
    </row>
    <row r="1379" spans="1:5" x14ac:dyDescent="0.25">
      <c r="A1379" t="s">
        <v>2746</v>
      </c>
      <c r="B1379" s="13">
        <v>538</v>
      </c>
      <c r="C1379" s="14" t="s">
        <v>2747</v>
      </c>
      <c r="D1379" s="15">
        <v>569</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320</v>
      </c>
      <c r="C1382" s="10" t="s">
        <v>2753</v>
      </c>
      <c r="D1382" s="18">
        <v>345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80</v>
      </c>
      <c r="C1384" s="10" t="s">
        <v>2757</v>
      </c>
      <c r="D1384" s="18">
        <v>84</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771</v>
      </c>
      <c r="C1394" s="10" t="s">
        <v>2777</v>
      </c>
      <c r="D1394" s="11">
        <v>876</v>
      </c>
      <c r="E1394" s="12" t="e">
        <f>VLOOKUP($D1394,'[1]Profile_Cnty Export'!$B$2:$D$3010,3,FALSE)</f>
        <v>#N/A</v>
      </c>
    </row>
    <row r="1395" spans="1:5" x14ac:dyDescent="0.25">
      <c r="A1395" t="s">
        <v>2778</v>
      </c>
      <c r="B1395" s="13">
        <v>666</v>
      </c>
      <c r="C1395" s="14" t="s">
        <v>2779</v>
      </c>
      <c r="D1395" s="15">
        <v>711</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65</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22</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35</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892E816-EF68-49CA-95FD-728B1C21ADFB}"/>
</file>

<file path=customXml/itemProps2.xml><?xml version="1.0" encoding="utf-8"?>
<ds:datastoreItem xmlns:ds="http://schemas.openxmlformats.org/officeDocument/2006/customXml" ds:itemID="{57FE5A17-46BB-4B77-BBE6-C52261E430E9}"/>
</file>

<file path=customXml/itemProps3.xml><?xml version="1.0" encoding="utf-8"?>
<ds:datastoreItem xmlns:ds="http://schemas.openxmlformats.org/officeDocument/2006/customXml" ds:itemID="{9A6874CA-3159-4836-952D-204BE9D405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2023-09-27T12:01:01Z</dcterms:created>
  <dcterms:modified xsi:type="dcterms:W3CDTF">2023-09-27T12:01:01Z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