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865EDD6-BFD8-4F28-AD5D-8FC9FAF7798D}" xr6:coauthVersionLast="47" xr6:coauthVersionMax="47" xr10:uidLastSave="{00000000-0000-0000-0000-000000000000}"/>
  <bookViews>
    <workbookView xWindow="28680" yWindow="-120" windowWidth="29040" windowHeight="15840" xr2:uid="{4F606BEB-0AAB-4703-832F-FCD11CD662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<sst xmlns="http://schemas.openxmlformats.org/spreadsheetml/2006/main" count="3037" uniqueCount="3020">
  <si>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</si>
  <si>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</si>
  <si>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</si>
  <si>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</si>
  <si>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</si>
  <si>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</si>
  <si>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</si>
  <si>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</si>
  <si>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</si>
  <si>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</si>
  <si>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</si>
  <si>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</si>
  <si>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</si>
  <si>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</si>
  <si>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</si>
  <si>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</si>
  <si>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</si>
  <si>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</si>
  <si>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</si>
  <si>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</si>
  <si>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</si>
  <si>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</si>
  <si>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</si>
  <si>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</si>
  <si>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</si>
  <si>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</si>
  <si>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</si>
  <si>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</si>
  <si>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</si>
  <si>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</si>
  <si>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</si>
  <si>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</si>
  <si>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</si>
  <si>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</si>
  <si>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</si>
  <si>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</si>
  <si>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</si>
  <si>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</si>
  <si>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</si>
  <si>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</si>
  <si>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</si>
  <si>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</si>
  <si>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</si>
  <si>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</si>
  <si>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</si>
  <si>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</si>
  <si>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</si>
  <si>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</si>
  <si>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</si>
  <si>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</si>
  <si>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</si>
  <si>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</si>
  <si>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</si>
  <si>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</si>
  <si>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</si>
  <si>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</si>
  <si>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</si>
  <si>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</si>
  <si>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</si>
  <si>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</si>
  <si>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</si>
  <si>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</si>
  <si>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</si>
  <si>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</si>
  <si>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</si>
  <si>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</si>
  <si>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</si>
  <si>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</si>
  <si>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</si>
  <si>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</si>
  <si>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</si>
  <si>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</si>
  <si>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</si>
  <si>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</si>
  <si>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</si>
  <si>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</si>
  <si>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</si>
  <si>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</si>
  <si>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</si>
  <si>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</si>
  <si>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</si>
  <si>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</si>
  <si>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</si>
  <si>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</si>
  <si>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</si>
  <si>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</si>
  <si>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</si>
  <si>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</si>
  <si>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</si>
  <si>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</si>
  <si>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</si>
  <si>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</si>
  <si>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</si>
  <si>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</si>
  <si>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</si>
  <si>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</si>
  <si>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</si>
  <si>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</si>
  <si>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</si>
  <si>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</si>
  <si>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</si>
  <si>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</si>
  <si>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</si>
  <si>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</si>
  <si>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</si>
  <si>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</si>
  <si>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</si>
  <si>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</si>
  <si>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</si>
  <si>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</si>
  <si>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</si>
  <si>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</si>
  <si>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</si>
  <si>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</si>
  <si>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</si>
  <si>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</si>
  <si>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</si>
  <si>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</si>
  <si>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</si>
  <si>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</si>
  <si>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</si>
  <si>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</si>
  <si>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</si>
  <si>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</si>
  <si>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</si>
  <si>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</si>
  <si>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</si>
  <si>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</si>
  <si>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</si>
  <si>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</si>
  <si>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</si>
  <si>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</si>
  <si>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</si>
  <si>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</si>
  <si>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</si>
  <si>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</si>
  <si>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</si>
  <si>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</si>
  <si>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</si>
  <si>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</si>
  <si>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</si>
  <si>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</si>
  <si>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</si>
  <si>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</si>
  <si>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</si>
  <si>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</si>
  <si>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</si>
  <si>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</si>
  <si>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</si>
  <si>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</si>
  <si>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</si>
  <si>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</si>
  <si>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</si>
  <si>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</si>
  <si>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</si>
  <si>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</si>
  <si>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</si>
  <si>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</si>
  <si>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</si>
  <si>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</si>
  <si>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</si>
  <si>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</si>
  <si>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</si>
  <si>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</si>
  <si>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</si>
  <si>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</si>
  <si>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</si>
  <si>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</si>
  <si>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</si>
  <si>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</si>
  <si>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</si>
  <si>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</si>
  <si>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</si>
  <si>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</si>
  <si>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</si>
  <si>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</si>
  <si>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</si>
  <si>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</si>
  <si>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</si>
  <si>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</si>
  <si>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</si>
  <si>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</si>
  <si>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</si>
  <si>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</si>
  <si>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</si>
  <si>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</si>
  <si>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</si>
  <si>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</si>
  <si>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</si>
  <si>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</si>
  <si>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</si>
  <si>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</si>
  <si>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</si>
  <si>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</si>
  <si>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</si>
  <si>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</si>
  <si>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</si>
  <si>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</si>
  <si>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</si>
  <si>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</si>
  <si>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</si>
  <si>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</si>
  <si>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</si>
  <si>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</si>
  <si>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</si>
  <si>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</si>
  <si>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</si>
  <si>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</si>
  <si>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</si>
  <si>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</si>
  <si>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</si>
  <si>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</si>
  <si>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</si>
  <si>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</si>
  <si>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</si>
  <si>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</si>
  <si>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</si>
  <si>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</si>
  <si>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</si>
  <si>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</si>
  <si>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</si>
  <si>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</si>
  <si>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</si>
  <si>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</si>
  <si>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</si>
  <si>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</si>
  <si>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</si>
  <si>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</si>
  <si>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</si>
  <si>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</si>
  <si>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</si>
  <si>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</si>
  <si>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</si>
  <si>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</si>
  <si>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</si>
  <si>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</si>
  <si>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</si>
  <si>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</si>
  <si>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</si>
  <si>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</si>
  <si>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</si>
  <si>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</si>
  <si>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</si>
  <si>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</si>
  <si>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</si>
  <si>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</si>
  <si>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</si>
  <si>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</si>
  <si>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</si>
  <si>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</si>
  <si>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</si>
  <si>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</si>
  <si>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</si>
  <si>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</si>
  <si>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</si>
  <si>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</si>
  <si>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</si>
  <si>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</si>
  <si>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</si>
  <si>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</si>
  <si>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</si>
  <si>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</si>
  <si>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</si>
  <si>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</si>
  <si>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</si>
  <si>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</si>
  <si>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</si>
  <si>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</si>
  <si>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</si>
  <si>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</si>
  <si>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</si>
  <si>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</si>
  <si>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</si>
  <si>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</si>
  <si>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</si>
  <si>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</si>
  <si>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</si>
  <si>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</si>
  <si>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</si>
  <si>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</si>
  <si>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</si>
  <si>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</si>
  <si>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</si>
  <si>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</si>
  <si>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</si>
  <si>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</si>
  <si>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</si>
  <si>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</si>
  <si>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</si>
  <si>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</si>
  <si>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</si>
  <si>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</si>
  <si>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</si>
  <si>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</si>
  <si>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</si>
  <si>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</si>
  <si>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</si>
  <si>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</si>
  <si>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</si>
  <si>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</si>
  <si>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</si>
  <si>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</si>
  <si>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</si>
  <si>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</si>
  <si>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</si>
  <si>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</si>
  <si>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</si>
  <si>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</si>
  <si>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</si>
  <si>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</si>
  <si>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</si>
  <si>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</si>
  <si>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</si>
  <si>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</si>
  <si>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</si>
  <si>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</si>
  <si>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</si>
  <si>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</si>
  <si>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</si>
  <si>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</si>
  <si>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</si>
  <si>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</si>
  <si>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</si>
  <si>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</si>
  <si>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</si>
  <si>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</si>
  <si>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</si>
  <si>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</si>
  <si>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</si>
  <si>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</si>
  <si>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</si>
  <si>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</si>
  <si>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</si>
  <si>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</si>
  <si>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</si>
  <si>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</si>
  <si>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</si>
  <si>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</si>
  <si>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</si>
  <si>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</si>
  <si>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</si>
  <si>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</si>
  <si>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</si>
  <si>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</si>
  <si>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</si>
  <si>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</si>
  <si>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</si>
  <si>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</si>
  <si>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</si>
  <si>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</si>
  <si>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</si>
  <si>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</si>
  <si>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</si>
  <si>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</si>
  <si>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</si>
  <si>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</si>
  <si>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</si>
  <si>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</si>
  <si>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</si>
  <si>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</si>
  <si>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</si>
  <si>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</si>
  <si>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</si>
  <si>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</si>
  <si>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</si>
  <si>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</si>
  <si>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</si>
  <si>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</si>
  <si>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</si>
  <si>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</si>
  <si>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</si>
  <si>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</si>
  <si>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</si>
  <si>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</si>
  <si>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</si>
  <si>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</si>
  <si>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</si>
  <si>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</si>
  <si>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</si>
  <si>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</si>
  <si>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</si>
  <si>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</si>
  <si>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</si>
  <si>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</si>
  <si>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</si>
  <si>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</si>
  <si>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</si>
  <si>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</si>
  <si>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</si>
  <si>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</si>
  <si>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</si>
  <si>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</si>
  <si>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</si>
  <si>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</si>
  <si>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</si>
  <si>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</si>
  <si>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</si>
  <si>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</si>
  <si>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</si>
  <si>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</si>
  <si>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</si>
  <si>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</si>
  <si>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</si>
  <si>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</si>
  <si>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</si>
  <si>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</si>
  <si>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</si>
  <si>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</si>
  <si>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</si>
  <si>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</si>
  <si>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</si>
  <si>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</si>
  <si>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</si>
  <si>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</si>
  <si>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</si>
  <si>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</si>
  <si>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</si>
  <si>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</si>
  <si>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</si>
  <si>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</si>
  <si>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</si>
  <si>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</si>
  <si>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</si>
  <si>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</si>
  <si>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</si>
  <si>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</si>
  <si>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</si>
  <si>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</si>
  <si>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</si>
  <si>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</si>
  <si>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</si>
  <si>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</si>
  <si>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</si>
  <si>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</si>
  <si>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</si>
  <si>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</si>
  <si>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</si>
  <si>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</si>
  <si>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</si>
  <si>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</si>
  <si>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</si>
  <si>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</si>
  <si>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</si>
  <si>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</si>
  <si>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</si>
  <si>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</si>
  <si>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</si>
  <si>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</si>
  <si>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</si>
  <si>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</si>
  <si>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</si>
  <si>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</si>
  <si>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</si>
  <si>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</si>
  <si>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</si>
  <si>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</si>
  <si>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</si>
  <si>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</si>
  <si>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</si>
  <si>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</si>
  <si>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</si>
  <si>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</si>
  <si>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</si>
  <si>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</si>
  <si>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</si>
  <si>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</si>
  <si>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</si>
  <si>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</si>
  <si>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</si>
  <si>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</si>
  <si>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</si>
  <si>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</si>
  <si>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</si>
  <si>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</si>
  <si>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</si>
  <si>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</si>
  <si>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</si>
  <si>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</si>
  <si>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</si>
  <si>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</si>
  <si>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</si>
  <si>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</si>
  <si>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</si>
  <si>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</si>
  <si>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</si>
  <si>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</si>
  <si>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</si>
  <si>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</si>
  <si>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</si>
  <si>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</si>
  <si>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</si>
  <si>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</si>
  <si>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</si>
  <si>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</si>
  <si>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</si>
  <si>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</si>
  <si>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</si>
  <si>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</si>
  <si>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</si>
  <si>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</si>
  <si>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</si>
  <si>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</si>
  <si>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</si>
  <si>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</si>
  <si>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</si>
  <si>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</si>
  <si>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</si>
  <si>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</si>
  <si>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</si>
  <si>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</si>
  <si>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</si>
  <si>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</si>
  <si>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</si>
  <si>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</si>
  <si>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</si>
  <si>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</si>
  <si>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</si>
  <si>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</si>
  <si>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</si>
  <si>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</si>
  <si>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</si>
  <si>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</si>
  <si>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</si>
  <si>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</si>
  <si>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</si>
  <si>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</si>
  <si>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</si>
  <si>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</si>
  <si>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</si>
  <si>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</si>
  <si>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</si>
  <si>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</si>
  <si>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</si>
  <si>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</si>
  <si>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</si>
  <si>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</si>
  <si>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</si>
  <si>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</si>
  <si>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</si>
  <si>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</si>
  <si>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</si>
  <si>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</si>
  <si>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</si>
  <si>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</si>
  <si>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</si>
  <si>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</si>
  <si>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</si>
  <si>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</si>
  <si>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</si>
  <si>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</si>
  <si>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</si>
  <si>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</si>
  <si>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</si>
  <si>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</si>
  <si>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</si>
  <si>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</si>
  <si>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</si>
  <si>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</si>
  <si>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</si>
  <si>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</si>
  <si>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</si>
  <si>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</si>
  <si>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</si>
  <si>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</si>
  <si>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</si>
  <si>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</si>
  <si>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</si>
  <si>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</si>
  <si>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</si>
  <si>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</si>
  <si>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</si>
  <si>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</si>
  <si>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</si>
  <si>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</si>
  <si>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</si>
  <si>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</si>
  <si>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</si>
  <si>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</si>
  <si>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</si>
  <si>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</si>
  <si>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</si>
  <si>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</si>
  <si>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</si>
  <si>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</si>
  <si>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</si>
  <si>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</si>
  <si>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</si>
  <si>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</si>
  <si>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</si>
  <si>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</si>
  <si>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</si>
  <si>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</si>
  <si>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</si>
  <si>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</si>
  <si>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</si>
  <si>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</si>
  <si>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</si>
  <si>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</si>
  <si>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</si>
  <si>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</si>
  <si>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</si>
  <si>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</si>
  <si>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</si>
  <si>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</si>
  <si>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</si>
  <si>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</si>
  <si>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</si>
  <si>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</si>
  <si>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</si>
  <si>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</si>
  <si>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</si>
  <si>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</si>
  <si>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</si>
  <si>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</si>
  <si>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</si>
  <si>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</si>
  <si>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</si>
  <si>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</si>
  <si>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</si>
  <si>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</si>
  <si>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</si>
  <si>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</si>
  <si>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</si>
  <si>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</si>
  <si>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</si>
  <si>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</si>
  <si>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</si>
  <si>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</si>
  <si>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</si>
  <si>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</si>
  <si>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</si>
  <si>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</si>
  <si>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</si>
  <si>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</si>
  <si>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</si>
  <si>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</si>
  <si>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</si>
  <si>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</si>
  <si>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</si>
  <si>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</si>
  <si>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</si>
  <si>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</si>
  <si>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</si>
  <si>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</si>
  <si>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</si>
  <si>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</si>
  <si>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</si>
  <si>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</si>
  <si>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</si>
  <si>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</si>
  <si>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</si>
  <si>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</si>
  <si>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</si>
  <si>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</si>
  <si>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</si>
  <si>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</si>
  <si>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</si>
  <si>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</si>
  <si>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</si>
  <si>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</si>
  <si>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</si>
  <si>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</si>
  <si>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</si>
  <si>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</si>
  <si>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</si>
  <si>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</si>
  <si>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</si>
  <si>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</si>
  <si>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</si>
  <si>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</si>
  <si>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</si>
  <si>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</si>
  <si>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</si>
  <si>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</si>
  <si>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</si>
  <si>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</si>
  <si>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</si>
  <si>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</si>
  <si>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</si>
  <si>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</si>
  <si>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</si>
  <si>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</si>
  <si>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</si>
  <si>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</si>
  <si>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</si>
  <si>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</si>
  <si>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</si>
  <si>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</si>
  <si>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</si>
  <si>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</si>
  <si>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</si>
  <si>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</si>
  <si>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</si>
  <si>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</si>
  <si>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</si>
  <si>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</si>
  <si>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</si>
  <si>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</si>
  <si>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</si>
  <si>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</si>
  <si>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</si>
  <si>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</si>
  <si>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</si>
  <si>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</si>
  <si>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</si>
  <si>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</si>
  <si>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</si>
  <si>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</si>
  <si>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</si>
  <si>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</si>
  <si>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</si>
  <si>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</si>
  <si>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</si>
  <si>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</si>
  <si>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</si>
  <si>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</si>
  <si>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</si>
  <si>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</si>
  <si>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</si>
  <si>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</si>
  <si>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</si>
  <si>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</si>
  <si>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</si>
  <si>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</si>
  <si>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</si>
  <si>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</si>
  <si>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</si>
  <si>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</si>
  <si>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</si>
  <si>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</si>
  <si>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</si>
  <si>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</si>
  <si>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</si>
  <si>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</si>
  <si>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</si>
  <si>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</si>
  <si>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</si>
  <si>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</si>
  <si>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</si>
  <si>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</si>
  <si>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</si>
  <si>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</si>
  <si>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</si>
  <si>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</si>
  <si>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</si>
  <si>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</si>
  <si>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</si>
  <si>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</si>
  <si>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</si>
  <si>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</si>
  <si>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</si>
  <si>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</si>
  <si>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</si>
  <si>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</si>
  <si>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</si>
  <si>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</si>
  <si>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</si>
  <si>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</si>
  <si>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</si>
  <si>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</si>
  <si>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</si>
  <si>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</si>
  <si>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</si>
  <si>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</si>
  <si>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</si>
  <si>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</si>
  <si>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</si>
  <si>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</si>
  <si>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</si>
  <si>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</si>
  <si>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</si>
  <si>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</si>
  <si>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</si>
  <si>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</si>
  <si>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</si>
  <si>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</si>
  <si>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</si>
  <si>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</si>
  <si>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</si>
  <si>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</si>
  <si>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</si>
  <si>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</si>
  <si>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</si>
  <si>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</si>
  <si>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</si>
  <si>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</si>
  <si>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</si>
  <si>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</si>
  <si>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</si>
  <si>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</si>
  <si>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</si>
  <si>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</si>
  <si>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</si>
  <si>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</si>
  <si>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</si>
  <si>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</si>
  <si>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</si>
  <si>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</si>
  <si>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</si>
  <si>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</si>
  <si>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</si>
  <si>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</si>
  <si>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</si>
  <si>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</si>
  <si>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</si>
  <si>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</si>
  <si>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</si>
  <si>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</si>
  <si>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</si>
  <si>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</si>
  <si>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</si>
  <si>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</si>
  <si>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</si>
  <si>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</si>
  <si>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</si>
  <si>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</si>
  <si>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</si>
  <si>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</si>
  <si>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</si>
  <si>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</si>
  <si>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</si>
  <si>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</si>
  <si>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</si>
  <si>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</si>
  <si>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</si>
  <si>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</si>
  <si>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</si>
  <si>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</si>
  <si>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</si>
  <si>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</si>
  <si>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</si>
  <si>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</si>
  <si>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</si>
  <si>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</si>
  <si>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</si>
  <si>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</si>
  <si>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</si>
  <si>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</si>
  <si>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</si>
  <si>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</si>
  <si>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</si>
  <si>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</si>
  <si>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</si>
  <si>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</si>
  <si>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</si>
  <si>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</si>
  <si>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</si>
  <si>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</si>
  <si>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</si>
  <si>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</si>
  <si>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</si>
  <si>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</si>
  <si>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</si>
  <si>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</si>
  <si>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</si>
  <si>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</si>
  <si>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</si>
  <si>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</si>
  <si>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</si>
  <si>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</si>
  <si>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</si>
  <si>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</si>
  <si>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</si>
  <si>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</si>
  <si>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</si>
  <si>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</si>
  <si>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</si>
  <si>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</si>
  <si>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</si>
  <si>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</si>
  <si>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</si>
  <si>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</si>
  <si>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</si>
  <si>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</si>
  <si>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</si>
  <si>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</si>
  <si>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</si>
  <si>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</si>
  <si>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</si>
  <si>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</si>
  <si>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</si>
  <si>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</si>
  <si>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</si>
  <si>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</si>
  <si>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</si>
  <si>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</si>
  <si>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</si>
  <si>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</si>
  <si>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</si>
  <si>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</si>
  <si>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</si>
  <si>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</si>
  <si>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</si>
  <si>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</si>
  <si>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</si>
  <si>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</si>
  <si>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</si>
  <si>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</si>
  <si>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</si>
  <si>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</si>
  <si>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</si>
  <si>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</si>
  <si>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</si>
  <si>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</si>
  <si>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</si>
  <si>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</si>
  <si>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</si>
  <si>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</si>
  <si>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</si>
  <si>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</si>
  <si>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</si>
  <si>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</si>
  <si>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</si>
  <si>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</si>
  <si>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</si>
  <si>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</si>
  <si>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</si>
  <si>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</si>
  <si>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</si>
  <si>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</si>
  <si>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</si>
  <si>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</si>
  <si>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</si>
  <si>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</si>
  <si>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</si>
  <si>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</si>
  <si>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</si>
  <si>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</si>
  <si>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</si>
  <si>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</si>
  <si>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</si>
  <si>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</si>
  <si>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</si>
  <si>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</si>
  <si>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</si>
  <si>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</si>
  <si>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</si>
  <si>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</si>
  <si>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</si>
  <si>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</si>
  <si>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</si>
  <si>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</si>
  <si>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</si>
  <si>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</si>
  <si>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</si>
  <si>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</si>
  <si>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</si>
  <si>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</si>
  <si>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</si>
  <si>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</si>
  <si>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</si>
  <si>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</si>
  <si>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</si>
  <si>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</si>
  <si>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</si>
  <si>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</si>
  <si>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</si>
  <si>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</si>
  <si>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</si>
  <si>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</si>
  <si>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</si>
  <si>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</si>
  <si>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</si>
  <si>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</si>
  <si>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</si>
  <si>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</si>
  <si>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</si>
  <si>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</si>
  <si>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</si>
  <si>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</si>
  <si>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</si>
  <si>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</si>
  <si>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</si>
  <si>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</si>
  <si>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</si>
  <si>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</si>
  <si>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</si>
  <si>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</si>
  <si>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</si>
  <si>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</si>
  <si>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</si>
  <si>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</si>
  <si>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</si>
  <si>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</si>
  <si>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</si>
  <si>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</si>
  <si>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</si>
  <si>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</si>
  <si>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</si>
  <si>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</si>
  <si>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</si>
  <si>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</si>
  <si>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</si>
  <si>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</si>
  <si>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</si>
  <si>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</si>
  <si>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</si>
  <si>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</si>
  <si>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</si>
  <si>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</si>
  <si>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</si>
  <si>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</si>
  <si>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</si>
  <si>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</si>
  <si>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</si>
  <si>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</si>
  <si>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</si>
  <si>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</si>
  <si>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</si>
  <si>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</si>
  <si>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</si>
  <si>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</si>
  <si>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</si>
  <si>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</si>
  <si>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</si>
  <si>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</si>
  <si>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</si>
  <si>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</si>
  <si>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</si>
  <si>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</si>
  <si>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</si>
  <si>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</si>
  <si>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</si>
  <si>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</si>
  <si>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</si>
  <si>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</si>
  <si>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</si>
  <si>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</si>
  <si>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</si>
  <si>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</si>
  <si>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</si>
  <si>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</si>
  <si>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</si>
  <si>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</si>
  <si>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</si>
  <si>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</si>
  <si>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</si>
  <si>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</si>
  <si>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</si>
  <si>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</si>
  <si>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</si>
  <si>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</si>
  <si>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</si>
  <si>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</si>
  <si>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</si>
  <si>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</si>
  <si>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</si>
  <si>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</si>
  <si>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</si>
  <si>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</si>
  <si>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</si>
  <si>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</si>
  <si>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</si>
  <si>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</si>
  <si>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</si>
  <si>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</si>
  <si>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</si>
  <si>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</si>
  <si>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</si>
  <si>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</si>
  <si>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</si>
  <si>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</si>
  <si>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</si>
  <si>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</si>
  <si>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</si>
  <si>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</si>
  <si>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</si>
  <si>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</si>
  <si>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</si>
  <si>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</si>
  <si>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</si>
  <si>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</si>
  <si>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</si>
  <si>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</si>
  <si>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</si>
  <si>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</si>
  <si>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</si>
  <si>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</si>
  <si>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</si>
  <si>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</si>
  <si>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</si>
  <si>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</si>
  <si>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</si>
  <si>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</si>
  <si>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</si>
  <si>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</si>
  <si>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</si>
  <si>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</si>
  <si>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</si>
  <si>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</si>
  <si>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</si>
  <si>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</si>
  <si>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</si>
  <si>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</si>
  <si>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</si>
  <si>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</si>
  <si>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</si>
  <si>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</si>
  <si>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</si>
  <si>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</si>
  <si>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</si>
  <si>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</si>
  <si>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</si>
  <si>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</si>
  <si>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</si>
  <si>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</si>
  <si>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</si>
  <si>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</si>
  <si>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</si>
  <si>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</si>
  <si>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</si>
  <si>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</si>
  <si>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</si>
  <si>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</si>
  <si>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</si>
  <si>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</si>
  <si>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</si>
  <si>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</si>
  <si>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</si>
  <si>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</si>
  <si>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</si>
  <si>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</si>
  <si>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</si>
  <si>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</si>
  <si>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</si>
  <si>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</si>
  <si>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</si>
  <si>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</si>
  <si>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</si>
  <si>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</si>
  <si>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</si>
  <si>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</si>
  <si>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</si>
  <si>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</si>
  <si>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</si>
  <si>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</si>
  <si>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</si>
  <si>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</si>
  <si>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</si>
  <si>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</si>
  <si>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</si>
  <si>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</si>
  <si>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</si>
  <si>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</si>
  <si>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</si>
  <si>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</si>
  <si>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</si>
  <si>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</si>
  <si>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</si>
  <si>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</si>
  <si>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</si>
  <si>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</si>
  <si>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</si>
  <si>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</si>
  <si>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</si>
  <si>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</si>
  <si>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</si>
  <si>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</si>
  <si>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</si>
  <si>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</si>
  <si>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</si>
  <si>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</si>
  <si>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</si>
  <si>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</si>
  <si>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</si>
  <si>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</si>
  <si>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</si>
  <si>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</si>
  <si>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</si>
  <si>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</si>
  <si>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</si>
  <si>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</si>
  <si>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</si>
  <si>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</si>
  <si>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</si>
  <si>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</si>
  <si>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</si>
  <si>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</si>
  <si>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</si>
  <si>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</si>
  <si>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</si>
  <si>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</si>
  <si>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</si>
  <si>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</si>
  <si>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</si>
  <si>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</si>
  <si>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</si>
  <si>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</si>
  <si>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</si>
  <si>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</si>
  <si>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</si>
  <si>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</si>
  <si>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</si>
  <si>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</si>
  <si>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</si>
  <si>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</si>
  <si>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</si>
  <si>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</si>
  <si>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</si>
  <si>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</si>
  <si>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</si>
  <si>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</si>
  <si>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</si>
  <si>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</si>
  <si>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</si>
  <si>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</si>
  <si>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</si>
  <si>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</si>
  <si>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</si>
  <si>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</si>
  <si>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</si>
  <si>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</si>
  <si>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</si>
  <si>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</si>
  <si>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</si>
  <si>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</si>
  <si>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</si>
  <si>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</si>
  <si>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</si>
  <si>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</si>
  <si>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</si>
  <si>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</si>
  <si>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</si>
  <si>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</si>
  <si>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</si>
  <si>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</si>
  <si>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</si>
  <si>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</si>
  <si>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</si>
  <si>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</si>
  <si>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</si>
  <si>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</si>
  <si>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</si>
  <si>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</si>
  <si>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</si>
  <si>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</si>
  <si>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</si>
  <si>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</si>
  <si>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</si>
  <si>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</si>
  <si>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</si>
  <si>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</si>
  <si>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</si>
  <si>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</si>
  <si>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</si>
  <si>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</si>
  <si>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</si>
  <si>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</si>
  <si>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</si>
  <si>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</si>
  <si>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</si>
  <si>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</si>
  <si>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</si>
  <si>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</si>
  <si>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</si>
  <si>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</si>
  <si>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</si>
  <si>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</si>
  <si>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</si>
  <si>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</si>
  <si>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</si>
  <si>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</si>
  <si>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</si>
  <si>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</si>
  <si>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</si>
  <si>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</si>
  <si>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</si>
  <si>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</si>
  <si>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</si>
  <si>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</si>
  <si>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</si>
  <si>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</si>
  <si>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</si>
  <si>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</si>
  <si>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</si>
  <si>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</si>
  <si>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</si>
  <si>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</si>
  <si>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</si>
  <si>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</si>
  <si>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</si>
  <si>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</si>
  <si>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</si>
  <si>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</si>
  <si>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</si>
  <si>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</si>
  <si>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</si>
  <si>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</si>
  <si>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</si>
  <si>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</si>
  <si>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</si>
  <si>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</si>
  <si>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</si>
  <si>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</si>
  <si>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</si>
  <si>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</si>
  <si>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</si>
  <si>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</si>
  <si>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</si>
  <si>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</si>
  <si>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</si>
  <si>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</si>
  <si>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</si>
  <si>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</si>
  <si>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</si>
  <si>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</si>
  <si>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</si>
  <si>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</si>
  <si>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</si>
  <si>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</si>
  <si>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</si>
  <si>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</si>
  <si>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</si>
  <si>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</si>
  <si>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</si>
  <si>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</si>
  <si>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</si>
  <si>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</si>
  <si>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</si>
  <si>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</si>
  <si>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</si>
  <si>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</si>
  <si>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</si>
  <si>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</si>
  <si>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</si>
  <si>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</si>
  <si>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</si>
  <si>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</si>
  <si>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</si>
  <si>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</si>
  <si>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</si>
  <si>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</si>
  <si>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</si>
  <si>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</si>
  <si>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</si>
  <si>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</si>
  <si>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</si>
  <si>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</si>
  <si>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</si>
  <si>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</si>
  <si>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</si>
  <si>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</si>
  <si>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</si>
  <si>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</si>
  <si>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</si>
  <si>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</si>
  <si>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</si>
  <si>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</si>
  <si>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</si>
  <si>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</si>
  <si>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</si>
  <si>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</si>
  <si>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</si>
  <si>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</si>
  <si>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</si>
  <si>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</si>
  <si>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</si>
  <si>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</si>
  <si>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</si>
  <si>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</si>
  <si>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</si>
  <si>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</si>
  <si>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</si>
  <si>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</si>
  <si>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</si>
  <si>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</si>
  <si>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</si>
  <si>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</si>
  <si>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</si>
  <si>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</si>
  <si>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</si>
  <si>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</si>
  <si>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</si>
  <si>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</si>
  <si>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</si>
  <si>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</si>
  <si>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</si>
  <si>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</si>
  <si>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</si>
  <si>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</si>
  <si>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</si>
  <si>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</si>
  <si>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</si>
  <si>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</si>
  <si>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</si>
  <si>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</si>
  <si>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</si>
  <si>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</si>
  <si>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</si>
  <si>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</si>
  <si>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</si>
  <si>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</si>
  <si>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</si>
  <si>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</si>
  <si>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</si>
  <si>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</si>
  <si>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</si>
  <si>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</si>
  <si>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</si>
  <si>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</si>
  <si>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</si>
  <si>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</si>
  <si>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</si>
  <si>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</si>
  <si>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</si>
  <si>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</si>
  <si>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</si>
  <si>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</si>
  <si>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</si>
  <si>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</si>
  <si>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</si>
  <si>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</si>
  <si>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</si>
  <si>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</si>
  <si>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</si>
  <si>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</si>
  <si>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</si>
  <si>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</si>
  <si>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</si>
  <si>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</si>
  <si>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</si>
  <si>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</si>
  <si>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</si>
  <si>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</si>
  <si>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</si>
  <si>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</si>
  <si>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</si>
  <si>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</si>
  <si>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</si>
  <si>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</si>
  <si>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</si>
  <si>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</si>
  <si>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</si>
  <si>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</si>
  <si>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</si>
  <si>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</si>
  <si>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</si>
  <si>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</si>
  <si>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</si>
  <si>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</si>
  <si>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</si>
  <si>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</si>
  <si>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</si>
  <si>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</si>
  <si>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</si>
  <si>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</si>
  <si>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</si>
  <si>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</si>
  <si>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</si>
  <si>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</si>
  <si>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</si>
  <si>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</si>
  <si>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</si>
  <si>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</si>
  <si>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</si>
  <si>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</si>
  <si>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</si>
  <si>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</si>
  <si>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</si>
  <si>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</si>
  <si>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</si>
  <si>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</si>
  <si>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</si>
  <si>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</si>
  <si>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</si>
  <si>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</si>
  <si>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</si>
  <si>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</si>
  <si>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</si>
  <si>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</si>
  <si>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</si>
  <si>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</si>
  <si>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</si>
  <si>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</si>
  <si>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</si>
  <si>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</si>
  <si>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</si>
  <si>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</si>
  <si>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</si>
  <si>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</si>
  <si>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</si>
  <si>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</si>
  <si>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</si>
  <si>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</si>
  <si>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</si>
  <si>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</si>
  <si>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</si>
  <si>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</si>
  <si>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</si>
  <si>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</si>
  <si>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</si>
  <si>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</si>
  <si>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</si>
  <si>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</si>
  <si>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</si>
  <si>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</si>
  <si>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</si>
  <si>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</si>
  <si>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</si>
  <si>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</si>
  <si>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</si>
  <si>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</si>
  <si>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</si>
  <si>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</si>
  <si>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</si>
  <si>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</si>
  <si>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</si>
  <si>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</si>
  <si>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</si>
  <si>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</si>
  <si>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</si>
  <si>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</si>
  <si>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</si>
  <si>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</si>
  <si>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</si>
  <si>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</si>
  <si>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</si>
  <si>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</si>
  <si>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</si>
  <si>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</si>
  <si>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</si>
  <si>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</si>
  <si>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</si>
  <si>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</si>
  <si>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</si>
  <si>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</si>
  <si>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</si>
  <si>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</si>
  <si>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</si>
  <si>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</si>
  <si>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</si>
  <si>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</si>
  <si>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</si>
  <si>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</si>
  <si>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</si>
  <si>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</si>
  <si>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</si>
  <si>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</si>
  <si>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</si>
  <si>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</si>
  <si>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</si>
  <si>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</si>
  <si>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</si>
  <si>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</si>
  <si>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</si>
  <si>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</si>
  <si>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</si>
  <si>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</si>
  <si>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</si>
  <si>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</si>
  <si>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</si>
  <si>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</si>
  <si>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</si>
  <si>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</si>
  <si>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</si>
  <si>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</si>
  <si>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</si>
  <si>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</si>
  <si>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</si>
  <si>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</si>
  <si>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</si>
  <si>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</si>
  <si>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</si>
  <si>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</si>
  <si>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</si>
  <si>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</si>
  <si>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</si>
  <si>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</si>
  <si>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</si>
  <si>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</si>
  <si>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</si>
  <si>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</si>
  <si>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</si>
  <si>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</si>
  <si>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</si>
  <si>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</si>
  <si>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</si>
  <si>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</si>
  <si>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</si>
  <si>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</si>
  <si>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</si>
  <si>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</si>
  <si>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</si>
  <si>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</si>
  <si>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</si>
  <si>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</si>
  <si>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</si>
  <si>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</si>
  <si>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</si>
  <si>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</si>
  <si>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</si>
  <si>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</si>
  <si>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</si>
  <si>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</si>
  <si>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</si>
  <si>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</si>
  <si>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</si>
  <si>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</si>
  <si>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</si>
  <si>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</si>
  <si>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</si>
  <si>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</si>
  <si>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</si>
  <si>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</si>
  <si>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</si>
  <si>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</si>
  <si>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</si>
  <si>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</si>
  <si>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</si>
  <si>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</si>
  <si>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</si>
  <si>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</si>
  <si>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</si>
  <si>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</si>
  <si>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</si>
  <si>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</si>
  <si>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</si>
  <si>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</si>
  <si>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</si>
  <si>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</si>
  <si>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</si>
  <si>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</si>
  <si>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</si>
  <si>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</si>
  <si>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</si>
  <si>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</si>
  <si>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</si>
  <si>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</si>
  <si>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</si>
  <si>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</si>
  <si>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</si>
  <si>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</si>
  <si>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</si>
  <si>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</si>
  <si>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</si>
  <si>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</si>
  <si>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</si>
  <si>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</si>
  <si>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</si>
  <si>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</si>
  <si>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</si>
  <si>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</si>
  <si>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</si>
  <si>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</si>
  <si>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</si>
  <si>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</si>
  <si>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</si>
  <si>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</si>
  <si>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</si>
  <si>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</si>
  <si>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</si>
  <si>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</si>
  <si>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</si>
  <si>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</si>
  <si>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</si>
  <si>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</si>
  <si>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</si>
  <si>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</si>
  <si>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</si>
  <si>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</si>
  <si>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</si>
  <si>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</si>
  <si>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</si>
  <si>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</si>
  <si>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</si>
  <si>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</si>
  <si>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</si>
  <si>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</si>
  <si>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</si>
  <si>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</si>
  <si>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</si>
  <si>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</si>
  <si>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</si>
  <si>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</si>
  <si>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</si>
  <si>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</si>
  <si>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</si>
  <si>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</si>
  <si>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</si>
  <si>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</si>
  <si>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</si>
  <si>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</si>
  <si>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</si>
  <si>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</si>
  <si>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</si>
  <si>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</si>
  <si>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</si>
  <si>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</si>
  <si>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</si>
  <si>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</si>
  <si>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</si>
  <si>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</si>
  <si>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</si>
  <si>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</si>
  <si>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</si>
  <si>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</si>
  <si>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</si>
  <si>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</si>
  <si>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</si>
  <si>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</si>
  <si>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</si>
  <si>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</si>
  <si>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</si>
  <si>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</si>
  <si>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</si>
  <si>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</si>
  <si>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</si>
  <si>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</si>
  <si>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</si>
  <si>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</si>
  <si>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</si>
  <si>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</si>
  <si>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</si>
  <si>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</si>
  <si>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</si>
  <si>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</si>
  <si>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</si>
  <si>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</si>
  <si>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</si>
  <si>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</si>
  <si>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</si>
  <si>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</si>
  <si>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</si>
  <si>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</si>
  <si>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</si>
  <si>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</si>
  <si>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</si>
  <si>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</si>
  <si>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</si>
  <si>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</si>
  <si>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</si>
  <si>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</si>
  <si>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</si>
  <si>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</si>
  <si>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</si>
  <si>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</si>
  <si>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</si>
  <si>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</si>
  <si>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</si>
  <si>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</si>
  <si>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</si>
  <si>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</si>
  <si>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</si>
  <si>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</si>
  <si>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</si>
  <si>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</si>
  <si>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</si>
  <si>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</si>
  <si>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</si>
  <si>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</si>
  <si>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</si>
  <si>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</si>
  <si>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</si>
  <si>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</si>
  <si>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</si>
  <si>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</si>
  <si>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</si>
  <si>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</si>
  <si>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</si>
  <si>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</si>
  <si>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</si>
  <si>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</si>
  <si>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</si>
  <si>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</si>
  <si>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</si>
  <si>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</si>
  <si>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</si>
  <si>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</si>
  <si>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</si>
  <si>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</si>
  <si>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</si>
  <si>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</si>
  <si>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</si>
  <si>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</si>
  <si>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</si>
  <si>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</si>
  <si>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</si>
  <si>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</si>
  <si>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</si>
  <si>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</si>
  <si>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</si>
  <si>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</si>
  <si>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</si>
  <si>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</si>
  <si>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</si>
  <si>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</si>
  <si>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</si>
  <si>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</si>
  <si>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</si>
  <si>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</si>
  <si>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</si>
  <si>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</si>
  <si>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</si>
  <si>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</si>
  <si>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</si>
  <si>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</si>
  <si>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</si>
  <si>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</si>
  <si>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</si>
  <si>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</si>
  <si>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</si>
  <si>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</si>
  <si>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</si>
  <si>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</si>
  <si>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</si>
  <si>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</si>
  <si>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</si>
  <si>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</si>
  <si>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</si>
  <si>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</si>
  <si>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</si>
  <si>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</si>
  <si>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</si>
  <si>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</si>
  <si>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</si>
  <si>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</si>
  <si>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</si>
  <si>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</si>
  <si>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</si>
  <si>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</si>
  <si>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</si>
  <si>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</si>
  <si>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</si>
  <si>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</si>
  <si>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</si>
  <si>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</si>
  <si>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</si>
  <si>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</si>
  <si>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</si>
  <si>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</si>
  <si>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</si>
  <si>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</si>
  <si>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</si>
  <si>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</si>
  <si>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</si>
  <si>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</si>
  <si>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</si>
  <si>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</si>
  <si>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</si>
  <si>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</si>
  <si>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</si>
  <si>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</si>
  <si>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</si>
  <si>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</si>
  <si>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</si>
  <si>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</si>
  <si>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</si>
  <si>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</si>
  <si>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</si>
  <si>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</si>
  <si>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</si>
  <si>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</si>
  <si>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</si>
  <si>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</si>
  <si>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</si>
  <si>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</si>
  <si>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</si>
  <si>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</si>
  <si>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</si>
  <si>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</si>
  <si>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</si>
  <si>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</si>
  <si>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</si>
  <si>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</si>
  <si>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</si>
  <si>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</si>
  <si>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</si>
  <si>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</si>
  <si>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</si>
  <si>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</si>
  <si>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</si>
  <si>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</si>
  <si>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</si>
  <si>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</si>
  <si>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</si>
  <si>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</si>
  <si>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</si>
  <si>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</si>
  <si>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</si>
  <si>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</si>
  <si>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</si>
  <si>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</si>
  <si>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</si>
  <si>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</si>
  <si>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</si>
  <si>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</si>
  <si>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</si>
  <si>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</si>
  <si>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</si>
  <si>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</si>
  <si>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</si>
  <si>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</si>
  <si>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</si>
  <si>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</si>
  <si>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</si>
  <si>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</si>
  <si>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</si>
  <si>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</si>
  <si>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</si>
  <si>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</si>
  <si>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</si>
  <si>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</si>
  <si>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</si>
  <si>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</si>
  <si>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</si>
  <si>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</si>
  <si>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</si>
  <si>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</si>
  <si>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</si>
  <si>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</si>
  <si>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</si>
  <si>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</si>
  <si>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</si>
  <si>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</si>
  <si>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</si>
  <si>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</si>
  <si>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</si>
  <si>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</si>
  <si>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</si>
  <si>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</si>
  <si>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</si>
  <si>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</si>
  <si>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</si>
  <si>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</si>
  <si>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</si>
  <si>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</si>
  <si>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</si>
  <si>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</si>
  <si>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</si>
  <si>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</si>
  <si>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</si>
  <si>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</si>
  <si>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</si>
  <si>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</si>
  <si>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</si>
  <si>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</si>
  <si>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</si>
  <si>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</si>
  <si>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</si>
  <si>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</si>
  <si>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</si>
  <si>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</si>
  <si>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</si>
  <si>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</si>
  <si>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</si>
  <si>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</si>
  <si>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</si>
  <si>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</si>
  <si>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</si>
  <si>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</si>
  <si>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</si>
  <si>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</si>
  <si>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</si>
  <si>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</si>
  <si>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</si>
  <si>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</si>
  <si>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</si>
  <si>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</si>
  <si>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</si>
  <si>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</si>
  <si>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</si>
  <si>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</si>
  <si>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</si>
  <si>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</si>
  <si>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</si>
  <si>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</si>
  <si>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</si>
  <si>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</si>
  <si>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</si>
  <si>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</si>
  <si>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</si>
  <si>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</si>
  <si>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</si>
  <si>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</si>
  <si>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</si>
  <si>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</si>
  <si>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</si>
  <si>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</si>
  <si>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</si>
  <si>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</si>
  <si>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</si>
  <si>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</si>
  <si>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</si>
  <si>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</si>
  <si>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</si>
  <si>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</si>
  <si>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</si>
  <si>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</si>
  <si>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</si>
  <si>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</si>
  <si>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</si>
  <si>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</si>
  <si>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</si>
  <si>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</si>
  <si>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</si>
  <si>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</si>
  <si>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</si>
  <si>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</si>
  <si>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</si>
  <si>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</si>
  <si>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</si>
  <si>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</si>
  <si>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</si>
  <si>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</si>
  <si>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</si>
  <si>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</si>
  <si>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</si>
  <si>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</si>
  <si>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</si>
  <si>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</si>
  <si>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</si>
  <si>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</si>
  <si>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</si>
  <si>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</si>
  <si>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</si>
  <si>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</si>
  <si>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</si>
  <si>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</si>
  <si>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</si>
  <si>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</si>
  <si>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</si>
  <si>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</si>
  <si>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</si>
  <si>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</si>
  <si>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</si>
  <si>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</si>
  <si>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</si>
  <si>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</si>
  <si>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</si>
  <si>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</si>
  <si>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</si>
  <si>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</si>
  <si>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</si>
  <si>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</si>
  <si>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</si>
  <si>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</si>
  <si>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</si>
  <si>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</si>
  <si>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</si>
  <si>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</si>
  <si>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</si>
  <si>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</si>
  <si>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</si>
  <si>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</si>
  <si>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</si>
  <si>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</si>
  <si>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</si>
  <si>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</si>
  <si>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</si>
  <si>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</si>
  <si>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</si>
  <si>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</si>
  <si>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</si>
  <si>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</si>
  <si>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</si>
  <si>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</si>
  <si>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</si>
  <si>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</si>
  <si>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</si>
  <si>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</si>
  <si>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</si>
  <si>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</si>
  <si>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</si>
  <si>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</si>
  <si>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</si>
  <si>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</si>
  <si>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</si>
  <si>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</si>
  <si>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</si>
  <si>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</si>
  <si>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</si>
  <si>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</si>
  <si>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</si>
  <si>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</si>
  <si>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</si>
  <si>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</si>
  <si>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</si>
  <si>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</si>
  <si>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</si>
  <si>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</si>
  <si>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</si>
  <si>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</si>
  <si>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</si>
  <si>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</si>
  <si>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</si>
  <si>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</si>
  <si>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</si>
  <si>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</si>
  <si>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</si>
  <si>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</si>
  <si>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</si>
  <si>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</si>
  <si>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</si>
  <si>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</si>
  <si>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</si>
  <si>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</si>
  <si>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</si>
  <si>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</si>
  <si>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</si>
  <si>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</si>
  <si>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</si>
  <si>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</si>
  <si>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</si>
  <si>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</si>
  <si>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</si>
  <si>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</si>
  <si>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</si>
  <si>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</si>
  <si>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</si>
  <si>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</si>
  <si>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</si>
  <si>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</si>
  <si>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</si>
  <si>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</si>
  <si>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</si>
  <si>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</si>
  <si>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</si>
  <si>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</si>
  <si>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</si>
  <si>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</si>
  <si>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</si>
  <si>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</si>
  <si>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</si>
  <si>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</si>
  <si>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</si>
  <si>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</si>
  <si>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</si>
  <si>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</si>
  <si>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</si>
  <si>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</si>
  <si>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</si>
  <si>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</si>
  <si>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</si>
  <si>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</si>
  <si>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</si>
  <si>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</si>
  <si>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</si>
  <si>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</si>
  <si>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</si>
  <si>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</si>
  <si>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</si>
  <si>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</si>
  <si>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</si>
  <si>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</si>
  <si>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</si>
  <si>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</si>
  <si>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</si>
  <si>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</si>
  <si>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</si>
  <si>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</si>
  <si>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</si>
  <si>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</si>
  <si>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</si>
  <si>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</si>
  <si>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</si>
  <si>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</si>
  <si>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</si>
  <si>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</si>
  <si>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</si>
  <si>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</si>
  <si>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</si>
  <si>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</si>
  <si>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</si>
  <si>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</si>
  <si>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</si>
  <si>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</si>
  <si>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</si>
  <si>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</si>
  <si>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</si>
  <si>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</si>
  <si>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</si>
  <si>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</si>
  <si>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</si>
  <si>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</si>
  <si>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</si>
  <si>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</si>
  <si>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</si>
  <si>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</si>
  <si>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</si>
  <si>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</si>
  <si>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</si>
  <si>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</si>
  <si>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</si>
  <si>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</si>
  <si>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</si>
  <si>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</si>
  <si>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</si>
  <si>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</si>
  <si>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</si>
  <si>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</si>
  <si>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</si>
  <si>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</si>
  <si>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</si>
  <si>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</si>
  <si>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</si>
  <si>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</si>
  <si>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</si>
  <si>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</si>
  <si>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</si>
  <si>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</si>
  <si>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</si>
  <si>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</si>
  <si>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</si>
  <si>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</si>
  <si>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</si>
  <si>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</si>
  <si>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</si>
  <si>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</si>
  <si>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</si>
  <si>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</si>
  <si>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</si>
  <si>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</si>
  <si>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</si>
  <si>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</si>
  <si>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</si>
  <si>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</si>
  <si>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</si>
  <si>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</si>
  <si>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</si>
  <si>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</si>
  <si>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</si>
  <si>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</si>
  <si>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</si>
  <si>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</si>
  <si>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</si>
  <si>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</si>
  <si>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</si>
  <si>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</si>
  <si>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</si>
  <si>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</si>
  <si>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</si>
  <si>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</si>
  <si>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</si>
  <si>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</si>
  <si>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</si>
  <si>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</si>
  <si>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</si>
  <si>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</si>
  <si>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</si>
  <si>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</si>
  <si>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</si>
  <si>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</si>
  <si>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</si>
  <si>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</si>
  <si>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</si>
  <si>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</si>
  <si>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</si>
  <si>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</si>
  <si>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</si>
  <si>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</si>
  <si>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</si>
  <si>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</si>
  <si>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</si>
  <si>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</si>
  <si>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</si>
  <si>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</si>
  <si>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</si>
  <si>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</si>
  <si>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</si>
  <si>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</si>
  <si>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</si>
  <si>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</si>
  <si>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</si>
  <si>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</si>
  <si>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</si>
  <si>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</si>
  <si>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</si>
  <si>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</si>
  <si>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</si>
  <si>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</si>
  <si>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</si>
  <si>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</si>
  <si>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</si>
  <si>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</si>
  <si>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</si>
  <si>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</si>
  <si>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</si>
  <si>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</si>
  <si>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</si>
  <si>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</si>
  <si>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</si>
  <si>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</si>
  <si>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</si>
  <si>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</si>
  <si>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</si>
  <si>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</si>
  <si>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</si>
  <si>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</si>
  <si>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</si>
  <si>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</si>
  <si>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</si>
  <si>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</si>
  <si>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</si>
  <si>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</si>
  <si>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</si>
  <si>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</si>
  <si>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</si>
  <si>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</si>
  <si>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</si>
  <si>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</si>
  <si>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</si>
  <si>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</si>
  <si>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</si>
  <si>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</si>
  <si>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</si>
  <si>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</si>
  <si>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</si>
  <si>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</si>
  <si>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</si>
  <si>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</si>
  <si>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</si>
  <si>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</si>
  <si>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</si>
  <si>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</si>
  <si>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</si>
  <si>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</si>
  <si>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</si>
  <si>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</si>
  <si>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</si>
  <si>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</si>
  <si>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</si>
  <si>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</si>
  <si>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</si>
  <si>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</si>
  <si>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</si>
  <si>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</si>
  <si>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</si>
  <si>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</si>
  <si>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</si>
  <si>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</si>
  <si>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</si>
  <si>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</si>
  <si>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</si>
  <si>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</si>
  <si>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</si>
  <si>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</si>
  <si>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</si>
  <si>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</si>
  <si>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</si>
  <si>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</si>
  <si>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</si>
  <si>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</si>
  <si>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</si>
  <si>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</si>
  <si>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</si>
  <si>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</si>
  <si>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</si>
  <si>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</si>
  <si>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</si>
  <si>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</si>
  <si>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</si>
  <si>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</si>
  <si>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</si>
  <si>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</si>
  <si>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</si>
  <si>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</si>
  <si>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</si>
  <si>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</si>
  <si>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</si>
  <si>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</si>
  <si>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</si>
  <si>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</si>
  <si>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</si>
  <si>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</si>
  <si>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</si>
  <si>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</si>
  <si>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</si>
  <si>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</si>
  <si>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</si>
  <si>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</si>
  <si>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</si>
  <si>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</si>
  <si>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</si>
  <si>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</si>
  <si>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</si>
  <si>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</si>
  <si>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</si>
  <si>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</si>
  <si>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</si>
  <si>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</si>
  <si>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</si>
  <si>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</si>
  <si>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</si>
  <si>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</si>
  <si>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</si>
  <si>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</si>
  <si>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</si>
  <si>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</si>
  <si>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</si>
  <si>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</si>
  <si>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</si>
  <si>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</si>
  <si>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</si>
  <si>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</si>
  <si>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</si>
  <si>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</si>
  <si>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</si>
  <si>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</si>
  <si>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</si>
  <si>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</si>
  <si>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</si>
  <si>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</si>
  <si>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</si>
  <si>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</si>
  <si>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</si>
  <si>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</si>
  <si>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</si>
  <si>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</si>
  <si>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</si>
  <si>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</si>
  <si>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</si>
  <si>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</si>
  <si>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</si>
  <si>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</si>
  <si>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</si>
  <si>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</si>
  <si>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</si>
  <si>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</si>
  <si>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</si>
  <si>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</si>
  <si>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</si>
  <si>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</si>
  <si>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</si>
  <si>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</si>
  <si>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</si>
  <si>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</si>
  <si>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</si>
  <si>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</si>
  <si>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</si>
  <si>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</si>
  <si>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</si>
  <si>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</si>
  <si>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</si>
  <si>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</si>
  <si>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</si>
  <si>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</si>
  <si>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</si>
  <si>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</si>
  <si>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</si>
  <si>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</si>
  <si>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</si>
  <si>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</si>
  <si>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</si>
  <si>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</si>
  <si>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</si>
  <si>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</si>
  <si>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</si>
  <si>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</si>
  <si>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</si>
  <si>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</si>
  <si>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</si>
  <si>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</si>
  <si>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</si>
  <si>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</si>
  <si>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</si>
  <si>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</si>
  <si>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</si>
  <si>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</si>
  <si>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</si>
  <si>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</si>
  <si>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</si>
  <si>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</si>
  <si>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</si>
  <si>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</si>
  <si>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</si>
  <si>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</si>
  <si>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</si>
  <si>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</si>
  <si>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</si>
  <si>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</si>
  <si>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</si>
  <si>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</si>
  <si>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</si>
  <si>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</si>
  <si>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</si>
  <si>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</si>
  <si>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</si>
  <si>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</si>
  <si>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</si>
  <si>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</si>
  <si>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</si>
  <si>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</si>
  <si>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</si>
  <si>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</si>
  <si>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</si>
  <si>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</si>
  <si>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</si>
  <si>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</si>
  <si>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</si>
  <si>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</si>
  <si>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</si>
  <si>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</si>
  <si>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</si>
  <si>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</si>
  <si>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</si>
  <si>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</si>
  <si>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</si>
  <si>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</si>
  <si>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</si>
  <si>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</si>
  <si>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</si>
  <si>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</si>
  <si>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</si>
  <si>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</si>
  <si>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</si>
  <si>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</si>
  <si>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</si>
  <si>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</si>
  <si>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</si>
  <si>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</si>
  <si>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</si>
  <si>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</si>
  <si>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</si>
  <si>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</si>
  <si>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</si>
  <si>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</si>
  <si>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</si>
  <si>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</si>
  <si>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</si>
  <si>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</si>
  <si>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</si>
  <si>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</si>
  <si>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</si>
  <si>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</si>
  <si>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</si>
  <si>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</si>
  <si>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</si>
  <si>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</si>
  <si>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</si>
  <si>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</si>
  <si>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</si>
  <si>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</si>
  <si>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</si>
  <si>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</si>
  <si>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</si>
  <si>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</si>
  <si>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</si>
  <si>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</si>
  <si>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</si>
  <si>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</si>
  <si>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</si>
  <si>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</si>
  <si>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</si>
  <si>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</si>
  <si>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</si>
  <si>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</si>
  <si>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</si>
  <si>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</si>
  <si>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</si>
  <si>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</si>
  <si>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</si>
  <si>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</si>
  <si>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</si>
  <si>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</si>
  <si>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</si>
  <si>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</si>
  <si>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</si>
  <si>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</si>
  <si>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</si>
  <si>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</si>
  <si>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</si>
  <si>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</si>
  <si>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</si>
  <si>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</si>
  <si>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</si>
  <si>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</si>
  <si>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</si>
  <si>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</si>
  <si>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</si>
  <si>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</si>
  <si>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</si>
  <si>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</si>
  <si>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</si>
  <si>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</si>
  <si>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</si>
  <si>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</si>
  <si>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</si>
  <si>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</si>
  <si>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</si>
  <si>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</si>
  <si>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</si>
  <si>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</si>
  <si>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</si>
  <si>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</si>
  <si>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</si>
  <si>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</si>
  <si>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</si>
  <si>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</si>
  <si>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</si>
  <si>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</si>
  <si>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</si>
  <si>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</si>
  <si>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</si>
  <si>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</si>
  <si>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</si>
  <si>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</si>
  <si>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</si>
  <si>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</si>
  <si>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</si>
  <si>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</si>
  <si>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</si>
  <si>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</si>
  <si>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</si>
  <si>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</si>
  <si>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</si>
  <si>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</si>
  <si>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</si>
  <si>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</si>
  <si>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</si>
  <si>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</si>
  <si>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</si>
  <si>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</si>
  <si>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</si>
  <si>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</si>
  <si>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</si>
  <si>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</si>
  <si>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</si>
  <si>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</si>
  <si>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</si>
  <si>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</si>
  <si>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</si>
  <si>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</si>
  <si>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</si>
  <si>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</si>
  <si>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</si>
  <si>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</si>
  <si>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</si>
  <si>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</si>
  <si>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</si>
  <si>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</si>
  <si>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</si>
  <si>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</si>
  <si>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</si>
  <si>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</si>
  <si>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</si>
  <si>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</si>
  <si>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</si>
  <si>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</si>
  <si>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</si>
  <si>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</si>
  <si>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</si>
  <si>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</si>
  <si>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</si>
  <si>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</si>
  <si>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</si>
  <si>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</si>
  <si>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</si>
  <si>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</si>
  <si>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</si>
  <si>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</si>
  <si>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</si>
  <si>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</si>
  <si>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</si>
  <si>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</si>
  <si>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</si>
  <si>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</si>
  <si>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</si>
  <si>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</si>
  <si>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</si>
  <si>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</si>
  <si>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</si>
  <si>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</si>
  <si>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</si>
  <si>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</si>
  <si>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</si>
  <si>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</si>
  <si>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</si>
  <si>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</si>
  <si>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</si>
  <si>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</si>
  <si>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</si>
  <si>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</si>
  <si>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</si>
  <si>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</si>
  <si>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</si>
  <si>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</si>
  <si>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</si>
  <si>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</si>
  <si>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</si>
  <si>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</si>
  <si>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</si>
  <si>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</si>
  <si>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</si>
  <si>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</si>
  <si>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</si>
  <si>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</si>
  <si>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</si>
  <si>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</si>
  <si>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</si>
  <si>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</si>
  <si>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</si>
  <si>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</si>
  <si>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</si>
  <si>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</si>
  <si>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</si>
  <si>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</si>
  <si>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</si>
  <si>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</si>
  <si>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</si>
  <si>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</si>
  <si>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</si>
  <si>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</si>
  <si>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</si>
  <si>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</si>
  <si>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</si>
  <si>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</si>
  <si>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</si>
  <si>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</si>
  <si>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</si>
  <si>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</si>
  <si>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</si>
  <si>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</si>
  <si>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</si>
  <si>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</si>
  <si>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</si>
  <si>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</si>
  <si>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</si>
  <si>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</si>
  <si>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</si>
  <si>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</si>
  <si>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</si>
  <si>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</si>
  <si>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</si>
  <si>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</si>
  <si>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</si>
  <si>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</si>
  <si>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</si>
  <si>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</si>
  <si>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</si>
  <si>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</si>
  <si>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</si>
  <si>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</si>
  <si>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</si>
  <si>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</si>
  <si>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</si>
  <si>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</si>
  <si>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</si>
  <si>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</si>
  <si>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</si>
  <si>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</si>
  <si>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</si>
  <si>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</si>
  <si>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</si>
  <si>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</si>
  <si>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</si>
  <si>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</si>
  <si>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</si>
  <si>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</si>
  <si>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</si>
  <si>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</si>
  <si>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</si>
  <si>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</si>
  <si>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</si>
  <si>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</si>
  <si>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</si>
  <si>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</si>
  <si>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</si>
  <si>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</si>
  <si>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</si>
  <si>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</si>
  <si>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</si>
  <si>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</si>
  <si>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</si>
  <si>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</si>
  <si>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</si>
  <si>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</si>
  <si>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</si>
  <si>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</si>
  <si>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</si>
  <si>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</si>
  <si>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</si>
  <si>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</si>
  <si>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</si>
  <si>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</si>
  <si>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</si>
  <si>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</si>
  <si>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</si>
  <si>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</si>
  <si>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</si>
  <si>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</si>
  <si>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</si>
  <si>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</si>
  <si>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</si>
  <si>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</si>
  <si>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</si>
  <si>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</si>
  <si>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</si>
  <si>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</si>
  <si>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</si>
  <si>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</si>
  <si>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</si>
  <si>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</si>
  <si>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</si>
  <si>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</si>
  <si>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</si>
  <si>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</si>
  <si>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</si>
  <si>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</si>
  <si>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</si>
  <si>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</si>
  <si>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</si>
  <si>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</si>
  <si>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</si>
  <si>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</si>
  <si>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</si>
  <si>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</si>
  <si>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</si>
  <si>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</si>
  <si>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</si>
  <si>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</si>
  <si>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</si>
  <si>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</si>
  <si>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</si>
  <si>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</si>
  <si>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</si>
  <si>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</si>
  <si>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</si>
  <si>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</si>
  <si>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</si>
  <si>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</si>
  <si>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</si>
  <si>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</si>
  <si>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</si>
  <si>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</si>
  <si>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</si>
  <si>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</si>
  <si>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</si>
  <si>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</si>
  <si>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</si>
  <si>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</si>
  <si>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</si>
  <si>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</si>
  <si>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</si>
  <si>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</si>
  <si>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</si>
  <si>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</si>
  <si>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</si>
  <si>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</si>
  <si>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</si>
  <si>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</si>
  <si>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</si>
  <si>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</si>
  <si>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</si>
  <si>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</si>
  <si>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</si>
  <si>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</si>
  <si>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</si>
  <si>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</si>
  <si>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</si>
  <si>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</si>
  <si>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</si>
  <si>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</si>
  <si>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</si>
  <si>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</si>
  <si>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</si>
  <si>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</si>
  <si>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</si>
  <si>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</si>
  <si>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</si>
  <si>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</si>
  <si>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</si>
  <si>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</si>
  <si>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</si>
  <si>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</si>
  <si>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</si>
  <si>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</si>
  <si>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</si>
  <si>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</si>
  <si>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</si>
  <si>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</si>
  <si>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</si>
  <si>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</si>
  <si>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</si>
  <si>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</si>
  <si>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</si>
  <si>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</si>
  <si>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</si>
  <si>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</si>
  <si>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</si>
  <si>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</si>
  <si>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</si>
  <si>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</si>
  <si>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</si>
  <si>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</si>
  <si>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</si>
  <si>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</si>
  <si>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</si>
  <si>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</si>
  <si>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</si>
  <si>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</si>
  <si>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</si>
  <si>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</si>
  <si>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</si>
  <si>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</si>
  <si>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</si>
  <si>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</si>
  <si>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</si>
  <si>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</si>
  <si>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</si>
  <si>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</si>
  <si>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</si>
  <si>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</si>
  <si>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</si>
  <si>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</si>
  <si>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</si>
  <si>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</si>
  <si>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</si>
  <si>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</si>
  <si>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</si>
  <si>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</si>
  <si>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</si>
  <si>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</si>
  <si>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</si>
  <si>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</si>
  <si>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</si>
  <si>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</si>
  <si>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</si>
  <si>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</si>
  <si>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</si>
  <si>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</si>
  <si>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</si>
  <si>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</si>
  <si>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</si>
  <si>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</si>
  <si>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</si>
  <si>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</si>
  <si>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</si>
  <si>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</si>
  <si>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</si>
  <si>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</si>
  <si>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</si>
  <si>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</si>
  <si>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</si>
  <si>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</si>
  <si>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</si>
  <si>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</si>
  <si>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</si>
  <si>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</si>
  <si>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</si>
  <si>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</si>
  <si>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</si>
  <si>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</si>
  <si>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</si>
  <si>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</si>
  <si>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</si>
  <si>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</si>
  <si>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</si>
  <si>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</si>
  <si>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</si>
  <si>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</si>
  <si>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</si>
  <si>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</si>
  <si>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</si>
  <si>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</si>
  <si>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</si>
  <si>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</si>
  <si>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</si>
  <si>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</si>
  <si>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</si>
  <si>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</si>
  <si>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</si>
  <si>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</si>
  <si>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</si>
  <si>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</si>
  <si>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</si>
  <si>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</si>
  <si>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</si>
  <si>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</si>
  <si>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</si>
  <si>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</si>
  <si>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</si>
  <si>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</si>
  <si>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</si>
  <si>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</si>
  <si>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</si>
  <si>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</si>
  <si>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</si>
  <si>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</si>
  <si>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</si>
  <si>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</si>
  <si>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</si>
  <si>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</si>
  <si>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</si>
  <si>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</si>
  <si>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</si>
  <si>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</si>
  <si>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</si>
  <si>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</si>
  <si>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</si>
  <si>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</si>
  <si>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</si>
  <si>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</si>
  <si>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</si>
  <si>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</si>
  <si>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</si>
  <si>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</si>
  <si>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</si>
  <si>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</si>
  <si>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</si>
  <si>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</si>
  <si>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</si>
  <si>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</si>
  <si>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</si>
  <si>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</si>
  <si>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</si>
  <si>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</si>
  <si>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</si>
  <si>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</si>
  <si>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</si>
  <si>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</si>
  <si>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</si>
  <si>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</si>
  <si>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</si>
  <si>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</si>
  <si>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</si>
  <si>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</si>
  <si>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</si>
  <si>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3038.03;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</si>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</sst>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0DCC5D6-D0EA-4493-B2A4-DC71E96C98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109</v>
          </cell>
        </row>
        <row r="4">
          <cell r="B4" t="str">
            <v>Central American*</v>
          </cell>
          <cell r="D4">
            <v>200</v>
          </cell>
        </row>
        <row r="5">
          <cell r="B5" t="str">
            <v>Costa Rican</v>
          </cell>
          <cell r="D5">
            <v>0</v>
          </cell>
        </row>
        <row r="6">
          <cell r="B6" t="str">
            <v>Guatemalan</v>
          </cell>
          <cell r="D6">
            <v>43</v>
          </cell>
        </row>
        <row r="7">
          <cell r="B7" t="str">
            <v>Honduran</v>
          </cell>
          <cell r="D7">
            <v>51</v>
          </cell>
        </row>
        <row r="8">
          <cell r="B8" t="str">
            <v>Nicaraguan</v>
          </cell>
          <cell r="D8">
            <v>0</v>
          </cell>
        </row>
        <row r="9">
          <cell r="B9" t="str">
            <v>Panamanian</v>
          </cell>
          <cell r="D9">
            <v>0</v>
          </cell>
        </row>
        <row r="10">
          <cell r="B10" t="str">
            <v>Salvadoran</v>
          </cell>
          <cell r="D10">
            <v>82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103</v>
          </cell>
        </row>
        <row r="24">
          <cell r="B24" t="str">
            <v>Cuban</v>
          </cell>
          <cell r="D24">
            <v>0</v>
          </cell>
        </row>
        <row r="25">
          <cell r="B25" t="str">
            <v>Dominican</v>
          </cell>
          <cell r="D25">
            <v>0</v>
          </cell>
        </row>
        <row r="26">
          <cell r="B26" t="str">
            <v>Puerto Rican</v>
          </cell>
          <cell r="D26">
            <v>53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398</v>
          </cell>
        </row>
        <row r="68">
          <cell r="B68" t="str">
            <v>Greek alone</v>
          </cell>
          <cell r="D68">
            <v>0</v>
          </cell>
        </row>
        <row r="69">
          <cell r="B69" t="str">
            <v>Hungarian alone</v>
          </cell>
          <cell r="D69">
            <v>0</v>
          </cell>
        </row>
        <row r="70">
          <cell r="B70" t="str">
            <v>Icelandic alone</v>
          </cell>
          <cell r="D70">
            <v>0</v>
          </cell>
        </row>
        <row r="71">
          <cell r="B71" t="str">
            <v>Irish alone</v>
          </cell>
          <cell r="D71">
            <v>322</v>
          </cell>
        </row>
        <row r="72">
          <cell r="B72" t="str">
            <v>Italian alone</v>
          </cell>
          <cell r="D72">
            <v>208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1108</v>
          </cell>
        </row>
        <row r="145">
          <cell r="B145" t="str">
            <v>White alone or in combination with one or more other races</v>
          </cell>
          <cell r="D145" t="e">
            <v>#N/A</v>
          </cell>
        </row>
        <row r="146">
          <cell r="B146" t="str">
            <v>European alone or in any combination*</v>
          </cell>
          <cell r="D146">
            <v>3391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45</v>
          </cell>
        </row>
        <row r="166">
          <cell r="B166" t="str">
            <v>Danish alone or in any combination</v>
          </cell>
          <cell r="D166">
            <v>0</v>
          </cell>
        </row>
        <row r="167">
          <cell r="B167" t="str">
            <v>Dutch alone or in any combination</v>
          </cell>
          <cell r="D167">
            <v>60</v>
          </cell>
        </row>
        <row r="168">
          <cell r="B168" t="str">
            <v>English alone or in any combination</v>
          </cell>
          <cell r="D168">
            <v>1028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22</v>
          </cell>
        </row>
        <row r="172">
          <cell r="B172" t="str">
            <v>French alone or in any combination</v>
          </cell>
          <cell r="D172">
            <v>169</v>
          </cell>
        </row>
        <row r="173">
          <cell r="B173" t="str">
            <v>Frisian alone or in any combination</v>
          </cell>
          <cell r="D173">
            <v>0</v>
          </cell>
        </row>
        <row r="174">
          <cell r="B174" t="str">
            <v>Georgian alone or in any combination</v>
          </cell>
          <cell r="D174">
            <v>0</v>
          </cell>
        </row>
        <row r="175">
          <cell r="B175" t="str">
            <v>German alone or in any combination</v>
          </cell>
          <cell r="D175">
            <v>1426</v>
          </cell>
        </row>
        <row r="176">
          <cell r="B176" t="str">
            <v>Greek alone or in any combination</v>
          </cell>
          <cell r="D176">
            <v>54</v>
          </cell>
        </row>
        <row r="177">
          <cell r="B177" t="str">
            <v>Hungarian alone or in any combination</v>
          </cell>
          <cell r="D177">
            <v>25</v>
          </cell>
        </row>
        <row r="178">
          <cell r="B178" t="str">
            <v>Icelandic alone or in any combination</v>
          </cell>
          <cell r="D178">
            <v>0</v>
          </cell>
        </row>
        <row r="179">
          <cell r="B179" t="str">
            <v>Irish alone or in any combination</v>
          </cell>
          <cell r="D179">
            <v>1311</v>
          </cell>
        </row>
        <row r="180">
          <cell r="B180" t="str">
            <v>Italian alone or in any combination</v>
          </cell>
          <cell r="D180">
            <v>646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47</v>
          </cell>
        </row>
        <row r="195">
          <cell r="B195" t="str">
            <v>Polish alone or in any combination</v>
          </cell>
          <cell r="D195">
            <v>407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230</v>
          </cell>
        </row>
        <row r="203">
          <cell r="B203" t="str">
            <v>Serbian alone or in any combination</v>
          </cell>
          <cell r="D203">
            <v>0</v>
          </cell>
        </row>
        <row r="204">
          <cell r="B204" t="str">
            <v>Slavic alone or in any combination</v>
          </cell>
          <cell r="D204">
            <v>0</v>
          </cell>
        </row>
        <row r="205">
          <cell r="B205" t="str">
            <v>Slovak alone or in any combination</v>
          </cell>
          <cell r="D205">
            <v>31</v>
          </cell>
        </row>
        <row r="206">
          <cell r="B206" t="str">
            <v>Slovenian alone or in any combination</v>
          </cell>
          <cell r="D206">
            <v>0</v>
          </cell>
        </row>
        <row r="207">
          <cell r="B207" t="str">
            <v>Swedish alone or in any combination</v>
          </cell>
          <cell r="D207">
            <v>63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74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1218</v>
          </cell>
        </row>
        <row r="253">
          <cell r="B253" t="str">
            <v>Black or African American alone</v>
          </cell>
          <cell r="D253" t="e">
            <v>#N/A</v>
          </cell>
        </row>
        <row r="254">
          <cell r="B254" t="str">
            <v>African American alone</v>
          </cell>
          <cell r="D254">
            <v>126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94</v>
          </cell>
        </row>
        <row r="319">
          <cell r="B319" t="str">
            <v>Black or African American alone or in combination with one or more other races</v>
          </cell>
          <cell r="D319" t="e">
            <v>#N/A</v>
          </cell>
        </row>
        <row r="320">
          <cell r="B320" t="str">
            <v>African American alone or in any combination</v>
          </cell>
          <cell r="D320">
            <v>165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135</v>
          </cell>
        </row>
        <row r="383">
          <cell r="B383" t="str">
            <v>Other Black or African American alone or in any combination, specified</v>
          </cell>
          <cell r="D383">
            <v>0</v>
          </cell>
        </row>
        <row r="384">
          <cell r="B384" t="str">
            <v>Other Black or African American alone or in any combination, not specified</v>
          </cell>
          <cell r="D384">
            <v>124</v>
          </cell>
        </row>
        <row r="385">
          <cell r="B385" t="str">
            <v>American Indian and Alaska Native alone</v>
          </cell>
          <cell r="D385">
            <v>124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0131C-E039-4EF9-B2A7-541043435EB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3157</v>
      </c>
      <c r="C5" s="10" t="s">
        <v>5</v>
      </c>
      <c r="D5" s="11">
        <v>3391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60</v>
      </c>
      <c r="E26" s="16" t="e">
        <f>VLOOKUP($D26,'[1]Profile_Cnty Export'!$B$2:$D$3010,3,FALSE)</f>
        <v>#N/A</v>
      </c>
    </row>
    <row r="27" spans="1:5" x14ac:dyDescent="0.25">
      <c r="A27" t="s">
        <v>48</v>
      </c>
      <c r="B27" s="17">
        <v>393</v>
      </c>
      <c r="C27" s="10" t="s">
        <v>49</v>
      </c>
      <c r="D27" s="18">
        <v>1028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22</v>
      </c>
      <c r="E30" s="16" t="e">
        <f>VLOOKUP($D30,'[1]Profile_Cnty Export'!$B$2:$D$3010,3,FALSE)</f>
        <v>#N/A</v>
      </c>
    </row>
    <row r="31" spans="1:5" x14ac:dyDescent="0.25">
      <c r="A31" t="s">
        <v>56</v>
      </c>
      <c r="B31" s="17">
        <v>0</v>
      </c>
      <c r="C31" s="10" t="s">
        <v>57</v>
      </c>
      <c r="D31" s="18">
        <v>169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398</v>
      </c>
      <c r="C34" s="14" t="s">
        <v>63</v>
      </c>
      <c r="D34" s="15">
        <v>1426</v>
      </c>
      <c r="E34" s="16" t="e">
        <f>VLOOKUP($D34,'[1]Profile_Cnty Export'!$B$2:$D$3010,3,FALSE)</f>
        <v>#N/A</v>
      </c>
    </row>
    <row r="35" spans="1:5" x14ac:dyDescent="0.25">
      <c r="A35" t="s">
        <v>64</v>
      </c>
      <c r="B35" s="17">
        <v>0</v>
      </c>
      <c r="C35" s="10" t="s">
        <v>65</v>
      </c>
      <c r="D35" s="18">
        <v>54</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322</v>
      </c>
      <c r="C38" s="14" t="s">
        <v>71</v>
      </c>
      <c r="D38" s="15">
        <v>1311</v>
      </c>
      <c r="E38" s="16" t="e">
        <f>VLOOKUP($D38,'[1]Profile_Cnty Export'!$B$2:$D$3010,3,FALSE)</f>
        <v>#N/A</v>
      </c>
    </row>
    <row r="39" spans="1:5" x14ac:dyDescent="0.25">
      <c r="A39" t="s">
        <v>72</v>
      </c>
      <c r="B39" s="17">
        <v>208</v>
      </c>
      <c r="C39" s="10" t="s">
        <v>73</v>
      </c>
      <c r="D39" s="18">
        <v>646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47</v>
      </c>
      <c r="E53" s="12" t="e">
        <f>VLOOKUP($D53,'[1]Profile_Cnty Export'!$B$2:$D$3010,3,FALSE)</f>
        <v>#N/A</v>
      </c>
    </row>
    <row r="54" spans="1:5" x14ac:dyDescent="0.25">
      <c r="A54" t="s">
        <v>102</v>
      </c>
      <c r="B54" s="13">
        <v>108</v>
      </c>
      <c r="C54" s="14" t="s">
        <v>103</v>
      </c>
      <c r="D54" s="15">
        <v>407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37</v>
      </c>
      <c r="C61" s="10" t="s">
        <v>117</v>
      </c>
      <c r="D61" s="18">
        <v>230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74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1137</v>
      </c>
      <c r="C101" s="10" t="s">
        <v>197</v>
      </c>
      <c r="D101" s="11">
        <v>1301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1108</v>
      </c>
      <c r="C111" s="20" t="s">
        <v>217</v>
      </c>
      <c r="D111" s="21">
        <v>1218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126</v>
      </c>
      <c r="C114" s="10" t="s">
        <v>221</v>
      </c>
      <c r="D114" s="24">
        <v>165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94</v>
      </c>
      <c r="C178" s="20" t="s">
        <v>349</v>
      </c>
      <c r="D178" s="30">
        <v>124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33</v>
      </c>
      <c r="C1379" s="14" t="s">
        <v>2747</v>
      </c>
      <c r="D1379" s="15">
        <v>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109</v>
      </c>
      <c r="C1498" s="12"/>
    </row>
    <row r="1499" spans="1:5" x14ac:dyDescent="0.25">
      <c r="A1499" t="s">
        <v>2978</v>
      </c>
      <c r="B1499" s="25">
        <v>200</v>
      </c>
      <c r="C1499" s="16"/>
    </row>
    <row r="1500" spans="1:5" x14ac:dyDescent="0.25">
      <c r="A1500" t="s">
        <v>2979</v>
      </c>
      <c r="B1500" s="17">
        <v>0</v>
      </c>
      <c r="C1500" s="12"/>
    </row>
    <row r="1501" spans="1:5" x14ac:dyDescent="0.25">
      <c r="A1501" t="s">
        <v>2980</v>
      </c>
      <c r="B1501" s="13">
        <v>43</v>
      </c>
      <c r="C1501" s="16"/>
    </row>
    <row r="1502" spans="1:5" x14ac:dyDescent="0.25">
      <c r="A1502" t="s">
        <v>2981</v>
      </c>
      <c r="B1502" s="17">
        <v>51</v>
      </c>
      <c r="C1502" s="12"/>
    </row>
    <row r="1503" spans="1:5" x14ac:dyDescent="0.25">
      <c r="A1503" t="s">
        <v>2982</v>
      </c>
      <c r="B1503" s="13">
        <v>0</v>
      </c>
      <c r="C1503" s="16"/>
    </row>
    <row r="1504" spans="1:5" x14ac:dyDescent="0.25">
      <c r="A1504" t="s">
        <v>2983</v>
      </c>
      <c r="B1504" s="17">
        <v>0</v>
      </c>
      <c r="C1504" s="12"/>
    </row>
    <row r="1505" spans="1:3" x14ac:dyDescent="0.25">
      <c r="A1505" t="s">
        <v>2984</v>
      </c>
      <c r="B1505" s="13">
        <v>82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103</v>
      </c>
      <c r="C1518" s="12"/>
    </row>
    <row r="1519" spans="1:3" x14ac:dyDescent="0.25">
      <c r="A1519" t="s">
        <v>2998</v>
      </c>
      <c r="B1519" s="13">
        <v>0</v>
      </c>
      <c r="C1519" s="16"/>
    </row>
    <row r="1520" spans="1:3" x14ac:dyDescent="0.25">
      <c r="A1520" t="s">
        <v>2999</v>
      </c>
      <c r="B1520" s="17">
        <v>0</v>
      </c>
      <c r="C1520" s="12"/>
    </row>
    <row r="1521" spans="1:5" x14ac:dyDescent="0.25">
      <c r="A1521" t="s">
        <v>3000</v>
      </c>
      <c r="B1521" s="13">
        <v>53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CD537B-B9FC-41A7-A340-EA6AA72B5708}"/>
</file>

<file path=customXml/itemProps2.xml><?xml version="1.0" encoding="utf-8"?>
<ds:datastoreItem xmlns:ds="http://schemas.openxmlformats.org/officeDocument/2006/customXml" ds:itemID="{F60A9E6D-ECE3-4516-B781-0A43CC35B34A}"/>
</file>

<file path=customXml/itemProps3.xml><?xml version="1.0" encoding="utf-8"?>
<ds:datastoreItem xmlns:ds="http://schemas.openxmlformats.org/officeDocument/2006/customXml" ds:itemID="{EEC9AE1A-5FA8-40F1-9A47-9AE7ACBD1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2023-09-27T12:00:36Z</dcterms:created>
  <dcterms:modified xsi:type="dcterms:W3CDTF">2023-09-27T12:00:36Z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