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120D9D6-7ADA-4948-B62C-2982F39A56A1}" xr6:coauthVersionLast="47" xr6:coauthVersionMax="47" xr10:uidLastSave="{00000000-0000-0000-0000-000000000000}"/>
  <bookViews>
    <workbookView xWindow="28680" yWindow="-120" windowWidth="29040" windowHeight="15840" xr2:uid="{59AD9C85-3C12-4A87-9A4E-BC0E4C41C39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<sst xmlns="http://schemas.openxmlformats.org/spreadsheetml/2006/main" count="3037" uniqueCount="3020">
  <si>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</si>
  <si>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</si>
  <si>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</si>
  <si>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</si>
  <si>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</si>
  <si>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</si>
  <si>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</si>
  <si>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</si>
  <si>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</si>
  <si>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</si>
  <si>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</si>
  <si>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</si>
  <si>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</si>
  <si>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</si>
  <si>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</si>
  <si>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</si>
  <si>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</si>
  <si>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</si>
  <si>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</si>
  <si>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</si>
  <si>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</si>
  <si>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</si>
  <si>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</si>
  <si>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</si>
  <si>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</si>
  <si>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</si>
  <si>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</si>
  <si>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</si>
  <si>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</si>
  <si>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</si>
  <si>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</si>
  <si>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</si>
  <si>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</si>
  <si>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</si>
  <si>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</si>
  <si>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</si>
  <si>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</si>
  <si>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</si>
  <si>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</si>
  <si>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</si>
  <si>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</si>
  <si>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</si>
  <si>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</si>
  <si>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</si>
  <si>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</si>
  <si>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</si>
  <si>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</si>
  <si>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</si>
  <si>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</si>
  <si>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</si>
  <si>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</si>
  <si>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</si>
  <si>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</si>
  <si>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</si>
  <si>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</si>
  <si>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</si>
  <si>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</si>
  <si>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</si>
  <si>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</si>
  <si>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</si>
  <si>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</si>
  <si>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</si>
  <si>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</si>
  <si>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</si>
  <si>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</si>
  <si>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</si>
  <si>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</si>
  <si>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</si>
  <si>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</si>
  <si>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</si>
  <si>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</si>
  <si>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</si>
  <si>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</si>
  <si>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</si>
  <si>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</si>
  <si>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</si>
  <si>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</si>
  <si>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</si>
  <si>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</si>
  <si>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</si>
  <si>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</si>
  <si>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</si>
  <si>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</si>
  <si>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</si>
  <si>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</si>
  <si>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</si>
  <si>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</si>
  <si>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</si>
  <si>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</si>
  <si>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</si>
  <si>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</si>
  <si>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</si>
  <si>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</si>
  <si>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</si>
  <si>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</si>
  <si>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</si>
  <si>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</si>
  <si>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</si>
  <si>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</si>
  <si>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</si>
  <si>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</si>
  <si>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</si>
  <si>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</si>
  <si>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</si>
  <si>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</si>
  <si>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</si>
  <si>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</si>
  <si>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</si>
  <si>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</si>
  <si>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</si>
  <si>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</si>
  <si>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</si>
  <si>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</si>
  <si>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</si>
  <si>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</si>
  <si>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</si>
  <si>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</si>
  <si>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</si>
  <si>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</si>
  <si>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</si>
  <si>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</si>
  <si>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</si>
  <si>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</si>
  <si>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</si>
  <si>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</si>
  <si>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</si>
  <si>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</si>
  <si>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</si>
  <si>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</si>
  <si>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</si>
  <si>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</si>
  <si>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</si>
  <si>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</si>
  <si>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</si>
  <si>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</si>
  <si>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</si>
  <si>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</si>
  <si>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</si>
  <si>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</si>
  <si>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</si>
  <si>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</si>
  <si>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</si>
  <si>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</si>
  <si>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</si>
  <si>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</si>
  <si>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</si>
  <si>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</si>
  <si>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</si>
  <si>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</si>
  <si>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</si>
  <si>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</si>
  <si>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</si>
  <si>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</si>
  <si>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</si>
  <si>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</si>
  <si>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</si>
  <si>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</si>
  <si>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</si>
  <si>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</si>
  <si>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</si>
  <si>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</si>
  <si>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</si>
  <si>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</si>
  <si>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</si>
  <si>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</si>
  <si>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</si>
  <si>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</si>
  <si>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</si>
  <si>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</si>
  <si>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</si>
  <si>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</si>
  <si>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</si>
  <si>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</si>
  <si>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</si>
  <si>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</si>
  <si>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</si>
  <si>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</si>
  <si>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</si>
  <si>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</si>
  <si>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</si>
  <si>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</si>
  <si>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</si>
  <si>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</si>
  <si>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</si>
  <si>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</si>
  <si>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</si>
  <si>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</si>
  <si>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</si>
  <si>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</si>
  <si>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</si>
  <si>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</si>
  <si>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</si>
  <si>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</si>
  <si>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</si>
  <si>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</si>
  <si>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</si>
  <si>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</si>
  <si>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</si>
  <si>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</si>
  <si>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</si>
  <si>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</si>
  <si>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</si>
  <si>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</si>
  <si>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</si>
  <si>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</si>
  <si>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</si>
  <si>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</si>
  <si>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</si>
  <si>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</si>
  <si>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</si>
  <si>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</si>
  <si>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</si>
  <si>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</si>
  <si>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</si>
  <si>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</si>
  <si>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</si>
  <si>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</si>
  <si>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</si>
  <si>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</si>
  <si>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</si>
  <si>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</si>
  <si>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</si>
  <si>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</si>
  <si>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</si>
  <si>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</si>
  <si>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</si>
  <si>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</si>
  <si>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</si>
  <si>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</si>
  <si>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</si>
  <si>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</si>
  <si>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</si>
  <si>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</si>
  <si>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</si>
  <si>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</si>
  <si>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</si>
  <si>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</si>
  <si>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</si>
  <si>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</si>
  <si>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</si>
  <si>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</si>
  <si>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</si>
  <si>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</si>
  <si>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</si>
  <si>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</si>
  <si>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</si>
  <si>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</si>
  <si>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</si>
  <si>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</si>
  <si>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</si>
  <si>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</si>
  <si>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</si>
  <si>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</si>
  <si>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</si>
  <si>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</si>
  <si>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</si>
  <si>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</si>
  <si>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</si>
  <si>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</si>
  <si>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</si>
  <si>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</si>
  <si>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</si>
  <si>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</si>
  <si>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</si>
  <si>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</si>
  <si>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</si>
  <si>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</si>
  <si>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</si>
  <si>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</si>
  <si>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</si>
  <si>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</si>
  <si>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</si>
  <si>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</si>
  <si>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</si>
  <si>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</si>
  <si>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</si>
  <si>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</si>
  <si>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</si>
  <si>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</si>
  <si>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</si>
  <si>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</si>
  <si>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</si>
  <si>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</si>
  <si>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</si>
  <si>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</si>
  <si>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</si>
  <si>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</si>
  <si>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</si>
  <si>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</si>
  <si>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</si>
  <si>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</si>
  <si>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</si>
  <si>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</si>
  <si>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</si>
  <si>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</si>
  <si>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</si>
  <si>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</si>
  <si>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</si>
  <si>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</si>
  <si>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</si>
  <si>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</si>
  <si>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</si>
  <si>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</si>
  <si>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</si>
  <si>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</si>
  <si>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</si>
  <si>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</si>
  <si>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</si>
  <si>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</si>
  <si>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</si>
  <si>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</si>
  <si>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</si>
  <si>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</si>
  <si>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</si>
  <si>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</si>
  <si>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</si>
  <si>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</si>
  <si>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</si>
  <si>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</si>
  <si>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</si>
  <si>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</si>
  <si>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</si>
  <si>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</si>
  <si>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</si>
  <si>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</si>
  <si>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</si>
  <si>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</si>
  <si>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</si>
  <si>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</si>
  <si>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</si>
  <si>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</si>
  <si>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</si>
  <si>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</si>
  <si>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</si>
  <si>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</si>
  <si>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</si>
  <si>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</si>
  <si>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</si>
  <si>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</si>
  <si>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</si>
  <si>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</si>
  <si>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</si>
  <si>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</si>
  <si>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</si>
  <si>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</si>
  <si>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</si>
  <si>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</si>
  <si>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</si>
  <si>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</si>
  <si>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</si>
  <si>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</si>
  <si>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</si>
  <si>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</si>
  <si>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</si>
  <si>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</si>
  <si>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</si>
  <si>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</si>
  <si>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</si>
  <si>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</si>
  <si>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</si>
  <si>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</si>
  <si>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</si>
  <si>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</si>
  <si>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</si>
  <si>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</si>
  <si>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</si>
  <si>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</si>
  <si>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</si>
  <si>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</si>
  <si>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</si>
  <si>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</si>
  <si>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</si>
  <si>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</si>
  <si>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</si>
  <si>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</si>
  <si>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</si>
  <si>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</si>
  <si>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</si>
  <si>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</si>
  <si>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</si>
  <si>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</si>
  <si>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</si>
  <si>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</si>
  <si>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</si>
  <si>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</si>
  <si>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</si>
  <si>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</si>
  <si>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</si>
  <si>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</si>
  <si>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</si>
  <si>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</si>
  <si>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</si>
  <si>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</si>
  <si>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</si>
  <si>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</si>
  <si>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</si>
  <si>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</si>
  <si>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</si>
  <si>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</si>
  <si>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</si>
  <si>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</si>
  <si>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</si>
  <si>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</si>
  <si>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</si>
  <si>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</si>
  <si>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</si>
  <si>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</si>
  <si>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</si>
  <si>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</si>
  <si>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</si>
  <si>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</si>
  <si>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</si>
  <si>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</si>
  <si>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</si>
  <si>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</si>
  <si>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</si>
  <si>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</si>
  <si>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</si>
  <si>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</si>
  <si>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</si>
  <si>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</si>
  <si>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</si>
  <si>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</si>
  <si>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</si>
  <si>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</si>
  <si>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</si>
  <si>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</si>
  <si>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</si>
  <si>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</si>
  <si>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</si>
  <si>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</si>
  <si>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</si>
  <si>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</si>
  <si>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</si>
  <si>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</si>
  <si>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</si>
  <si>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</si>
  <si>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</si>
  <si>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</si>
  <si>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</si>
  <si>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</si>
  <si>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</si>
  <si>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</si>
  <si>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</si>
  <si>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</si>
  <si>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</si>
  <si>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</si>
  <si>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</si>
  <si>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</si>
  <si>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</si>
  <si>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</si>
  <si>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</si>
  <si>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</si>
  <si>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</si>
  <si>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</si>
  <si>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</si>
  <si>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</si>
  <si>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</si>
  <si>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</si>
  <si>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</si>
  <si>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</si>
  <si>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</si>
  <si>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</si>
  <si>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</si>
  <si>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</si>
  <si>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</si>
  <si>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</si>
  <si>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</si>
  <si>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</si>
  <si>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</si>
  <si>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</si>
  <si>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</si>
  <si>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</si>
  <si>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</si>
  <si>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</si>
  <si>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</si>
  <si>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</si>
  <si>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</si>
  <si>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</si>
  <si>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</si>
  <si>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</si>
  <si>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</si>
  <si>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</si>
  <si>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</si>
  <si>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</si>
  <si>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</si>
  <si>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</si>
  <si>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</si>
  <si>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</si>
  <si>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</si>
  <si>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</si>
  <si>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</si>
  <si>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</si>
  <si>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</si>
  <si>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</si>
  <si>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</si>
  <si>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</si>
  <si>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</si>
  <si>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</si>
  <si>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</si>
  <si>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</si>
  <si>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</si>
  <si>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</si>
  <si>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</si>
  <si>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</si>
  <si>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</si>
  <si>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</si>
  <si>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</si>
  <si>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</si>
  <si>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</si>
  <si>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</si>
  <si>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</si>
  <si>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</si>
  <si>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</si>
  <si>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</si>
  <si>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</si>
  <si>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</si>
  <si>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</si>
  <si>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</si>
  <si>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</si>
  <si>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</si>
  <si>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</si>
  <si>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</si>
  <si>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</si>
  <si>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</si>
  <si>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</si>
  <si>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</si>
  <si>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</si>
  <si>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</si>
  <si>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</si>
  <si>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</si>
  <si>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</si>
  <si>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</si>
  <si>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</si>
  <si>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</si>
  <si>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</si>
  <si>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</si>
  <si>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</si>
  <si>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</si>
  <si>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</si>
  <si>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</si>
  <si>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</si>
  <si>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</si>
  <si>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</si>
  <si>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</si>
  <si>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</si>
  <si>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</si>
  <si>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</si>
  <si>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</si>
  <si>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</si>
  <si>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</si>
  <si>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</si>
  <si>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</si>
  <si>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</si>
  <si>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</si>
  <si>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</si>
  <si>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</si>
  <si>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</si>
  <si>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</si>
  <si>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</si>
  <si>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</si>
  <si>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</si>
  <si>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</si>
  <si>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</si>
  <si>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</si>
  <si>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</si>
  <si>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</si>
  <si>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</si>
  <si>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</si>
  <si>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</si>
  <si>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</si>
  <si>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</si>
  <si>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</si>
  <si>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</si>
  <si>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</si>
  <si>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</si>
  <si>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</si>
  <si>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</si>
  <si>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</si>
  <si>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</si>
  <si>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</si>
  <si>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</si>
  <si>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</si>
  <si>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</si>
  <si>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</si>
  <si>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</si>
  <si>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</si>
  <si>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</si>
  <si>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</si>
  <si>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</si>
  <si>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</si>
  <si>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</si>
  <si>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</si>
  <si>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</si>
  <si>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</si>
  <si>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</si>
  <si>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</si>
  <si>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</si>
  <si>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</si>
  <si>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</si>
  <si>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</si>
  <si>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</si>
  <si>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</si>
  <si>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</si>
  <si>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</si>
  <si>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</si>
  <si>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</si>
  <si>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</si>
  <si>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</si>
  <si>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</si>
  <si>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</si>
  <si>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</si>
  <si>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</si>
  <si>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</si>
  <si>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</si>
  <si>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</si>
  <si>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</si>
  <si>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</si>
  <si>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</si>
  <si>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</si>
  <si>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</si>
  <si>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</si>
  <si>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</si>
  <si>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</si>
  <si>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</si>
  <si>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</si>
  <si>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</si>
  <si>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</si>
  <si>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</si>
  <si>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</si>
  <si>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</si>
  <si>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</si>
  <si>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</si>
  <si>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</si>
  <si>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</si>
  <si>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</si>
  <si>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</si>
  <si>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</si>
  <si>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</si>
  <si>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</si>
  <si>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</si>
  <si>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</si>
  <si>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</si>
  <si>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</si>
  <si>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</si>
  <si>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</si>
  <si>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</si>
  <si>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</si>
  <si>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</si>
  <si>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</si>
  <si>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</si>
  <si>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</si>
  <si>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</si>
  <si>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</si>
  <si>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</si>
  <si>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</si>
  <si>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</si>
  <si>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</si>
  <si>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</si>
  <si>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</si>
  <si>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</si>
  <si>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</si>
  <si>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</si>
  <si>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</si>
  <si>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</si>
  <si>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</si>
  <si>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</si>
  <si>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</si>
  <si>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</si>
  <si>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</si>
  <si>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</si>
  <si>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</si>
  <si>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</si>
  <si>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</si>
  <si>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</si>
  <si>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</si>
  <si>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</si>
  <si>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</si>
  <si>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</si>
  <si>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</si>
  <si>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</si>
  <si>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</si>
  <si>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</si>
  <si>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</si>
  <si>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</si>
  <si>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</si>
  <si>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</si>
  <si>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</si>
  <si>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</si>
  <si>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</si>
  <si>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</si>
  <si>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</si>
  <si>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</si>
  <si>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</si>
  <si>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</si>
  <si>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</si>
  <si>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</si>
  <si>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</si>
  <si>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</si>
  <si>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</si>
  <si>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</si>
  <si>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</si>
  <si>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</si>
  <si>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</si>
  <si>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</si>
  <si>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</si>
  <si>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</si>
  <si>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</si>
  <si>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</si>
  <si>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</si>
  <si>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</si>
  <si>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</si>
  <si>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</si>
  <si>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</si>
  <si>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</si>
  <si>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</si>
  <si>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</si>
  <si>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</si>
  <si>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</si>
  <si>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</si>
  <si>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</si>
  <si>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</si>
  <si>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</si>
  <si>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</si>
  <si>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</si>
  <si>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</si>
  <si>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</si>
  <si>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</si>
  <si>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</si>
  <si>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</si>
  <si>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</si>
  <si>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</si>
  <si>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</si>
  <si>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</si>
  <si>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</si>
  <si>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</si>
  <si>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</si>
  <si>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</si>
  <si>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</si>
  <si>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</si>
  <si>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</si>
  <si>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</si>
  <si>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</si>
  <si>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</si>
  <si>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</si>
  <si>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</si>
  <si>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</si>
  <si>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</si>
  <si>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</si>
  <si>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</si>
  <si>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</si>
  <si>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</si>
  <si>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</si>
  <si>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</si>
  <si>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</si>
  <si>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</si>
  <si>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</si>
  <si>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</si>
  <si>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</si>
  <si>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</si>
  <si>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</si>
  <si>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</si>
  <si>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</si>
  <si>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</si>
  <si>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</si>
  <si>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</si>
  <si>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</si>
  <si>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</si>
  <si>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</si>
  <si>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</si>
  <si>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</si>
  <si>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</si>
  <si>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</si>
  <si>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</si>
  <si>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</si>
  <si>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</si>
  <si>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</si>
  <si>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</si>
  <si>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</si>
  <si>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</si>
  <si>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</si>
  <si>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</si>
  <si>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</si>
  <si>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</si>
  <si>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</si>
  <si>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</si>
  <si>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</si>
  <si>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</si>
  <si>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</si>
  <si>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</si>
  <si>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</si>
  <si>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</si>
  <si>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</si>
  <si>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</si>
  <si>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</si>
  <si>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</si>
  <si>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</si>
  <si>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</si>
  <si>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</si>
  <si>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</si>
  <si>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</si>
  <si>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</si>
  <si>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</si>
  <si>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</si>
  <si>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</si>
  <si>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</si>
  <si>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</si>
  <si>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</si>
  <si>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</si>
  <si>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</si>
  <si>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</si>
  <si>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</si>
  <si>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</si>
  <si>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</si>
  <si>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</si>
  <si>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</si>
  <si>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</si>
  <si>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</si>
  <si>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</si>
  <si>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</si>
  <si>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</si>
  <si>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</si>
  <si>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</si>
  <si>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</si>
  <si>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</si>
  <si>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</si>
  <si>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</si>
  <si>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</si>
  <si>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</si>
  <si>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</si>
  <si>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</si>
  <si>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</si>
  <si>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</si>
  <si>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</si>
  <si>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</si>
  <si>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</si>
  <si>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</si>
  <si>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</si>
  <si>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</si>
  <si>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</si>
  <si>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</si>
  <si>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</si>
  <si>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</si>
  <si>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</si>
  <si>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</si>
  <si>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</si>
  <si>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</si>
  <si>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</si>
  <si>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</si>
  <si>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</si>
  <si>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</si>
  <si>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</si>
  <si>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</si>
  <si>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</si>
  <si>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</si>
  <si>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</si>
  <si>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</si>
  <si>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</si>
  <si>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</si>
  <si>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</si>
  <si>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</si>
  <si>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</si>
  <si>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</si>
  <si>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</si>
  <si>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</si>
  <si>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</si>
  <si>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</si>
  <si>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</si>
  <si>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</si>
  <si>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</si>
  <si>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</si>
  <si>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</si>
  <si>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</si>
  <si>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</si>
  <si>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</si>
  <si>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</si>
  <si>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</si>
  <si>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</si>
  <si>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</si>
  <si>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</si>
  <si>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</si>
  <si>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</si>
  <si>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</si>
  <si>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</si>
  <si>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</si>
  <si>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</si>
  <si>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</si>
  <si>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</si>
  <si>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</si>
  <si>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</si>
  <si>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</si>
  <si>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</si>
  <si>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</si>
  <si>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</si>
  <si>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</si>
  <si>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</si>
  <si>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</si>
  <si>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</si>
  <si>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</si>
  <si>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</si>
  <si>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</si>
  <si>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</si>
  <si>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</si>
  <si>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</si>
  <si>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</si>
  <si>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</si>
  <si>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</si>
  <si>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</si>
  <si>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</si>
  <si>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</si>
  <si>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</si>
  <si>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</si>
  <si>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</si>
  <si>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</si>
  <si>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</si>
  <si>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</si>
  <si>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</si>
  <si>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</si>
  <si>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</si>
  <si>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</si>
  <si>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</si>
  <si>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</si>
  <si>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</si>
  <si>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</si>
  <si>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</si>
  <si>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</si>
  <si>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</si>
  <si>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</si>
  <si>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</si>
  <si>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</si>
  <si>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</si>
  <si>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</si>
  <si>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</si>
  <si>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</si>
  <si>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</si>
  <si>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</si>
  <si>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</si>
  <si>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</si>
  <si>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</si>
  <si>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</si>
  <si>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</si>
  <si>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</si>
  <si>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</si>
  <si>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</si>
  <si>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</si>
  <si>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</si>
  <si>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</si>
  <si>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</si>
  <si>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</si>
  <si>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</si>
  <si>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</si>
  <si>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</si>
  <si>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</si>
  <si>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</si>
  <si>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</si>
  <si>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</si>
  <si>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</si>
  <si>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</si>
  <si>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</si>
  <si>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</si>
  <si>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</si>
  <si>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</si>
  <si>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</si>
  <si>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</si>
  <si>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</si>
  <si>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</si>
  <si>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</si>
  <si>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</si>
  <si>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</si>
  <si>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</si>
  <si>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</si>
  <si>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</si>
  <si>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</si>
  <si>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</si>
  <si>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</si>
  <si>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</si>
  <si>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</si>
  <si>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</si>
  <si>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</si>
  <si>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</si>
  <si>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</si>
  <si>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</si>
  <si>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</si>
  <si>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</si>
  <si>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</si>
  <si>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</si>
  <si>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</si>
  <si>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</si>
  <si>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</si>
  <si>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</si>
  <si>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</si>
  <si>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</si>
  <si>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</si>
  <si>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</si>
  <si>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</si>
  <si>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</si>
  <si>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</si>
  <si>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</si>
  <si>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</si>
  <si>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</si>
  <si>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</si>
  <si>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</si>
  <si>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</si>
  <si>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</si>
  <si>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</si>
  <si>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</si>
  <si>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</si>
  <si>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</si>
  <si>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</si>
  <si>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</si>
  <si>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</si>
  <si>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</si>
  <si>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</si>
  <si>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</si>
  <si>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</si>
  <si>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</si>
  <si>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</si>
  <si>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</si>
  <si>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</si>
  <si>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</si>
  <si>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</si>
  <si>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</si>
  <si>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</si>
  <si>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</si>
  <si>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</si>
  <si>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</si>
  <si>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</si>
  <si>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</si>
  <si>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</si>
  <si>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</si>
  <si>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</si>
  <si>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</si>
  <si>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</si>
  <si>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</si>
  <si>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</si>
  <si>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</si>
  <si>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</si>
  <si>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</si>
  <si>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</si>
  <si>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</si>
  <si>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</si>
  <si>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</si>
  <si>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</si>
  <si>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</si>
  <si>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</si>
  <si>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</si>
  <si>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</si>
  <si>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</si>
  <si>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</si>
  <si>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</si>
  <si>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</si>
  <si>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</si>
  <si>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</si>
  <si>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</si>
  <si>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</si>
  <si>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</si>
  <si>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</si>
  <si>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</si>
  <si>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</si>
  <si>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</si>
  <si>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</si>
  <si>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</si>
  <si>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</si>
  <si>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</si>
  <si>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</si>
  <si>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</si>
  <si>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</si>
  <si>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</si>
  <si>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</si>
  <si>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</si>
  <si>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</si>
  <si>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</si>
  <si>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</si>
  <si>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</si>
  <si>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</si>
  <si>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</si>
  <si>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</si>
  <si>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</si>
  <si>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</si>
  <si>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</si>
  <si>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</si>
  <si>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</si>
  <si>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</si>
  <si>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</si>
  <si>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</si>
  <si>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</si>
  <si>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</si>
  <si>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</si>
  <si>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</si>
  <si>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</si>
  <si>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</si>
  <si>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</si>
  <si>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</si>
  <si>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</si>
  <si>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</si>
  <si>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</si>
  <si>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</si>
  <si>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</si>
  <si>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</si>
  <si>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</si>
  <si>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</si>
  <si>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</si>
  <si>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</si>
  <si>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</si>
  <si>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</si>
  <si>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</si>
  <si>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</si>
  <si>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</si>
  <si>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</si>
  <si>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</si>
  <si>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</si>
  <si>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</si>
  <si>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</si>
  <si>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</si>
  <si>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</si>
  <si>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</si>
  <si>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</si>
  <si>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</si>
  <si>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</si>
  <si>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</si>
  <si>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</si>
  <si>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</si>
  <si>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</si>
  <si>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</si>
  <si>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</si>
  <si>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</si>
  <si>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</si>
  <si>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</si>
  <si>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</si>
  <si>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</si>
  <si>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</si>
  <si>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</si>
  <si>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</si>
  <si>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</si>
  <si>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</si>
  <si>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</si>
  <si>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</si>
  <si>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</si>
  <si>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</si>
  <si>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</si>
  <si>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</si>
  <si>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</si>
  <si>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</si>
  <si>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</si>
  <si>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</si>
  <si>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</si>
  <si>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</si>
  <si>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</si>
  <si>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</si>
  <si>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</si>
  <si>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</si>
  <si>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</si>
  <si>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</si>
  <si>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</si>
  <si>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</si>
  <si>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</si>
  <si>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</si>
  <si>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</si>
  <si>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</si>
  <si>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</si>
  <si>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</si>
  <si>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</si>
  <si>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</si>
  <si>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</si>
  <si>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</si>
  <si>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</si>
  <si>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</si>
  <si>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</si>
  <si>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</si>
  <si>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</si>
  <si>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</si>
  <si>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</si>
  <si>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</si>
  <si>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</si>
  <si>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</si>
  <si>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</si>
  <si>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</si>
  <si>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</si>
  <si>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</si>
  <si>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</si>
  <si>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</si>
  <si>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</si>
  <si>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</si>
  <si>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</si>
  <si>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</si>
  <si>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</si>
  <si>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</si>
  <si>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</si>
  <si>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</si>
  <si>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</si>
  <si>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</si>
  <si>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</si>
  <si>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</si>
  <si>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</si>
  <si>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</si>
  <si>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</si>
  <si>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</si>
  <si>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</si>
  <si>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</si>
  <si>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</si>
  <si>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</si>
  <si>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</si>
  <si>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</si>
  <si>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</si>
  <si>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</si>
  <si>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</si>
  <si>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</si>
  <si>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</si>
  <si>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</si>
  <si>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</si>
  <si>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</si>
  <si>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</si>
  <si>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</si>
  <si>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</si>
  <si>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</si>
  <si>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</si>
  <si>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</si>
  <si>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</si>
  <si>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</si>
  <si>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</si>
  <si>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</si>
  <si>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</si>
  <si>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</si>
  <si>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</si>
  <si>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</si>
  <si>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</si>
  <si>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</si>
  <si>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</si>
  <si>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</si>
  <si>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</si>
  <si>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</si>
  <si>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</si>
  <si>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</si>
  <si>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</si>
  <si>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</si>
  <si>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</si>
  <si>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</si>
  <si>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</si>
  <si>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</si>
  <si>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</si>
  <si>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</si>
  <si>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</si>
  <si>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</si>
  <si>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</si>
  <si>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</si>
  <si>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</si>
  <si>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</si>
  <si>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</si>
  <si>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</si>
  <si>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</si>
  <si>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</si>
  <si>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</si>
  <si>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</si>
  <si>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</si>
  <si>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</si>
  <si>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</si>
  <si>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</si>
  <si>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</si>
  <si>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</si>
  <si>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</si>
  <si>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</si>
  <si>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</si>
  <si>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</si>
  <si>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</si>
  <si>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</si>
  <si>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</si>
  <si>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</si>
  <si>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</si>
  <si>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</si>
  <si>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</si>
  <si>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</si>
  <si>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</si>
  <si>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</si>
  <si>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</si>
  <si>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</si>
  <si>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</si>
  <si>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</si>
  <si>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</si>
  <si>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</si>
  <si>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</si>
  <si>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</si>
  <si>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</si>
  <si>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</si>
  <si>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</si>
  <si>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</si>
  <si>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</si>
  <si>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</si>
  <si>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</si>
  <si>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</si>
  <si>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</si>
  <si>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</si>
  <si>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</si>
  <si>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</si>
  <si>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</si>
  <si>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</si>
  <si>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</si>
  <si>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</si>
  <si>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</si>
  <si>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</si>
  <si>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</si>
  <si>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</si>
  <si>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</si>
  <si>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</si>
  <si>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</si>
  <si>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</si>
  <si>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</si>
  <si>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</si>
  <si>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</si>
  <si>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</si>
  <si>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</si>
  <si>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</si>
  <si>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</si>
  <si>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</si>
  <si>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</si>
  <si>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</si>
  <si>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</si>
  <si>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</si>
  <si>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</si>
  <si>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</si>
  <si>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</si>
  <si>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</si>
  <si>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</si>
  <si>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</si>
  <si>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</si>
  <si>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</si>
  <si>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</si>
  <si>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</si>
  <si>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</si>
  <si>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</si>
  <si>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</si>
  <si>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</si>
  <si>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</si>
  <si>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</si>
  <si>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</si>
  <si>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</si>
  <si>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</si>
  <si>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</si>
  <si>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</si>
  <si>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</si>
  <si>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</si>
  <si>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</si>
  <si>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</si>
  <si>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</si>
  <si>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</si>
  <si>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</si>
  <si>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</si>
  <si>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</si>
  <si>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</si>
  <si>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</si>
  <si>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</si>
  <si>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</si>
  <si>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</si>
  <si>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</si>
  <si>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</si>
  <si>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</si>
  <si>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</si>
  <si>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</si>
  <si>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</si>
  <si>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</si>
  <si>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</si>
  <si>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</si>
  <si>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</si>
  <si>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</si>
  <si>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</si>
  <si>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</si>
  <si>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</si>
  <si>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</si>
  <si>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</si>
  <si>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</si>
  <si>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</si>
  <si>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</si>
  <si>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</si>
  <si>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</si>
  <si>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</si>
  <si>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</si>
  <si>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</si>
  <si>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</si>
  <si>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</si>
  <si>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</si>
  <si>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</si>
  <si>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</si>
  <si>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</si>
  <si>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</si>
  <si>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</si>
  <si>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</si>
  <si>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</si>
  <si>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</si>
  <si>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</si>
  <si>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</si>
  <si>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</si>
  <si>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</si>
  <si>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</si>
  <si>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</si>
  <si>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</si>
  <si>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</si>
  <si>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</si>
  <si>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</si>
  <si>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</si>
  <si>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</si>
  <si>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</si>
  <si>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</si>
  <si>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</si>
  <si>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</si>
  <si>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</si>
  <si>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</si>
  <si>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</si>
  <si>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</si>
  <si>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</si>
  <si>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</si>
  <si>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</si>
  <si>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</si>
  <si>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</si>
  <si>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</si>
  <si>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</si>
  <si>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</si>
  <si>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</si>
  <si>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</si>
  <si>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</si>
  <si>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</si>
  <si>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</si>
  <si>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</si>
  <si>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</si>
  <si>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</si>
  <si>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</si>
  <si>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</si>
  <si>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</si>
  <si>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</si>
  <si>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</si>
  <si>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</si>
  <si>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</si>
  <si>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</si>
  <si>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</si>
  <si>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</si>
  <si>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</si>
  <si>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</si>
  <si>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</si>
  <si>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</si>
  <si>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</si>
  <si>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</si>
  <si>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</si>
  <si>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</si>
  <si>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</si>
  <si>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</si>
  <si>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</si>
  <si>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</si>
  <si>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</si>
  <si>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</si>
  <si>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</si>
  <si>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</si>
  <si>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</si>
  <si>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</si>
  <si>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</si>
  <si>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</si>
  <si>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</si>
  <si>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</si>
  <si>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</si>
  <si>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</si>
  <si>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</si>
  <si>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</si>
  <si>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</si>
  <si>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</si>
  <si>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</si>
  <si>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</si>
  <si>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</si>
  <si>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</si>
  <si>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</si>
  <si>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</si>
  <si>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</si>
  <si>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</si>
  <si>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</si>
  <si>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</si>
  <si>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</si>
  <si>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</si>
  <si>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</si>
  <si>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</si>
  <si>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</si>
  <si>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</si>
  <si>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</si>
  <si>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</si>
  <si>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</si>
  <si>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</si>
  <si>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</si>
  <si>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</si>
  <si>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</si>
  <si>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</si>
  <si>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</si>
  <si>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</si>
  <si>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</si>
  <si>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</si>
  <si>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</si>
  <si>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</si>
  <si>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</si>
  <si>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</si>
  <si>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</si>
  <si>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</si>
  <si>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</si>
  <si>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</si>
  <si>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</si>
  <si>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</si>
  <si>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</si>
  <si>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</si>
  <si>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</si>
  <si>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</si>
  <si>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</si>
  <si>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</si>
  <si>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</si>
  <si>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</si>
  <si>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</si>
  <si>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</si>
  <si>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</si>
  <si>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</si>
  <si>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</si>
  <si>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</si>
  <si>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</si>
  <si>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</si>
  <si>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</si>
  <si>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</si>
  <si>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</si>
  <si>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</si>
  <si>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</si>
  <si>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</si>
  <si>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</si>
  <si>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</si>
  <si>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</si>
  <si>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</si>
  <si>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</si>
  <si>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</si>
  <si>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</si>
  <si>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</si>
  <si>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</si>
  <si>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</si>
  <si>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</si>
  <si>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</si>
  <si>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</si>
  <si>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</si>
  <si>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</si>
  <si>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</si>
  <si>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</si>
  <si>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</si>
  <si>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</si>
  <si>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</si>
  <si>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</si>
  <si>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</si>
  <si>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</si>
  <si>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</si>
  <si>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</si>
  <si>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</si>
  <si>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</si>
  <si>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</si>
  <si>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</si>
  <si>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</si>
  <si>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</si>
  <si>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</si>
  <si>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</si>
  <si>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</si>
  <si>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</si>
  <si>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</si>
  <si>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</si>
  <si>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</si>
  <si>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</si>
  <si>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</si>
  <si>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</si>
  <si>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</si>
  <si>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</si>
  <si>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</si>
  <si>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</si>
  <si>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</si>
  <si>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</si>
  <si>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</si>
  <si>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</si>
  <si>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</si>
  <si>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</si>
  <si>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</si>
  <si>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</si>
  <si>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</si>
  <si>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</si>
  <si>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</si>
  <si>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</si>
  <si>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</si>
  <si>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</si>
  <si>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</si>
  <si>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</si>
  <si>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</si>
  <si>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</si>
  <si>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</si>
  <si>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</si>
  <si>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</si>
  <si>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</si>
  <si>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</si>
  <si>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</si>
  <si>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</si>
  <si>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</si>
  <si>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</si>
  <si>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</si>
  <si>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</si>
  <si>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</si>
  <si>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</si>
  <si>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</si>
  <si>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</si>
  <si>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</si>
  <si>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</si>
  <si>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</si>
  <si>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</si>
  <si>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</si>
  <si>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</si>
  <si>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</si>
  <si>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</si>
  <si>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</si>
  <si>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</si>
  <si>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</si>
  <si>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</si>
  <si>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</si>
  <si>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</si>
  <si>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</si>
  <si>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</si>
  <si>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</si>
  <si>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</si>
  <si>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</si>
  <si>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</si>
  <si>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</si>
  <si>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</si>
  <si>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</si>
  <si>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</si>
  <si>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</si>
  <si>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</si>
  <si>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</si>
  <si>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</si>
  <si>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</si>
  <si>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</si>
  <si>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</si>
  <si>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</si>
  <si>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</si>
  <si>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</si>
  <si>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</si>
  <si>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</si>
  <si>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</si>
  <si>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</si>
  <si>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</si>
  <si>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</si>
  <si>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</si>
  <si>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</si>
  <si>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</si>
  <si>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</si>
  <si>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</si>
  <si>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</si>
  <si>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</si>
  <si>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</si>
  <si>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</si>
  <si>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</si>
  <si>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</si>
  <si>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</si>
  <si>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</si>
  <si>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</si>
  <si>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</si>
  <si>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</si>
  <si>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</si>
  <si>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</si>
  <si>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</si>
  <si>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</si>
  <si>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</si>
  <si>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</si>
  <si>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</si>
  <si>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</si>
  <si>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</si>
  <si>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</si>
  <si>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</si>
  <si>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</si>
  <si>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</si>
  <si>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</si>
  <si>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</si>
  <si>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</si>
  <si>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</si>
  <si>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</si>
  <si>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</si>
  <si>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</si>
  <si>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</si>
  <si>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</si>
  <si>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</si>
  <si>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</si>
  <si>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</si>
  <si>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</si>
  <si>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</si>
  <si>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</si>
  <si>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</si>
  <si>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</si>
  <si>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</si>
  <si>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</si>
  <si>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</si>
  <si>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</si>
  <si>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</si>
  <si>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</si>
  <si>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</si>
  <si>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</si>
  <si>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</si>
  <si>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</si>
  <si>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</si>
  <si>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</si>
  <si>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</si>
  <si>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</si>
  <si>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</si>
  <si>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</si>
  <si>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</si>
  <si>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</si>
  <si>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</si>
  <si>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</si>
  <si>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</si>
  <si>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</si>
  <si>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</si>
  <si>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</si>
  <si>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</si>
  <si>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</si>
  <si>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</si>
  <si>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</si>
  <si>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</si>
  <si>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</si>
  <si>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</si>
  <si>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</si>
  <si>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</si>
  <si>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</si>
  <si>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</si>
  <si>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</si>
  <si>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</si>
  <si>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</si>
  <si>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</si>
  <si>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</si>
  <si>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</si>
  <si>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</si>
  <si>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</si>
  <si>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</si>
  <si>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</si>
  <si>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</si>
  <si>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</si>
  <si>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</si>
  <si>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</si>
  <si>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</si>
  <si>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</si>
  <si>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</si>
  <si>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</si>
  <si>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</si>
  <si>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</si>
  <si>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</si>
  <si>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</si>
  <si>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</si>
  <si>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</si>
  <si>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</si>
  <si>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</si>
  <si>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</si>
  <si>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</si>
  <si>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</si>
  <si>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</si>
  <si>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</si>
  <si>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</si>
  <si>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</si>
  <si>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</si>
  <si>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</si>
  <si>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</si>
  <si>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</si>
  <si>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</si>
  <si>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</si>
  <si>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</si>
  <si>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</si>
  <si>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</si>
  <si>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</si>
  <si>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</si>
  <si>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</si>
  <si>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</si>
  <si>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</si>
  <si>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</si>
  <si>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</si>
  <si>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</si>
  <si>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</si>
  <si>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</si>
  <si>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</si>
  <si>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</si>
  <si>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</si>
  <si>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</si>
  <si>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</si>
  <si>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</si>
  <si>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</si>
  <si>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</si>
  <si>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</si>
  <si>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</si>
  <si>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</si>
  <si>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</si>
  <si>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</si>
  <si>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</si>
  <si>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</si>
  <si>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</si>
  <si>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</si>
  <si>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</si>
  <si>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</si>
  <si>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</si>
  <si>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</si>
  <si>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</si>
  <si>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</si>
  <si>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</si>
  <si>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</si>
  <si>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</si>
  <si>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</si>
  <si>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</si>
  <si>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</si>
  <si>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</si>
  <si>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</si>
  <si>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</si>
  <si>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</si>
  <si>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</si>
  <si>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</si>
  <si>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</si>
  <si>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</si>
  <si>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</si>
  <si>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</si>
  <si>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</si>
  <si>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</si>
  <si>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</si>
  <si>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</si>
  <si>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</si>
  <si>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</si>
  <si>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</si>
  <si>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</si>
  <si>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</si>
  <si>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</si>
  <si>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</si>
  <si>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</si>
  <si>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</si>
  <si>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</si>
  <si>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</si>
  <si>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</si>
  <si>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</si>
  <si>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</si>
  <si>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</si>
  <si>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</si>
  <si>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</si>
  <si>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</si>
  <si>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</si>
  <si>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</si>
  <si>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</si>
  <si>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</si>
  <si>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</si>
  <si>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</si>
  <si>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</si>
  <si>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</si>
  <si>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</si>
  <si>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</si>
  <si>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</si>
  <si>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</si>
  <si>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</si>
  <si>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</si>
  <si>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</si>
  <si>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</si>
  <si>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</si>
  <si>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</si>
  <si>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</si>
  <si>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</si>
  <si>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</si>
  <si>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</si>
  <si>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</si>
  <si>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</si>
  <si>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</si>
  <si>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</si>
  <si>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</si>
  <si>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</si>
  <si>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</si>
  <si>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</si>
  <si>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</si>
  <si>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</si>
  <si>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</si>
  <si>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</si>
  <si>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</si>
  <si>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</si>
  <si>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</si>
  <si>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</si>
  <si>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</si>
  <si>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</si>
  <si>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</si>
  <si>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</si>
  <si>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</si>
  <si>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</si>
  <si>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</si>
  <si>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</si>
  <si>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</si>
  <si>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</si>
  <si>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</si>
  <si>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</si>
  <si>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</si>
  <si>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</si>
  <si>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</si>
  <si>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</si>
  <si>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</si>
  <si>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</si>
  <si>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</si>
  <si>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</si>
  <si>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</si>
  <si>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</si>
  <si>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</si>
  <si>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</si>
  <si>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</si>
  <si>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</si>
  <si>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</si>
  <si>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</si>
  <si>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</si>
  <si>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</si>
  <si>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</si>
  <si>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</si>
  <si>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</si>
  <si>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</si>
  <si>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</si>
  <si>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</si>
  <si>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</si>
  <si>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</si>
  <si>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</si>
  <si>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</si>
  <si>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</si>
  <si>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</si>
  <si>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</si>
  <si>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</si>
  <si>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</si>
  <si>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</si>
  <si>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</si>
  <si>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</si>
  <si>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</si>
  <si>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</si>
  <si>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</si>
  <si>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</si>
  <si>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</si>
  <si>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</si>
  <si>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</si>
  <si>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</si>
  <si>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</si>
  <si>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</si>
  <si>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</si>
  <si>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</si>
  <si>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</si>
  <si>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</si>
  <si>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</si>
  <si>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</si>
  <si>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</si>
  <si>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</si>
  <si>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</si>
  <si>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</si>
  <si>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</si>
  <si>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</si>
  <si>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</si>
  <si>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</si>
  <si>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</si>
  <si>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</si>
  <si>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</si>
  <si>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</si>
  <si>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</si>
  <si>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</si>
  <si>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</si>
  <si>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</si>
  <si>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</si>
  <si>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</si>
  <si>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</si>
  <si>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</si>
  <si>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</si>
  <si>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</si>
  <si>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</si>
  <si>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</si>
  <si>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</si>
  <si>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</si>
  <si>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</si>
  <si>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</si>
  <si>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</si>
  <si>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</si>
  <si>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</si>
  <si>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</si>
  <si>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</si>
  <si>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</si>
  <si>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</si>
  <si>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</si>
  <si>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</si>
  <si>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</si>
  <si>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</si>
  <si>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</si>
  <si>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</si>
  <si>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</si>
  <si>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</si>
  <si>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</si>
  <si>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</si>
  <si>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</si>
  <si>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</si>
  <si>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</si>
  <si>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</si>
  <si>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</si>
  <si>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</si>
  <si>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</si>
  <si>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</si>
  <si>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</si>
  <si>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</si>
  <si>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</si>
  <si>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</si>
  <si>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</si>
  <si>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</si>
  <si>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</si>
  <si>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</si>
  <si>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</si>
  <si>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</si>
  <si>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</si>
  <si>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</si>
  <si>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</si>
  <si>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</si>
  <si>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</si>
  <si>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</si>
  <si>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</si>
  <si>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</si>
  <si>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</si>
  <si>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</si>
  <si>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</si>
  <si>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</si>
  <si>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</si>
  <si>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</si>
  <si>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</si>
  <si>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</si>
  <si>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</si>
  <si>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</si>
  <si>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</si>
  <si>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</si>
  <si>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</si>
  <si>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</si>
  <si>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</si>
  <si>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</si>
  <si>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</si>
  <si>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</si>
  <si>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</si>
  <si>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</si>
  <si>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</si>
  <si>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</si>
  <si>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</si>
  <si>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</si>
  <si>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</si>
  <si>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</si>
  <si>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</si>
  <si>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</si>
  <si>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</si>
  <si>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</si>
  <si>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</si>
  <si>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</si>
  <si>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</si>
  <si>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</si>
  <si>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</si>
  <si>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</si>
  <si>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</si>
  <si>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</si>
  <si>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</si>
  <si>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</si>
  <si>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</si>
  <si>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</si>
  <si>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</si>
  <si>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</si>
  <si>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</si>
  <si>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</si>
  <si>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</si>
  <si>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</si>
  <si>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</si>
  <si>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</si>
  <si>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</si>
  <si>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</si>
  <si>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</si>
  <si>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</si>
  <si>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</si>
  <si>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</si>
  <si>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</si>
  <si>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</si>
  <si>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</si>
  <si>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</si>
  <si>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</si>
  <si>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</si>
  <si>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</si>
  <si>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</si>
  <si>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</si>
  <si>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</si>
  <si>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</si>
  <si>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</si>
  <si>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</si>
  <si>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</si>
  <si>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</si>
  <si>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</si>
  <si>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</si>
  <si>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</si>
  <si>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</si>
  <si>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</si>
  <si>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</si>
  <si>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</si>
  <si>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</si>
  <si>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</si>
  <si>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</si>
  <si>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</si>
  <si>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</si>
  <si>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</si>
  <si>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</si>
  <si>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</si>
  <si>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</si>
  <si>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</si>
  <si>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</si>
  <si>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</si>
  <si>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</si>
  <si>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</si>
  <si>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</si>
  <si>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</si>
  <si>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</si>
  <si>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</si>
  <si>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</si>
  <si>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</si>
  <si>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</si>
  <si>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</si>
  <si>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</si>
  <si>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</si>
  <si>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</si>
  <si>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</si>
  <si>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</si>
  <si>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</si>
  <si>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</si>
  <si>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</si>
  <si>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</si>
  <si>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</si>
  <si>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</si>
  <si>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</si>
  <si>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</si>
  <si>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</si>
  <si>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</si>
  <si>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</si>
  <si>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</si>
  <si>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</si>
  <si>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</si>
  <si>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</si>
  <si>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</si>
  <si>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</si>
  <si>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</si>
  <si>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</si>
  <si>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</si>
  <si>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</si>
  <si>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</si>
  <si>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</si>
  <si>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</si>
  <si>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</si>
  <si>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</si>
  <si>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</si>
  <si>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</si>
  <si>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</si>
  <si>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</si>
  <si>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</si>
  <si>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</si>
  <si>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</si>
  <si>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</si>
  <si>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</si>
  <si>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</si>
  <si>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</si>
  <si>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</si>
  <si>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</si>
  <si>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</si>
  <si>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</si>
  <si>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</si>
  <si>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</si>
  <si>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</si>
  <si>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</si>
  <si>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</si>
  <si>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</si>
  <si>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</si>
  <si>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</si>
  <si>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</si>
  <si>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</si>
  <si>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</si>
  <si>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</si>
  <si>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</si>
  <si>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</si>
  <si>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</si>
  <si>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</si>
  <si>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</si>
  <si>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</si>
  <si>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</si>
  <si>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</si>
  <si>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</si>
  <si>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</si>
  <si>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</si>
  <si>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</si>
  <si>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</si>
  <si>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</si>
  <si>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</si>
  <si>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</si>
  <si>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</si>
  <si>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</si>
  <si>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</si>
  <si>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</si>
  <si>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</si>
  <si>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</si>
  <si>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</si>
  <si>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</si>
  <si>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</si>
  <si>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</si>
  <si>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</si>
  <si>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</si>
  <si>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</si>
  <si>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</si>
  <si>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</si>
  <si>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</si>
  <si>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</si>
  <si>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</si>
  <si>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</si>
  <si>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</si>
  <si>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</si>
  <si>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</si>
  <si>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</si>
  <si>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</si>
  <si>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</si>
  <si>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</si>
  <si>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</si>
  <si>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</si>
  <si>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</si>
  <si>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</si>
  <si>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</si>
  <si>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</si>
  <si>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</si>
  <si>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</si>
  <si>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</si>
  <si>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</si>
  <si>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</si>
  <si>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</si>
  <si>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</si>
  <si>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</si>
  <si>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</si>
  <si>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</si>
  <si>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</si>
  <si>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</si>
  <si>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</si>
  <si>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</si>
  <si>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</si>
  <si>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</si>
  <si>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</si>
  <si>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</si>
  <si>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</si>
  <si>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</si>
  <si>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</si>
  <si>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</si>
  <si>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</si>
  <si>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</si>
  <si>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</si>
  <si>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</si>
  <si>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</si>
  <si>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</si>
  <si>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</si>
  <si>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</si>
  <si>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</si>
  <si>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</si>
  <si>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</si>
  <si>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</si>
  <si>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</si>
  <si>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</si>
  <si>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</si>
  <si>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</si>
  <si>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</si>
  <si>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</si>
  <si>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</si>
  <si>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</si>
  <si>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</si>
  <si>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</si>
  <si>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</si>
  <si>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</si>
  <si>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</si>
  <si>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</si>
  <si>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</si>
  <si>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</si>
  <si>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</si>
  <si>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</si>
  <si>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</si>
  <si>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</si>
  <si>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</si>
  <si>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</si>
  <si>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</si>
  <si>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</si>
  <si>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</si>
  <si>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</si>
  <si>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</si>
  <si>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</si>
  <si>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</si>
  <si>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</si>
  <si>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</si>
  <si>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</si>
  <si>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</si>
  <si>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</si>
  <si>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</si>
  <si>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</si>
  <si>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</si>
  <si>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</si>
  <si>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</si>
  <si>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</si>
  <si>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</si>
  <si>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</si>
  <si>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</si>
  <si>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</si>
  <si>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</si>
  <si>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</si>
  <si>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</si>
  <si>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</si>
  <si>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</si>
  <si>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</si>
  <si>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</si>
  <si>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</si>
  <si>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</si>
  <si>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</si>
  <si>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</si>
  <si>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</si>
  <si>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</si>
  <si>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</si>
  <si>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</si>
  <si>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</si>
  <si>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</si>
  <si>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</si>
  <si>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</si>
  <si>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</si>
  <si>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</si>
  <si>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</si>
  <si>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</si>
  <si>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</si>
  <si>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</si>
  <si>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</si>
  <si>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</si>
  <si>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</si>
  <si>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</si>
  <si>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</si>
  <si>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</si>
  <si>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</si>
  <si>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</si>
  <si>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</si>
  <si>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</si>
  <si>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</si>
  <si>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</si>
  <si>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</si>
  <si>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</si>
  <si>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</si>
  <si>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</si>
  <si>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</si>
  <si>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</si>
  <si>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</si>
  <si>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</si>
  <si>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</si>
  <si>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</si>
  <si>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</si>
  <si>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</si>
  <si>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</si>
  <si>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</si>
  <si>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</si>
  <si>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</si>
  <si>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</si>
  <si>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</si>
  <si>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</si>
  <si>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</si>
  <si>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</si>
  <si>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</si>
  <si>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</si>
  <si>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</si>
  <si>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</si>
  <si>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</si>
  <si>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</si>
  <si>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</si>
  <si>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</si>
  <si>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</si>
  <si>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</si>
  <si>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</si>
  <si>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</si>
  <si>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</si>
  <si>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</si>
  <si>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</si>
  <si>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</si>
  <si>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</si>
  <si>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</si>
  <si>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</si>
  <si>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</si>
  <si>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</si>
  <si>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</si>
  <si>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</si>
  <si>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</si>
  <si>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</si>
  <si>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</si>
  <si>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</si>
  <si>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</si>
  <si>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</si>
  <si>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</si>
  <si>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</si>
  <si>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</si>
  <si>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</si>
  <si>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</si>
  <si>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</si>
  <si>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</si>
  <si>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</si>
  <si>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</si>
  <si>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</si>
  <si>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</si>
  <si>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</si>
  <si>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</si>
  <si>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</si>
  <si>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</si>
  <si>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</si>
  <si>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</si>
  <si>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</si>
  <si>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</si>
  <si>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</si>
  <si>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</si>
  <si>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</si>
  <si>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</si>
  <si>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</si>
  <si>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</si>
  <si>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</si>
  <si>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</si>
  <si>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</si>
  <si>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</si>
  <si>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</si>
  <si>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</si>
  <si>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</si>
  <si>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</si>
  <si>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</si>
  <si>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</si>
  <si>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</si>
  <si>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</si>
  <si>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</si>
  <si>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</si>
  <si>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</si>
  <si>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</si>
  <si>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</si>
  <si>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</si>
  <si>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</si>
  <si>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</si>
  <si>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</si>
  <si>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</si>
  <si>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</si>
  <si>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</si>
  <si>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</si>
  <si>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</si>
  <si>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</si>
  <si>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</si>
  <si>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</si>
  <si>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</si>
  <si>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</si>
  <si>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</si>
  <si>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</si>
  <si>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</si>
  <si>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</si>
  <si>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</si>
  <si>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</si>
  <si>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</si>
  <si>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</si>
  <si>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</si>
  <si>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</si>
  <si>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</si>
  <si>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</si>
  <si>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</si>
  <si>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</si>
  <si>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</si>
  <si>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</si>
  <si>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</si>
  <si>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</si>
  <si>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</si>
  <si>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</si>
  <si>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</si>
  <si>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</si>
  <si>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</si>
  <si>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</si>
  <si>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</si>
  <si>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</si>
  <si>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</si>
  <si>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</si>
  <si>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</si>
  <si>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</si>
  <si>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</si>
  <si>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</si>
  <si>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</si>
  <si>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</si>
  <si>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</si>
  <si>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</si>
  <si>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</si>
  <si>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</si>
  <si>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</si>
  <si>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</si>
  <si>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</si>
  <si>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</si>
  <si>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</si>
  <si>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</si>
  <si>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</si>
  <si>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</si>
  <si>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</si>
  <si>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</si>
  <si>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</si>
  <si>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</si>
  <si>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</si>
  <si>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</si>
  <si>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</si>
  <si>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</si>
  <si>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</si>
  <si>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</si>
  <si>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</si>
  <si>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</si>
  <si>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</si>
  <si>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</si>
  <si>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</si>
  <si>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</si>
  <si>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</si>
  <si>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</si>
  <si>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</si>
  <si>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</si>
  <si>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</si>
  <si>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</si>
  <si>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</si>
  <si>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</si>
  <si>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</si>
  <si>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</si>
  <si>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</si>
  <si>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</si>
  <si>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</si>
  <si>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</si>
  <si>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</si>
  <si>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</si>
  <si>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</si>
  <si>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</si>
  <si>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</si>
  <si>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</si>
  <si>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</si>
  <si>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</si>
  <si>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</si>
  <si>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</si>
  <si>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</si>
  <si>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</si>
  <si>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</si>
  <si>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</si>
  <si>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</si>
  <si>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</si>
  <si>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</si>
  <si>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</si>
  <si>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</si>
  <si>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</si>
  <si>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</si>
  <si>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</si>
  <si>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</si>
  <si>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</si>
  <si>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</si>
  <si>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</si>
  <si>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</si>
  <si>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</si>
  <si>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</si>
  <si>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</si>
  <si>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</si>
  <si>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</si>
  <si>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</si>
  <si>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</si>
  <si>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</si>
  <si>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</si>
  <si>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</si>
  <si>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</si>
  <si>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</si>
  <si>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</si>
  <si>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</si>
  <si>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</si>
  <si>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</si>
  <si>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</si>
  <si>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</si>
  <si>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</si>
  <si>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</si>
  <si>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</si>
  <si>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</si>
  <si>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</si>
  <si>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</si>
  <si>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</si>
  <si>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</si>
  <si>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</si>
  <si>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</si>
  <si>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</si>
  <si>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</si>
  <si>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</si>
  <si>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</si>
  <si>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</si>
  <si>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</si>
  <si>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</si>
  <si>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</si>
  <si>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</si>
  <si>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</si>
  <si>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</si>
  <si>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</si>
  <si>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</si>
  <si>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</si>
  <si>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</si>
  <si>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</si>
  <si>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</si>
  <si>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</si>
  <si>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</si>
  <si>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</si>
  <si>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</si>
  <si>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</si>
  <si>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</si>
  <si>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</si>
  <si>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</si>
  <si>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</si>
  <si>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</si>
  <si>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</si>
  <si>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</si>
  <si>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</si>
  <si>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</si>
  <si>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</si>
  <si>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</si>
  <si>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</si>
  <si>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</si>
  <si>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</si>
  <si>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</si>
  <si>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</si>
  <si>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</si>
  <si>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</si>
  <si>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</si>
  <si>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</si>
  <si>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</si>
  <si>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</si>
  <si>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</si>
  <si>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</si>
  <si>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</si>
  <si>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</si>
  <si>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</si>
  <si>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</si>
  <si>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</si>
  <si>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</si>
  <si>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</si>
  <si>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</si>
  <si>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</si>
  <si>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</si>
  <si>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</si>
  <si>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</si>
  <si>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</si>
  <si>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</si>
  <si>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</si>
  <si>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</si>
  <si>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</si>
  <si>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</si>
  <si>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</si>
  <si>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</si>
  <si>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</si>
  <si>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</si>
  <si>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</si>
  <si>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</si>
  <si>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</si>
  <si>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</si>
  <si>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</si>
  <si>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</si>
  <si>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</si>
  <si>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</si>
  <si>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</si>
  <si>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</si>
  <si>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</si>
  <si>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</si>
  <si>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</si>
  <si>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</si>
  <si>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</si>
  <si>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</si>
  <si>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</si>
  <si>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</si>
  <si>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</si>
  <si>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</si>
  <si>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</si>
  <si>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</si>
  <si>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</si>
  <si>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</si>
  <si>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</si>
  <si>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</si>
  <si>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</si>
  <si>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</si>
  <si>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</si>
  <si>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</si>
  <si>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</si>
  <si>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</si>
  <si>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</si>
  <si>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</si>
  <si>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</si>
  <si>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</si>
  <si>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</si>
  <si>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</si>
  <si>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</si>
  <si>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</si>
  <si>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</si>
  <si>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</si>
  <si>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</si>
  <si>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</si>
  <si>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</si>
  <si>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</si>
  <si>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</si>
  <si>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</si>
  <si>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</si>
  <si>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</si>
  <si>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</si>
  <si>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</si>
  <si>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</si>
  <si>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</si>
  <si>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</si>
  <si>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</si>
  <si>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</si>
  <si>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</si>
  <si>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</si>
  <si>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</si>
  <si>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</si>
  <si>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</si>
  <si>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</si>
  <si>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</si>
  <si>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</si>
  <si>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</si>
  <si>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</si>
  <si>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</si>
  <si>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</si>
  <si>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</si>
  <si>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</si>
  <si>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</si>
  <si>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</si>
  <si>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</si>
  <si>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</si>
  <si>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</si>
  <si>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</si>
  <si>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</si>
  <si>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</si>
  <si>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</si>
  <si>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</si>
  <si>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</si>
  <si>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</si>
  <si>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</si>
  <si>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</si>
  <si>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</si>
  <si>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</si>
  <si>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</si>
  <si>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</si>
  <si>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</si>
  <si>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</si>
  <si>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</si>
  <si>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</si>
  <si>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</si>
  <si>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</si>
  <si>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</si>
  <si>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</si>
  <si>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</si>
  <si>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</si>
  <si>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</si>
  <si>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</si>
  <si>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</si>
  <si>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</si>
  <si>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</si>
  <si>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</si>
  <si>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</si>
  <si>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</si>
  <si>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</si>
  <si>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</si>
  <si>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</si>
  <si>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</si>
  <si>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</si>
  <si>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</si>
  <si>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</si>
  <si>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</si>
  <si>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</si>
  <si>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</si>
  <si>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</si>
  <si>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</si>
  <si>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</si>
  <si>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</si>
  <si>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</si>
  <si>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</si>
  <si>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</si>
  <si>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</si>
  <si>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</si>
  <si>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</si>
  <si>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</si>
  <si>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</si>
  <si>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</si>
  <si>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</si>
  <si>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</si>
  <si>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</si>
  <si>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</si>
  <si>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</si>
  <si>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</si>
  <si>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</si>
  <si>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</si>
  <si>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</si>
  <si>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</si>
  <si>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</si>
  <si>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</si>
  <si>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</si>
  <si>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</si>
  <si>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</si>
  <si>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</si>
  <si>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</si>
  <si>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</si>
  <si>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</si>
  <si>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</si>
  <si>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</si>
  <si>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</si>
  <si>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</si>
  <si>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</si>
  <si>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</si>
  <si>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</si>
  <si>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</si>
  <si>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</si>
  <si>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</si>
  <si>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</si>
  <si>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</si>
  <si>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</si>
  <si>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</si>
  <si>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</si>
  <si>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</si>
  <si>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</si>
  <si>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</si>
  <si>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</si>
  <si>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</si>
  <si>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</si>
  <si>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</si>
  <si>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</si>
  <si>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</si>
  <si>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</si>
  <si>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</si>
  <si>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</si>
  <si>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</si>
  <si>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</si>
  <si>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</si>
  <si>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</si>
  <si>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</si>
  <si>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</si>
  <si>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</si>
  <si>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</si>
  <si>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</si>
  <si>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</si>
  <si>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</si>
  <si>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</si>
  <si>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</si>
  <si>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</si>
  <si>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</si>
  <si>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</si>
  <si>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</si>
  <si>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</si>
  <si>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</si>
  <si>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</si>
  <si>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</si>
  <si>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</si>
  <si>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</si>
  <si>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</si>
  <si>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</si>
  <si>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</si>
  <si>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</si>
  <si>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</si>
  <si>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</si>
  <si>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</si>
  <si>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</si>
  <si>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</si>
  <si>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</si>
  <si>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</si>
  <si>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</si>
  <si>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</si>
  <si>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</si>
  <si>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</si>
  <si>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</si>
  <si>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</si>
  <si>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</si>
  <si>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</si>
  <si>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</si>
  <si>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</si>
  <si>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</si>
  <si>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</si>
  <si>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</si>
  <si>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</si>
  <si>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</si>
  <si>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</si>
  <si>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</si>
  <si>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</si>
  <si>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</si>
  <si>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</si>
  <si>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</si>
  <si>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</si>
  <si>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</si>
  <si>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</si>
  <si>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</si>
  <si>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</si>
  <si>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</si>
  <si>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</si>
  <si>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</si>
  <si>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</si>
  <si>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</si>
  <si>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</si>
  <si>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</si>
  <si>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</si>
  <si>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</si>
  <si>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</si>
  <si>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</si>
  <si>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</si>
  <si>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</si>
  <si>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</si>
  <si>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</si>
  <si>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</si>
  <si>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</si>
  <si>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</si>
  <si>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</si>
  <si>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</si>
  <si>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</si>
  <si>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</si>
  <si>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</si>
  <si>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</si>
  <si>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</si>
  <si>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</si>
  <si>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</si>
  <si>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</si>
  <si>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</si>
  <si>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</si>
  <si>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</si>
  <si>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</si>
  <si>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</si>
  <si>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</si>
  <si>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</si>
  <si>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</si>
  <si>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</si>
  <si>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</si>
  <si>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</si>
  <si>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</si>
  <si>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</si>
  <si>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</si>
  <si>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</si>
  <si>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</si>
  <si>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</si>
  <si>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</si>
  <si>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</si>
  <si>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</si>
  <si>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</si>
  <si>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</si>
  <si>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</si>
  <si>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</si>
  <si>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</si>
  <si>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</si>
  <si>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</si>
  <si>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</si>
  <si>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</si>
  <si>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</si>
  <si>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</si>
  <si>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</si>
  <si>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</si>
  <si>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</si>
  <si>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</si>
  <si>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</si>
  <si>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</si>
  <si>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</si>
  <si>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</si>
  <si>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</si>
  <si>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</si>
  <si>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</si>
  <si>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</si>
  <si>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</si>
  <si>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</si>
  <si>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</si>
  <si>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</si>
  <si>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</si>
  <si>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</si>
  <si>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</si>
  <si>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</si>
  <si>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</si>
  <si>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</si>
  <si>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</si>
  <si>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</si>
  <si>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</si>
  <si>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</si>
  <si>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</si>
  <si>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</si>
  <si>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</si>
  <si>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</si>
  <si>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</si>
  <si>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</si>
  <si>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</si>
  <si>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</si>
  <si>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</si>
  <si>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</si>
  <si>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</si>
  <si>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</si>
  <si>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</si>
  <si>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</si>
  <si>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</si>
  <si>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</si>
  <si>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</si>
  <si>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</si>
  <si>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</si>
  <si>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</si>
  <si>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</si>
  <si>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</si>
  <si>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</si>
  <si>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</si>
  <si>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</si>
  <si>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</si>
  <si>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</si>
  <si>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</si>
  <si>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</si>
  <si>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</si>
  <si>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</si>
  <si>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</si>
  <si>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</si>
  <si>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</si>
  <si>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</si>
  <si>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</si>
  <si>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</si>
  <si>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</si>
  <si>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</si>
  <si>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</si>
  <si>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</si>
  <si>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</si>
  <si>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</si>
  <si>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</si>
  <si>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</si>
  <si>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</si>
  <si>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</si>
  <si>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</si>
  <si>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</si>
  <si>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</si>
  <si>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</si>
  <si>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</si>
  <si>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</si>
  <si>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</si>
  <si>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</si>
  <si>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</si>
  <si>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</si>
  <si>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</si>
  <si>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</si>
  <si>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</si>
  <si>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</si>
  <si>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</si>
  <si>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</si>
  <si>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</si>
  <si>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3036.05;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</si>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</sst>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DFCBA5B-4021-41D4-B8B2-63C933B4CE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168</v>
          </cell>
        </row>
        <row r="24">
          <cell r="B24" t="str">
            <v>Cuban</v>
          </cell>
          <cell r="D24">
            <v>0</v>
          </cell>
        </row>
        <row r="25">
          <cell r="B25" t="str">
            <v>Dominican</v>
          </cell>
          <cell r="D25">
            <v>0</v>
          </cell>
        </row>
        <row r="26">
          <cell r="B26" t="str">
            <v>Puerto Rican</v>
          </cell>
          <cell r="D26">
            <v>110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3455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443</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444</v>
          </cell>
        </row>
        <row r="68">
          <cell r="B68" t="str">
            <v>Greek alone</v>
          </cell>
          <cell r="D68">
            <v>44</v>
          </cell>
        </row>
        <row r="69">
          <cell r="B69" t="str">
            <v>Hungarian alone</v>
          </cell>
          <cell r="D69">
            <v>0</v>
          </cell>
        </row>
        <row r="70">
          <cell r="B70" t="str">
            <v>Icelandic alone</v>
          </cell>
          <cell r="D70">
            <v>0</v>
          </cell>
        </row>
        <row r="71">
          <cell r="B71" t="str">
            <v>Irish alone</v>
          </cell>
          <cell r="D71">
            <v>325</v>
          </cell>
        </row>
        <row r="72">
          <cell r="B72" t="str">
            <v>Italian alone</v>
          </cell>
          <cell r="D72">
            <v>260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1321</v>
          </cell>
        </row>
        <row r="145">
          <cell r="B145" t="str">
            <v>White alone or in combination with one or more other races</v>
          </cell>
          <cell r="D145" t="e">
            <v>#N/A</v>
          </cell>
        </row>
        <row r="146">
          <cell r="B146" t="str">
            <v>European alone or in any combination*</v>
          </cell>
          <cell r="D146">
            <v>3636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0</v>
          </cell>
        </row>
        <row r="167">
          <cell r="B167" t="str">
            <v>Dutch alone or in any combination</v>
          </cell>
          <cell r="D167">
            <v>60</v>
          </cell>
        </row>
        <row r="168">
          <cell r="B168" t="str">
            <v>English alone or in any combination</v>
          </cell>
          <cell r="D168">
            <v>1086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162</v>
          </cell>
        </row>
        <row r="173">
          <cell r="B173" t="str">
            <v>Frisian alone or in any combination</v>
          </cell>
          <cell r="D173">
            <v>0</v>
          </cell>
        </row>
        <row r="174">
          <cell r="B174" t="str">
            <v>Georgian alone or in any combination</v>
          </cell>
          <cell r="D174">
            <v>0</v>
          </cell>
        </row>
        <row r="175">
          <cell r="B175" t="str">
            <v>German alone or in any combination</v>
          </cell>
          <cell r="D175">
            <v>1568</v>
          </cell>
        </row>
        <row r="176">
          <cell r="B176" t="str">
            <v>Greek alone or in any combination</v>
          </cell>
          <cell r="D176">
            <v>79</v>
          </cell>
        </row>
        <row r="177">
          <cell r="B177" t="str">
            <v>Hungarian alone or in any combination</v>
          </cell>
          <cell r="D177">
            <v>26</v>
          </cell>
        </row>
        <row r="178">
          <cell r="B178" t="str">
            <v>Icelandic alone or in any combination</v>
          </cell>
          <cell r="D178">
            <v>0</v>
          </cell>
        </row>
        <row r="179">
          <cell r="B179" t="str">
            <v>Irish alone or in any combination</v>
          </cell>
          <cell r="D179">
            <v>1368</v>
          </cell>
        </row>
        <row r="180">
          <cell r="B180" t="str">
            <v>Italian alone or in any combination</v>
          </cell>
          <cell r="D180">
            <v>787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406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49</v>
          </cell>
        </row>
        <row r="200">
          <cell r="B200" t="str">
            <v>Scandinavian alone or in any combination</v>
          </cell>
          <cell r="D200">
            <v>23</v>
          </cell>
        </row>
        <row r="201">
          <cell r="B201" t="str">
            <v>Scots-Irish alone or in any combination</v>
          </cell>
          <cell r="D201">
            <v>28</v>
          </cell>
        </row>
        <row r="202">
          <cell r="B202" t="str">
            <v>Scottish alone or in any combination</v>
          </cell>
          <cell r="D202">
            <v>210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92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1519</v>
          </cell>
        </row>
        <row r="253">
          <cell r="B253" t="str">
            <v>Black or African American alone</v>
          </cell>
          <cell r="D253" t="e">
            <v>#N/A</v>
          </cell>
        </row>
        <row r="254">
          <cell r="B254" t="str">
            <v>African American alone</v>
          </cell>
          <cell r="D254">
            <v>309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137</v>
          </cell>
        </row>
        <row r="319">
          <cell r="B319" t="str">
            <v>Black or African American alone or in combination with one or more other races</v>
          </cell>
          <cell r="D319" t="e">
            <v>#N/A</v>
          </cell>
        </row>
        <row r="320">
          <cell r="B320" t="str">
            <v>African American alone or in any combination</v>
          </cell>
          <cell r="D320">
            <v>358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177</v>
          </cell>
        </row>
        <row r="383">
          <cell r="B383" t="str">
            <v>Other Black or African American alone or in any combination, specified</v>
          </cell>
          <cell r="D383">
            <v>0</v>
          </cell>
        </row>
        <row r="384">
          <cell r="B384" t="str">
            <v>Other Black or African American alone or in any combination, not specified</v>
          </cell>
          <cell r="D384">
            <v>174</v>
          </cell>
        </row>
        <row r="385">
          <cell r="B385" t="str">
            <v>American Indian and Alaska Native alone</v>
          </cell>
          <cell r="D385">
            <v>174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40</v>
          </cell>
        </row>
        <row r="2780">
          <cell r="B2780" t="str">
            <v>Hmong alone</v>
          </cell>
          <cell r="D2780">
            <v>0</v>
          </cell>
        </row>
        <row r="2781">
          <cell r="B2781" t="str">
            <v>Japanese alone</v>
          </cell>
          <cell r="D2781">
            <v>0</v>
          </cell>
        </row>
        <row r="2782">
          <cell r="B2782" t="str">
            <v>Korean alone</v>
          </cell>
          <cell r="D2782">
            <v>38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95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141</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31</v>
          </cell>
        </row>
        <row r="2846">
          <cell r="B2846" t="str">
            <v>Other Central Asian alone or in any combination</v>
          </cell>
          <cell r="D2846">
            <v>0</v>
          </cell>
        </row>
        <row r="2847">
          <cell r="B2847" t="str">
            <v>South Asian alone or in any combination*</v>
          </cell>
          <cell r="D2847">
            <v>134</v>
          </cell>
        </row>
        <row r="2848">
          <cell r="B2848" t="str">
            <v>Asian Indian alone or in any combination</v>
          </cell>
          <cell r="D2848">
            <v>100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24</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5EB4-4E2F-485E-82E2-DB94CB34AEA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3455</v>
      </c>
      <c r="C5" s="10" t="s">
        <v>5</v>
      </c>
      <c r="D5" s="11">
        <v>3636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60</v>
      </c>
      <c r="E26" s="16" t="e">
        <f>VLOOKUP($D26,'[1]Profile_Cnty Export'!$B$2:$D$3010,3,FALSE)</f>
        <v>#N/A</v>
      </c>
    </row>
    <row r="27" spans="1:5" x14ac:dyDescent="0.25">
      <c r="A27" t="s">
        <v>48</v>
      </c>
      <c r="B27" s="17">
        <v>443</v>
      </c>
      <c r="C27" s="10" t="s">
        <v>49</v>
      </c>
      <c r="D27" s="18">
        <v>1086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162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444</v>
      </c>
      <c r="C34" s="14" t="s">
        <v>63</v>
      </c>
      <c r="D34" s="15">
        <v>1568</v>
      </c>
      <c r="E34" s="16" t="e">
        <f>VLOOKUP($D34,'[1]Profile_Cnty Export'!$B$2:$D$3010,3,FALSE)</f>
        <v>#N/A</v>
      </c>
    </row>
    <row r="35" spans="1:5" x14ac:dyDescent="0.25">
      <c r="A35" t="s">
        <v>64</v>
      </c>
      <c r="B35" s="17">
        <v>44</v>
      </c>
      <c r="C35" s="10" t="s">
        <v>65</v>
      </c>
      <c r="D35" s="18">
        <v>79</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325</v>
      </c>
      <c r="C38" s="14" t="s">
        <v>71</v>
      </c>
      <c r="D38" s="15">
        <v>1368</v>
      </c>
      <c r="E38" s="16" t="e">
        <f>VLOOKUP($D38,'[1]Profile_Cnty Export'!$B$2:$D$3010,3,FALSE)</f>
        <v>#N/A</v>
      </c>
    </row>
    <row r="39" spans="1:5" x14ac:dyDescent="0.25">
      <c r="A39" t="s">
        <v>72</v>
      </c>
      <c r="B39" s="17">
        <v>260</v>
      </c>
      <c r="C39" s="10" t="s">
        <v>73</v>
      </c>
      <c r="D39" s="18">
        <v>787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117</v>
      </c>
      <c r="C54" s="14" t="s">
        <v>103</v>
      </c>
      <c r="D54" s="15">
        <v>406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49</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22</v>
      </c>
      <c r="C61" s="10" t="s">
        <v>117</v>
      </c>
      <c r="D61" s="18">
        <v>210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92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1358</v>
      </c>
      <c r="C101" s="10" t="s">
        <v>197</v>
      </c>
      <c r="D101" s="11">
        <v>1571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1321</v>
      </c>
      <c r="C111" s="20" t="s">
        <v>217</v>
      </c>
      <c r="D111" s="21">
        <v>1519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309</v>
      </c>
      <c r="C114" s="10" t="s">
        <v>221</v>
      </c>
      <c r="D114" s="24">
        <v>358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177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137</v>
      </c>
      <c r="C178" s="20" t="s">
        <v>349</v>
      </c>
      <c r="D178" s="30">
        <v>174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141</v>
      </c>
      <c r="E1378" s="12" t="e">
        <f>VLOOKUP($D1378,'[1]Profile_Cnty Export'!$B$2:$D$3010,3,FALSE)</f>
        <v>#N/A</v>
      </c>
    </row>
    <row r="1379" spans="1:5" x14ac:dyDescent="0.25">
      <c r="A1379" t="s">
        <v>2746</v>
      </c>
      <c r="B1379" s="13">
        <v>40</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38</v>
      </c>
      <c r="C1382" s="10" t="s">
        <v>2753</v>
      </c>
      <c r="D1382" s="18">
        <v>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31</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134</v>
      </c>
      <c r="E1394" s="12" t="e">
        <f>VLOOKUP($D1394,'[1]Profile_Cnty Export'!$B$2:$D$3010,3,FALSE)</f>
        <v>#N/A</v>
      </c>
    </row>
    <row r="1395" spans="1:5" x14ac:dyDescent="0.25">
      <c r="A1395" t="s">
        <v>2778</v>
      </c>
      <c r="B1395" s="13">
        <v>95</v>
      </c>
      <c r="C1395" s="14" t="s">
        <v>2779</v>
      </c>
      <c r="D1395" s="15">
        <v>100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63</v>
      </c>
      <c r="C1400" s="10" t="s">
        <v>2789</v>
      </c>
      <c r="D1400" s="18">
        <v>70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95</v>
      </c>
      <c r="C1405" s="14" t="s">
        <v>2799</v>
      </c>
      <c r="D1405" s="26">
        <v>140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55</v>
      </c>
      <c r="C1416" s="10" t="s">
        <v>2821</v>
      </c>
      <c r="D1416" s="18">
        <v>74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24</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168</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EB6564-8638-4E8C-9ABF-BAF4CFBE50E4}"/>
</file>

<file path=customXml/itemProps2.xml><?xml version="1.0" encoding="utf-8"?>
<ds:datastoreItem xmlns:ds="http://schemas.openxmlformats.org/officeDocument/2006/customXml" ds:itemID="{02E82D50-F0E3-4FD1-A821-66DAF0C1D763}"/>
</file>

<file path=customXml/itemProps3.xml><?xml version="1.0" encoding="utf-8"?>
<ds:datastoreItem xmlns:ds="http://schemas.openxmlformats.org/officeDocument/2006/customXml" ds:itemID="{EE3FC728-D9B4-40CD-ACBF-EB5B8A6966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2023-09-27T12:00:31Z</dcterms:created>
  <dcterms:modified xsi:type="dcterms:W3CDTF">2023-09-27T12:00:32Z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