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005F03F7-C30F-4CFC-8C9B-CAF0E8731A29}" xr6:coauthVersionLast="47" xr6:coauthVersionMax="47" xr10:uidLastSave="{00000000-0000-0000-0000-000000000000}"/>
  <bookViews>
    <workbookView xWindow="28680" yWindow="-120" windowWidth="29040" windowHeight="15840" xr2:uid="{8D622F88-ED50-4D67-A8EF-49A1393AA785}"/>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<sst xmlns="http://schemas.openxmlformats.org/spreadsheetml/2006/main" count="3037" uniqueCount="3020">
  <si>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</si>
  <si>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</si>
  <si>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</si>
  <si>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</si>
  <si>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</si>
  <si>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</si>
  <si>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</si>
  <si>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</si>
  <si>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</si>
  <si>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</si>
  <si>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</si>
  <si>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</si>
  <si>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</si>
  <si>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</si>
  <si>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</si>
  <si>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</si>
  <si>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</si>
  <si>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</si>
  <si>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</si>
  <si>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</si>
  <si>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</si>
  <si>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</si>
  <si>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</si>
  <si>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</si>
  <si>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</si>
  <si>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</si>
  <si>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</si>
  <si>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</si>
  <si>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</si>
  <si>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</si>
  <si>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</si>
  <si>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</si>
  <si>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</si>
  <si>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</si>
  <si>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</si>
  <si>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</si>
  <si>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</si>
  <si>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</si>
  <si>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</si>
  <si>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</si>
  <si>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</si>
  <si>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</si>
  <si>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</si>
  <si>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</si>
  <si>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</si>
  <si>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</si>
  <si>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</si>
  <si>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</si>
  <si>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</si>
  <si>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</si>
  <si>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</si>
  <si>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</si>
  <si>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</si>
  <si>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</si>
  <si>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</si>
  <si>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</si>
  <si>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</si>
  <si>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</si>
  <si>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</si>
  <si>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</si>
  <si>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</si>
  <si>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</si>
  <si>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</si>
  <si>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</si>
  <si>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</si>
  <si>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</si>
  <si>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</si>
  <si>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</si>
  <si>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</si>
  <si>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</si>
  <si>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</si>
  <si>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</si>
  <si>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</si>
  <si>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</si>
  <si>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</si>
  <si>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</si>
  <si>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</si>
  <si>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</si>
  <si>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</si>
  <si>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</si>
  <si>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</si>
  <si>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</si>
  <si>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</si>
  <si>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</si>
  <si>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</si>
  <si>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</si>
  <si>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</si>
  <si>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</si>
  <si>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</si>
  <si>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</si>
  <si>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</si>
  <si>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</si>
  <si>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</si>
  <si>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</si>
  <si>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</si>
  <si>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</si>
  <si>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</si>
  <si>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</si>
  <si>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</si>
  <si>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</si>
  <si>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</si>
  <si>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</si>
  <si>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</si>
  <si>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</si>
  <si>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</si>
  <si>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</si>
  <si>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</si>
  <si>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</si>
  <si>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</si>
  <si>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</si>
  <si>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</si>
  <si>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</si>
  <si>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</si>
  <si>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</si>
  <si>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</si>
  <si>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</si>
  <si>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</si>
  <si>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</si>
  <si>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</si>
  <si>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</si>
  <si>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</si>
  <si>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</si>
  <si>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</si>
  <si>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</si>
  <si>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</si>
  <si>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</si>
  <si>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</si>
  <si>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</si>
  <si>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</si>
  <si>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</si>
  <si>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</si>
  <si>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</si>
  <si>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</si>
  <si>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</si>
  <si>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</si>
  <si>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</si>
  <si>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</si>
  <si>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</si>
  <si>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</si>
  <si>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</si>
  <si>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</si>
  <si>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</si>
  <si>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</si>
  <si>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</si>
  <si>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</si>
  <si>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</si>
  <si>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</si>
  <si>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</si>
  <si>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</si>
  <si>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</si>
  <si>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</si>
  <si>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</si>
  <si>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</si>
  <si>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</si>
  <si>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</si>
  <si>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</si>
  <si>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</si>
  <si>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</si>
  <si>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</si>
  <si>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</si>
  <si>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</si>
  <si>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</si>
  <si>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</si>
  <si>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</si>
  <si>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</si>
  <si>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</si>
  <si>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</si>
  <si>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</si>
  <si>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</si>
  <si>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</si>
  <si>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</si>
  <si>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</si>
  <si>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</si>
  <si>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</si>
  <si>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</si>
  <si>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</si>
  <si>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</si>
  <si>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</si>
  <si>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</si>
  <si>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</si>
  <si>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</si>
  <si>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</si>
  <si>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</si>
  <si>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</si>
  <si>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</si>
  <si>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</si>
  <si>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</si>
  <si>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</si>
  <si>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</si>
  <si>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</si>
  <si>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</si>
  <si>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</si>
  <si>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</si>
  <si>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</si>
  <si>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</si>
  <si>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</si>
  <si>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</si>
  <si>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</si>
  <si>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</si>
  <si>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</si>
  <si>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</si>
  <si>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</si>
  <si>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</si>
  <si>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</si>
  <si>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</si>
  <si>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</si>
  <si>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</si>
  <si>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</si>
  <si>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</si>
  <si>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</si>
  <si>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</si>
  <si>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</si>
  <si>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</si>
  <si>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</si>
  <si>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</si>
  <si>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</si>
  <si>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</si>
  <si>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</si>
  <si>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</si>
  <si>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</si>
  <si>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</si>
  <si>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</si>
  <si>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</si>
  <si>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</si>
  <si>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</si>
  <si>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</si>
  <si>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</si>
  <si>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</si>
  <si>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</si>
  <si>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</si>
  <si>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</si>
  <si>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</si>
  <si>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</si>
  <si>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</si>
  <si>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</si>
  <si>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</si>
  <si>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</si>
  <si>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</si>
  <si>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</si>
  <si>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</si>
  <si>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</si>
  <si>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</si>
  <si>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</si>
  <si>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</si>
  <si>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</si>
  <si>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</si>
  <si>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</si>
  <si>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</si>
  <si>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</si>
  <si>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</si>
  <si>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</si>
  <si>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</si>
  <si>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</si>
  <si>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</si>
  <si>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</si>
  <si>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</si>
  <si>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</si>
  <si>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</si>
  <si>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</si>
  <si>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</si>
  <si>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</si>
  <si>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</si>
  <si>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</si>
  <si>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</si>
  <si>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</si>
  <si>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</si>
  <si>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</si>
  <si>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</si>
  <si>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</si>
  <si>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</si>
  <si>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</si>
  <si>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</si>
  <si>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</si>
  <si>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</si>
  <si>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</si>
  <si>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</si>
  <si>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</si>
  <si>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</si>
  <si>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</si>
  <si>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</si>
  <si>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</si>
  <si>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</si>
  <si>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</si>
  <si>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</si>
  <si>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</si>
  <si>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</si>
  <si>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</si>
  <si>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</si>
  <si>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</si>
  <si>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</si>
  <si>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</si>
  <si>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</si>
  <si>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</si>
  <si>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</si>
  <si>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</si>
  <si>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</si>
  <si>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</si>
  <si>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</si>
  <si>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</si>
  <si>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</si>
  <si>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</si>
  <si>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</si>
  <si>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</si>
  <si>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</si>
  <si>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</si>
  <si>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</si>
  <si>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</si>
  <si>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</si>
  <si>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</si>
  <si>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</si>
  <si>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</si>
  <si>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</si>
  <si>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</si>
  <si>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</si>
  <si>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</si>
  <si>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</si>
  <si>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</si>
  <si>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</si>
  <si>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</si>
  <si>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</si>
  <si>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</si>
  <si>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</si>
  <si>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</si>
  <si>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</si>
  <si>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</si>
  <si>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</si>
  <si>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</si>
  <si>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</si>
  <si>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</si>
  <si>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</si>
  <si>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</si>
  <si>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</si>
  <si>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</si>
  <si>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</si>
  <si>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</si>
  <si>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</si>
  <si>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</si>
  <si>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</si>
  <si>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</si>
  <si>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</si>
  <si>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</si>
  <si>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</si>
  <si>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</si>
  <si>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</si>
  <si>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</si>
  <si>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</si>
  <si>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</si>
  <si>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</si>
  <si>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</si>
  <si>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</si>
  <si>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</si>
  <si>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</si>
  <si>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</si>
  <si>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</si>
  <si>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</si>
  <si>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</si>
  <si>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</si>
  <si>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</si>
  <si>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</si>
  <si>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</si>
  <si>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</si>
  <si>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</si>
  <si>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</si>
  <si>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</si>
  <si>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</si>
  <si>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</si>
  <si>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</si>
  <si>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</si>
  <si>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</si>
  <si>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</si>
  <si>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</si>
  <si>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</si>
  <si>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</si>
  <si>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</si>
  <si>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</si>
  <si>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</si>
  <si>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</si>
  <si>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</si>
  <si>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</si>
  <si>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</si>
  <si>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</si>
  <si>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</si>
  <si>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</si>
  <si>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</si>
  <si>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</si>
  <si>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</si>
  <si>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</si>
  <si>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</si>
  <si>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</si>
  <si>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</si>
  <si>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</si>
  <si>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</si>
  <si>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</si>
  <si>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</si>
  <si>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</si>
  <si>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</si>
  <si>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</si>
  <si>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</si>
  <si>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</si>
  <si>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</si>
  <si>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</si>
  <si>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</si>
  <si>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</si>
  <si>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</si>
  <si>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</si>
  <si>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</si>
  <si>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</si>
  <si>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</si>
  <si>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</si>
  <si>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</si>
  <si>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</si>
  <si>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</si>
  <si>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</si>
  <si>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</si>
  <si>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</si>
  <si>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</si>
  <si>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</si>
  <si>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</si>
  <si>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</si>
  <si>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</si>
  <si>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</si>
  <si>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</si>
  <si>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</si>
  <si>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</si>
  <si>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</si>
  <si>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</si>
  <si>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</si>
  <si>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</si>
  <si>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</si>
  <si>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</si>
  <si>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</si>
  <si>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</si>
  <si>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</si>
  <si>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</si>
  <si>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</si>
  <si>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</si>
  <si>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</si>
  <si>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</si>
  <si>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</si>
  <si>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</si>
  <si>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</si>
  <si>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</si>
  <si>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</si>
  <si>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</si>
  <si>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</si>
  <si>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</si>
  <si>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</si>
  <si>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</si>
  <si>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</si>
  <si>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</si>
  <si>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</si>
  <si>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</si>
  <si>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</si>
  <si>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</si>
  <si>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</si>
  <si>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</si>
  <si>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</si>
  <si>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</si>
  <si>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</si>
  <si>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</si>
  <si>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</si>
  <si>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</si>
  <si>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</si>
  <si>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</si>
  <si>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</si>
  <si>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</si>
  <si>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</si>
  <si>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</si>
  <si>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</si>
  <si>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</si>
  <si>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</si>
  <si>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</si>
  <si>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</si>
  <si>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</si>
  <si>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</si>
  <si>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</si>
  <si>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</si>
  <si>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</si>
  <si>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</si>
  <si>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</si>
  <si>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</si>
  <si>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</si>
  <si>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</si>
  <si>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</si>
  <si>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</si>
  <si>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</si>
  <si>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</si>
  <si>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</si>
  <si>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</si>
  <si>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</si>
  <si>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</si>
  <si>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</si>
  <si>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</si>
  <si>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</si>
  <si>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</si>
  <si>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</si>
  <si>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</si>
  <si>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</si>
  <si>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</si>
  <si>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</si>
  <si>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</si>
  <si>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</si>
  <si>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</si>
  <si>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</si>
  <si>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</si>
  <si>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</si>
  <si>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</si>
  <si>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</si>
  <si>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</si>
  <si>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</si>
  <si>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</si>
  <si>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</si>
  <si>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</si>
  <si>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</si>
  <si>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</si>
  <si>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</si>
  <si>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</si>
  <si>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</si>
  <si>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</si>
  <si>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</si>
  <si>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</si>
  <si>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</si>
  <si>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</si>
  <si>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</si>
  <si>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</si>
  <si>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</si>
  <si>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</si>
  <si>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</si>
  <si>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</si>
  <si>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</si>
  <si>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</si>
  <si>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</si>
  <si>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</si>
  <si>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</si>
  <si>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</si>
  <si>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</si>
  <si>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</si>
  <si>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</si>
  <si>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</si>
  <si>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</si>
  <si>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</si>
  <si>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</si>
  <si>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</si>
  <si>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</si>
  <si>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</si>
  <si>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</si>
  <si>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</si>
  <si>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</si>
  <si>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</si>
  <si>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</si>
  <si>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</si>
  <si>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</si>
  <si>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</si>
  <si>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</si>
  <si>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</si>
  <si>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</si>
  <si>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</si>
  <si>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</si>
  <si>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</si>
  <si>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</si>
  <si>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</si>
  <si>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</si>
  <si>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</si>
  <si>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</si>
  <si>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</si>
  <si>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</si>
  <si>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</si>
  <si>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</si>
  <si>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</si>
  <si>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</si>
  <si>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</si>
  <si>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</si>
  <si>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</si>
  <si>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</si>
  <si>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</si>
  <si>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</si>
  <si>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</si>
  <si>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</si>
  <si>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</si>
  <si>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</si>
  <si>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</si>
  <si>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</si>
  <si>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</si>
  <si>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</si>
  <si>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</si>
  <si>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</si>
  <si>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</si>
  <si>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</si>
  <si>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</si>
  <si>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</si>
  <si>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</si>
  <si>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</si>
  <si>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</si>
  <si>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</si>
  <si>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</si>
  <si>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</si>
  <si>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</si>
  <si>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</si>
  <si>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</si>
  <si>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</si>
  <si>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</si>
  <si>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</si>
  <si>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</si>
  <si>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</si>
  <si>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</si>
  <si>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</si>
  <si>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</si>
  <si>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</si>
  <si>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</si>
  <si>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</si>
  <si>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</si>
  <si>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</si>
  <si>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</si>
  <si>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</si>
  <si>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</si>
  <si>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</si>
  <si>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</si>
  <si>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</si>
  <si>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</si>
  <si>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</si>
  <si>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</si>
  <si>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</si>
  <si>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</si>
  <si>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</si>
  <si>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</si>
  <si>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</si>
  <si>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</si>
  <si>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</si>
  <si>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</si>
  <si>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</si>
  <si>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</si>
  <si>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</si>
  <si>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</si>
  <si>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</si>
  <si>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</si>
  <si>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</si>
  <si>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</si>
  <si>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</si>
  <si>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</si>
  <si>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</si>
  <si>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</si>
  <si>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</si>
  <si>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</si>
  <si>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</si>
  <si>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</si>
  <si>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</si>
  <si>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</si>
  <si>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</si>
  <si>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</si>
  <si>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</si>
  <si>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</si>
  <si>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</si>
  <si>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</si>
  <si>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</si>
  <si>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</si>
  <si>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</si>
  <si>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</si>
  <si>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</si>
  <si>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</si>
  <si>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</si>
  <si>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</si>
  <si>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</si>
  <si>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</si>
  <si>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</si>
  <si>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</si>
  <si>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</si>
  <si>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</si>
  <si>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</si>
  <si>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</si>
  <si>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</si>
  <si>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</si>
  <si>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</si>
  <si>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</si>
  <si>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</si>
  <si>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</si>
  <si>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</si>
  <si>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</si>
  <si>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</si>
  <si>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</si>
  <si>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</si>
  <si>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</si>
  <si>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</si>
  <si>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</si>
  <si>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</si>
  <si>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</si>
  <si>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</si>
  <si>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</si>
  <si>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</si>
  <si>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</si>
  <si>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</si>
  <si>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</si>
  <si>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</si>
  <si>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</si>
  <si>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</si>
  <si>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</si>
  <si>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</si>
  <si>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</si>
  <si>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</si>
  <si>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</si>
  <si>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</si>
  <si>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</si>
  <si>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</si>
  <si>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</si>
  <si>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</si>
  <si>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</si>
  <si>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</si>
  <si>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</si>
  <si>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</si>
  <si>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</si>
  <si>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</si>
  <si>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</si>
  <si>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</si>
  <si>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</si>
  <si>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</si>
  <si>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</si>
  <si>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</si>
  <si>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</si>
  <si>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</si>
  <si>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</si>
  <si>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</si>
  <si>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</si>
  <si>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</si>
  <si>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</si>
  <si>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</si>
  <si>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</si>
  <si>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</si>
  <si>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</si>
  <si>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</si>
  <si>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</si>
  <si>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</si>
  <si>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</si>
  <si>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</si>
  <si>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</si>
  <si>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</si>
  <si>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</si>
  <si>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</si>
  <si>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</si>
  <si>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</si>
  <si>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</si>
  <si>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</si>
  <si>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</si>
  <si>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</si>
  <si>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</si>
  <si>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</si>
  <si>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</si>
  <si>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</si>
  <si>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</si>
  <si>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</si>
  <si>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</si>
  <si>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</si>
  <si>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</si>
  <si>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</si>
  <si>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</si>
  <si>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</si>
  <si>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</si>
  <si>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</si>
  <si>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</si>
  <si>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</si>
  <si>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</si>
  <si>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</si>
  <si>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</si>
  <si>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</si>
  <si>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</si>
  <si>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</si>
  <si>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</si>
  <si>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</si>
  <si>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</si>
  <si>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</si>
  <si>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</si>
  <si>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</si>
  <si>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</si>
  <si>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</si>
  <si>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</si>
  <si>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</si>
  <si>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</si>
  <si>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</si>
  <si>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</si>
  <si>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</si>
  <si>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</si>
  <si>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</si>
  <si>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</si>
  <si>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</si>
  <si>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</si>
  <si>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</si>
  <si>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</si>
  <si>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</si>
  <si>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</si>
  <si>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</si>
  <si>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</si>
  <si>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</si>
  <si>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</si>
  <si>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</si>
  <si>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</si>
  <si>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</si>
  <si>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</si>
  <si>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</si>
  <si>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</si>
  <si>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</si>
  <si>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</si>
  <si>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</si>
  <si>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</si>
  <si>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</si>
  <si>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</si>
  <si>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</si>
  <si>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</si>
  <si>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</si>
  <si>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</si>
  <si>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</si>
  <si>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</si>
  <si>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</si>
  <si>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</si>
  <si>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</si>
  <si>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</si>
  <si>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</si>
  <si>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</si>
  <si>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</si>
  <si>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</si>
  <si>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</si>
  <si>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</si>
  <si>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</si>
  <si>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</si>
  <si>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</si>
  <si>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</si>
  <si>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</si>
  <si>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</si>
  <si>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</si>
  <si>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</si>
  <si>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</si>
  <si>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</si>
  <si>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</si>
  <si>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</si>
  <si>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</si>
  <si>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</si>
  <si>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</si>
  <si>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</si>
  <si>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</si>
  <si>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</si>
  <si>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</si>
  <si>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</si>
  <si>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</si>
  <si>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</si>
  <si>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</si>
  <si>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</si>
  <si>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</si>
  <si>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</si>
  <si>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</si>
  <si>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</si>
  <si>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</si>
  <si>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</si>
  <si>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</si>
  <si>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</si>
  <si>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</si>
  <si>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</si>
  <si>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</si>
  <si>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</si>
  <si>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</si>
  <si>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</si>
  <si>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</si>
  <si>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</si>
  <si>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</si>
  <si>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</si>
  <si>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</si>
  <si>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</si>
  <si>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</si>
  <si>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</si>
  <si>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</si>
  <si>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</si>
  <si>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</si>
  <si>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</si>
  <si>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</si>
  <si>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</si>
  <si>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</si>
  <si>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</si>
  <si>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</si>
  <si>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</si>
  <si>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</si>
  <si>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</si>
  <si>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</si>
  <si>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</si>
  <si>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</si>
  <si>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</si>
  <si>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</si>
  <si>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</si>
  <si>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</si>
  <si>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</si>
  <si>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</si>
  <si>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</si>
  <si>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</si>
  <si>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</si>
  <si>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</si>
  <si>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</si>
  <si>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</si>
  <si>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</si>
  <si>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</si>
  <si>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</si>
  <si>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</si>
  <si>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</si>
  <si>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</si>
  <si>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</si>
  <si>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</si>
  <si>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</si>
  <si>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</si>
  <si>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</si>
  <si>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</si>
  <si>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</si>
  <si>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</si>
  <si>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</si>
  <si>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</si>
  <si>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</si>
  <si>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</si>
  <si>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</si>
  <si>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</si>
  <si>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</si>
  <si>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</si>
  <si>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</si>
  <si>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</si>
  <si>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</si>
  <si>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</si>
  <si>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</si>
  <si>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</si>
  <si>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</si>
  <si>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</si>
  <si>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</si>
  <si>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</si>
  <si>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</si>
  <si>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</si>
  <si>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</si>
  <si>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</si>
  <si>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</si>
  <si>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</si>
  <si>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</si>
  <si>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</si>
  <si>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</si>
  <si>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</si>
  <si>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</si>
  <si>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</si>
  <si>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</si>
  <si>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</si>
  <si>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</si>
  <si>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</si>
  <si>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</si>
  <si>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</si>
  <si>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</si>
  <si>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</si>
  <si>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</si>
  <si>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</si>
  <si>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</si>
  <si>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</si>
  <si>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</si>
  <si>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</si>
  <si>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</si>
  <si>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</si>
  <si>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</si>
  <si>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</si>
  <si>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</si>
  <si>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</si>
  <si>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</si>
  <si>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</si>
  <si>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</si>
  <si>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</si>
  <si>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</si>
  <si>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</si>
  <si>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</si>
  <si>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</si>
  <si>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</si>
  <si>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</si>
  <si>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</si>
  <si>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</si>
  <si>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</si>
  <si>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</si>
  <si>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</si>
  <si>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</si>
  <si>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</si>
  <si>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</si>
  <si>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</si>
  <si>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</si>
  <si>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</si>
  <si>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</si>
  <si>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</si>
  <si>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</si>
  <si>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</si>
  <si>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</si>
  <si>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</si>
  <si>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</si>
  <si>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</si>
  <si>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</si>
  <si>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</si>
  <si>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</si>
  <si>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</si>
  <si>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</si>
  <si>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</si>
  <si>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</si>
  <si>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</si>
  <si>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</si>
  <si>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</si>
  <si>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</si>
  <si>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</si>
  <si>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</si>
  <si>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</si>
  <si>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</si>
  <si>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</si>
  <si>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</si>
  <si>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</si>
  <si>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</si>
  <si>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</si>
  <si>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</si>
  <si>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</si>
  <si>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</si>
  <si>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</si>
  <si>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</si>
  <si>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</si>
  <si>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</si>
  <si>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</si>
  <si>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</si>
  <si>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</si>
  <si>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</si>
  <si>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</si>
  <si>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</si>
  <si>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</si>
  <si>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</si>
  <si>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</si>
  <si>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</si>
  <si>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</si>
  <si>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</si>
  <si>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</si>
  <si>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</si>
  <si>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</si>
  <si>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</si>
  <si>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</si>
  <si>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</si>
  <si>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</si>
  <si>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</si>
  <si>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</si>
  <si>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</si>
  <si>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</si>
  <si>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</si>
  <si>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</si>
  <si>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</si>
  <si>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</si>
  <si>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</si>
  <si>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</si>
  <si>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</si>
  <si>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</si>
  <si>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</si>
  <si>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</si>
  <si>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</si>
  <si>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</si>
  <si>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</si>
  <si>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</si>
  <si>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</si>
  <si>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</si>
  <si>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</si>
  <si>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</si>
  <si>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</si>
  <si>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</si>
  <si>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</si>
  <si>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</si>
  <si>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</si>
  <si>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</si>
  <si>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</si>
  <si>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</si>
  <si>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</si>
  <si>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</si>
  <si>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</si>
  <si>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</si>
  <si>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</si>
  <si>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</si>
  <si>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</si>
  <si>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</si>
  <si>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</si>
  <si>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</si>
  <si>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</si>
  <si>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</si>
  <si>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</si>
  <si>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</si>
  <si>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</si>
  <si>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</si>
  <si>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</si>
  <si>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</si>
  <si>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</si>
  <si>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</si>
  <si>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</si>
  <si>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</si>
  <si>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</si>
  <si>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</si>
  <si>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</si>
  <si>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</si>
  <si>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</si>
  <si>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</si>
  <si>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</si>
  <si>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</si>
  <si>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</si>
  <si>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</si>
  <si>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</si>
  <si>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</si>
  <si>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</si>
  <si>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</si>
  <si>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</si>
  <si>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</si>
  <si>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</si>
  <si>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</si>
  <si>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</si>
  <si>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</si>
  <si>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</si>
  <si>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</si>
  <si>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</si>
  <si>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</si>
  <si>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</si>
  <si>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</si>
  <si>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</si>
  <si>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</si>
  <si>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</si>
  <si>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</si>
  <si>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</si>
  <si>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</si>
  <si>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</si>
  <si>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</si>
  <si>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</si>
  <si>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</si>
  <si>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</si>
  <si>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</si>
  <si>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</si>
  <si>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</si>
  <si>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</si>
  <si>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</si>
  <si>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</si>
  <si>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</si>
  <si>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</si>
  <si>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</si>
  <si>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</si>
  <si>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</si>
  <si>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</si>
  <si>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</si>
  <si>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</si>
  <si>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</si>
  <si>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</si>
  <si>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</si>
  <si>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</si>
  <si>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</si>
  <si>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</si>
  <si>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</si>
  <si>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</si>
  <si>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</si>
  <si>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</si>
  <si>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</si>
  <si>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</si>
  <si>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</si>
  <si>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</si>
  <si>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</si>
  <si>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</si>
  <si>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</si>
  <si>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</si>
  <si>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</si>
  <si>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</si>
  <si>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</si>
  <si>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</si>
  <si>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</si>
  <si>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</si>
  <si>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</si>
  <si>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</si>
  <si>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</si>
  <si>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</si>
  <si>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</si>
  <si>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</si>
  <si>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</si>
  <si>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</si>
  <si>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</si>
  <si>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</si>
  <si>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</si>
  <si>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</si>
  <si>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</si>
  <si>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</si>
  <si>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</si>
  <si>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</si>
  <si>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</si>
  <si>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</si>
  <si>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</si>
  <si>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</si>
  <si>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</si>
  <si>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</si>
  <si>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</si>
  <si>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</si>
  <si>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</si>
  <si>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</si>
  <si>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</si>
  <si>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</si>
  <si>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</si>
  <si>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</si>
  <si>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</si>
  <si>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</si>
  <si>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</si>
  <si>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</si>
  <si>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</si>
  <si>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</si>
  <si>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</si>
  <si>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</si>
  <si>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</si>
  <si>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</si>
  <si>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</si>
  <si>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</si>
  <si>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</si>
  <si>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</si>
  <si>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</si>
  <si>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</si>
  <si>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</si>
  <si>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</si>
  <si>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</si>
  <si>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</si>
  <si>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</si>
  <si>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</si>
  <si>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</si>
  <si>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</si>
  <si>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</si>
  <si>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</si>
  <si>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</si>
  <si>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</si>
  <si>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</si>
  <si>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</si>
  <si>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</si>
  <si>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</si>
  <si>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</si>
  <si>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</si>
  <si>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</si>
  <si>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</si>
  <si>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</si>
  <si>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</si>
  <si>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</si>
  <si>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</si>
  <si>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</si>
  <si>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</si>
  <si>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</si>
  <si>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</si>
  <si>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</si>
  <si>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</si>
  <si>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</si>
  <si>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</si>
  <si>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</si>
  <si>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</si>
  <si>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</si>
  <si>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</si>
  <si>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</si>
  <si>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</si>
  <si>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</si>
  <si>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</si>
  <si>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</si>
  <si>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</si>
  <si>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</si>
  <si>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</si>
  <si>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</si>
  <si>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</si>
  <si>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</si>
  <si>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</si>
  <si>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</si>
  <si>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</si>
  <si>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</si>
  <si>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</si>
  <si>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</si>
  <si>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</si>
  <si>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</si>
  <si>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</si>
  <si>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</si>
  <si>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</si>
  <si>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</si>
  <si>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</si>
  <si>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</si>
  <si>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</si>
  <si>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</si>
  <si>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</si>
  <si>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</si>
  <si>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</si>
  <si>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</si>
  <si>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</si>
  <si>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</si>
  <si>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</si>
  <si>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</si>
  <si>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</si>
  <si>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</si>
  <si>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</si>
  <si>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</si>
  <si>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</si>
  <si>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</si>
  <si>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</si>
  <si>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</si>
  <si>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</si>
  <si>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</si>
  <si>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</si>
  <si>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</si>
  <si>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</si>
  <si>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</si>
  <si>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</si>
  <si>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</si>
  <si>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</si>
  <si>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</si>
  <si>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</si>
  <si>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</si>
  <si>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</si>
  <si>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</si>
  <si>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</si>
  <si>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</si>
  <si>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</si>
  <si>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</si>
  <si>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</si>
  <si>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</si>
  <si>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</si>
  <si>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</si>
  <si>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</si>
  <si>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</si>
  <si>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</si>
  <si>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</si>
  <si>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</si>
  <si>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</si>
  <si>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</si>
  <si>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</si>
  <si>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</si>
  <si>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</si>
  <si>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</si>
  <si>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</si>
  <si>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</si>
  <si>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</si>
  <si>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</si>
  <si>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</si>
  <si>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</si>
  <si>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</si>
  <si>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</si>
  <si>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</si>
  <si>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</si>
  <si>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</si>
  <si>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</si>
  <si>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</si>
  <si>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</si>
  <si>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</si>
  <si>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</si>
  <si>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</si>
  <si>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</si>
  <si>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</si>
  <si>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</si>
  <si>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</si>
  <si>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</si>
  <si>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</si>
  <si>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</si>
  <si>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</si>
  <si>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</si>
  <si>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</si>
  <si>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</si>
  <si>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</si>
  <si>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</si>
  <si>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</si>
  <si>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</si>
  <si>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</si>
  <si>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</si>
  <si>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</si>
  <si>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</si>
  <si>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</si>
  <si>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</si>
  <si>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</si>
  <si>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</si>
  <si>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</si>
  <si>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</si>
  <si>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</si>
  <si>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</si>
  <si>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</si>
  <si>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</si>
  <si>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</si>
  <si>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</si>
  <si>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</si>
  <si>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</si>
  <si>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</si>
  <si>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</si>
  <si>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</si>
  <si>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</si>
  <si>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</si>
  <si>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</si>
  <si>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</si>
  <si>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</si>
  <si>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</si>
  <si>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</si>
  <si>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</si>
  <si>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</si>
  <si>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</si>
  <si>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</si>
  <si>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</si>
  <si>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</si>
  <si>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</si>
  <si>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</si>
  <si>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</si>
  <si>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</si>
  <si>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</si>
  <si>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</si>
  <si>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</si>
  <si>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</si>
  <si>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</si>
  <si>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</si>
  <si>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</si>
  <si>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</si>
  <si>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</si>
  <si>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</si>
  <si>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</si>
  <si>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</si>
  <si>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</si>
  <si>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</si>
  <si>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</si>
  <si>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</si>
  <si>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</si>
  <si>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</si>
  <si>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</si>
  <si>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</si>
  <si>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</si>
  <si>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</si>
  <si>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</si>
  <si>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</si>
  <si>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</si>
  <si>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</si>
  <si>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</si>
  <si>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</si>
  <si>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</si>
  <si>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</si>
  <si>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</si>
  <si>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</si>
  <si>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</si>
  <si>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</si>
  <si>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</si>
  <si>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</si>
  <si>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</si>
  <si>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</si>
  <si>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</si>
  <si>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</si>
  <si>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</si>
  <si>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</si>
  <si>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</si>
  <si>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</si>
  <si>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</si>
  <si>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</si>
  <si>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</si>
  <si>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</si>
  <si>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</si>
  <si>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</si>
  <si>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</si>
  <si>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</si>
  <si>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</si>
  <si>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</si>
  <si>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</si>
  <si>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</si>
  <si>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</si>
  <si>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</si>
  <si>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</si>
  <si>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</si>
  <si>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</si>
  <si>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</si>
  <si>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</si>
  <si>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</si>
  <si>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</si>
  <si>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</si>
  <si>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</si>
  <si>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</si>
  <si>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</si>
  <si>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</si>
  <si>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</si>
  <si>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</si>
  <si>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</si>
  <si>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</si>
  <si>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</si>
  <si>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</si>
  <si>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</si>
  <si>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</si>
  <si>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</si>
  <si>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</si>
  <si>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</si>
  <si>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</si>
  <si>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</si>
  <si>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</si>
  <si>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</si>
  <si>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</si>
  <si>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</si>
  <si>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</si>
  <si>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</si>
  <si>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</si>
  <si>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</si>
  <si>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</si>
  <si>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</si>
  <si>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</si>
  <si>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</si>
  <si>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</si>
  <si>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</si>
  <si>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</si>
  <si>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</si>
  <si>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</si>
  <si>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</si>
  <si>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</si>
  <si>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</si>
  <si>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</si>
  <si>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</si>
  <si>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</si>
  <si>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</si>
  <si>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</si>
  <si>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</si>
  <si>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</si>
  <si>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</si>
  <si>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</si>
  <si>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</si>
  <si>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</si>
  <si>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</si>
  <si>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</si>
  <si>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</si>
  <si>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</si>
  <si>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</si>
  <si>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</si>
  <si>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</si>
  <si>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</si>
  <si>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</si>
  <si>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</si>
  <si>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</si>
  <si>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</si>
  <si>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</si>
  <si>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</si>
  <si>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</si>
  <si>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</si>
  <si>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</si>
  <si>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</si>
  <si>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</si>
  <si>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</si>
  <si>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</si>
  <si>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</si>
  <si>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</si>
  <si>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</si>
  <si>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</si>
  <si>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</si>
  <si>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</si>
  <si>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</si>
  <si>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</si>
  <si>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</si>
  <si>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</si>
  <si>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</si>
  <si>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</si>
  <si>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</si>
  <si>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</si>
  <si>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</si>
  <si>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</si>
  <si>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</si>
  <si>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</si>
  <si>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</si>
  <si>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</si>
  <si>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</si>
  <si>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</si>
  <si>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</si>
  <si>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</si>
  <si>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</si>
  <si>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</si>
  <si>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</si>
  <si>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</si>
  <si>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</si>
  <si>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</si>
  <si>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</si>
  <si>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</si>
  <si>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</si>
  <si>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</si>
  <si>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</si>
  <si>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</si>
  <si>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</si>
  <si>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</si>
  <si>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</si>
  <si>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</si>
  <si>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</si>
  <si>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</si>
  <si>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</si>
  <si>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</si>
  <si>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</si>
  <si>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</si>
  <si>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</si>
  <si>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</si>
  <si>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</si>
  <si>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</si>
  <si>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</si>
  <si>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</si>
  <si>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</si>
  <si>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</si>
  <si>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</si>
  <si>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</si>
  <si>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</si>
  <si>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</si>
  <si>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</si>
  <si>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</si>
  <si>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</si>
  <si>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</si>
  <si>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</si>
  <si>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</si>
  <si>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</si>
  <si>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</si>
  <si>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</si>
  <si>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</si>
  <si>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</si>
  <si>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</si>
  <si>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</si>
  <si>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</si>
  <si>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</si>
  <si>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</si>
  <si>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</si>
  <si>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</si>
  <si>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</si>
  <si>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</si>
  <si>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</si>
  <si>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</si>
  <si>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</si>
  <si>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</si>
  <si>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</si>
  <si>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</si>
  <si>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</si>
  <si>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</si>
  <si>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</si>
  <si>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</si>
  <si>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</si>
  <si>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</si>
  <si>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</si>
  <si>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</si>
  <si>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</si>
  <si>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</si>
  <si>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</si>
  <si>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</si>
  <si>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</si>
  <si>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</si>
  <si>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</si>
  <si>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</si>
  <si>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</si>
  <si>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</si>
  <si>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</si>
  <si>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</si>
  <si>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</si>
  <si>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</si>
  <si>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</si>
  <si>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</si>
  <si>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</si>
  <si>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</si>
  <si>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</si>
  <si>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</si>
  <si>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</si>
  <si>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</si>
  <si>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</si>
  <si>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</si>
  <si>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</si>
  <si>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</si>
  <si>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</si>
  <si>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</si>
  <si>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</si>
  <si>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</si>
  <si>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</si>
  <si>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</si>
  <si>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</si>
  <si>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</si>
  <si>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</si>
  <si>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</si>
  <si>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</si>
  <si>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</si>
  <si>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</si>
  <si>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</si>
  <si>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</si>
  <si>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</si>
  <si>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</si>
  <si>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</si>
  <si>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</si>
  <si>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</si>
  <si>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</si>
  <si>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</si>
  <si>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</si>
  <si>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</si>
  <si>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</si>
  <si>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</si>
  <si>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</si>
  <si>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</si>
  <si>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</si>
  <si>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</si>
  <si>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</si>
  <si>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</si>
  <si>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</si>
  <si>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</si>
  <si>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</si>
  <si>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</si>
  <si>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</si>
  <si>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</si>
  <si>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</si>
  <si>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</si>
  <si>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</si>
  <si>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</si>
  <si>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</si>
  <si>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</si>
  <si>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</si>
  <si>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</si>
  <si>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</si>
  <si>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</si>
  <si>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</si>
  <si>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</si>
  <si>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</si>
  <si>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</si>
  <si>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</si>
  <si>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</si>
  <si>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</si>
  <si>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</si>
  <si>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</si>
  <si>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</si>
  <si>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</si>
  <si>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</si>
  <si>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</si>
  <si>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</si>
  <si>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</si>
  <si>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</si>
  <si>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</si>
  <si>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</si>
  <si>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</si>
  <si>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</si>
  <si>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</si>
  <si>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</si>
  <si>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</si>
  <si>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</si>
  <si>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</si>
  <si>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</si>
  <si>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</si>
  <si>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</si>
  <si>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</si>
  <si>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</si>
  <si>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</si>
  <si>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</si>
  <si>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</si>
  <si>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</si>
  <si>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</si>
  <si>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</si>
  <si>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</si>
  <si>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</si>
  <si>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</si>
  <si>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</si>
  <si>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</si>
  <si>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</si>
  <si>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</si>
  <si>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</si>
  <si>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</si>
  <si>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</si>
  <si>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</si>
  <si>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</si>
  <si>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</si>
  <si>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</si>
  <si>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</si>
  <si>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</si>
  <si>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</si>
  <si>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</si>
  <si>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</si>
  <si>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</si>
  <si>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</si>
  <si>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</si>
  <si>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</si>
  <si>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</si>
  <si>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</si>
  <si>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</si>
  <si>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</si>
  <si>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</si>
  <si>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</si>
  <si>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</si>
  <si>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</si>
  <si>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</si>
  <si>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</si>
  <si>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</si>
  <si>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</si>
  <si>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</si>
  <si>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</si>
  <si>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</si>
  <si>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</si>
  <si>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</si>
  <si>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</si>
  <si>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</si>
  <si>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</si>
  <si>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</si>
  <si>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</si>
  <si>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</si>
  <si>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</si>
  <si>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</si>
  <si>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</si>
  <si>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</si>
  <si>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</si>
  <si>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</si>
  <si>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</si>
  <si>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</si>
  <si>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</si>
  <si>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</si>
  <si>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</si>
  <si>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</si>
  <si>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</si>
  <si>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</si>
  <si>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</si>
  <si>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</si>
  <si>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</si>
  <si>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</si>
  <si>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</si>
  <si>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</si>
  <si>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</si>
  <si>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</si>
  <si>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</si>
  <si>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</si>
  <si>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</si>
  <si>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</si>
  <si>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</si>
  <si>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</si>
  <si>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</si>
  <si>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</si>
  <si>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</si>
  <si>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</si>
  <si>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</si>
  <si>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</si>
  <si>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</si>
  <si>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</si>
  <si>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</si>
  <si>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</si>
  <si>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</si>
  <si>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</si>
  <si>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</si>
  <si>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</si>
  <si>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</si>
  <si>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</si>
  <si>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</si>
  <si>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</si>
  <si>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</si>
  <si>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</si>
  <si>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</si>
  <si>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</si>
  <si>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</si>
  <si>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</si>
  <si>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</si>
  <si>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</si>
  <si>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</si>
  <si>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</si>
  <si>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</si>
  <si>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</si>
  <si>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</si>
  <si>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</si>
  <si>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</si>
  <si>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</si>
  <si>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</si>
  <si>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</si>
  <si>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</si>
  <si>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</si>
  <si>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</si>
  <si>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</si>
  <si>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</si>
  <si>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</si>
  <si>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</si>
  <si>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</si>
  <si>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</si>
  <si>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</si>
  <si>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</si>
  <si>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</si>
  <si>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</si>
  <si>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</si>
  <si>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</si>
  <si>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</si>
  <si>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</si>
  <si>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</si>
  <si>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</si>
  <si>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</si>
  <si>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</si>
  <si>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</si>
  <si>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</si>
  <si>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</si>
  <si>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</si>
  <si>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</si>
  <si>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</si>
  <si>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</si>
  <si>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</si>
  <si>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</si>
  <si>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</si>
  <si>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</si>
  <si>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</si>
  <si>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</si>
  <si>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</si>
  <si>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</si>
  <si>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</si>
  <si>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</si>
  <si>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</si>
  <si>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</si>
  <si>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</si>
  <si>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</si>
  <si>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</si>
  <si>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</si>
  <si>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</si>
  <si>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</si>
  <si>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</si>
  <si>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</si>
  <si>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</si>
  <si>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</si>
  <si>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</si>
  <si>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</si>
  <si>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</si>
  <si>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</si>
  <si>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</si>
  <si>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</si>
  <si>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</si>
  <si>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</si>
  <si>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</si>
  <si>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</si>
  <si>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</si>
  <si>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</si>
  <si>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</si>
  <si>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</si>
  <si>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</si>
  <si>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</si>
  <si>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</si>
  <si>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</si>
  <si>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</si>
  <si>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</si>
  <si>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</si>
  <si>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</si>
  <si>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</si>
  <si>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</si>
  <si>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</si>
  <si>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</si>
  <si>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</si>
  <si>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</si>
  <si>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</si>
  <si>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</si>
  <si>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</si>
  <si>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</si>
  <si>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</si>
  <si>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</si>
  <si>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</si>
  <si>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</si>
  <si>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</si>
  <si>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</si>
  <si>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</si>
  <si>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</si>
  <si>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</si>
  <si>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</si>
  <si>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</si>
  <si>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</si>
  <si>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</si>
  <si>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</si>
  <si>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</si>
  <si>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</si>
  <si>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</si>
  <si>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</si>
  <si>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</si>
  <si>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</si>
  <si>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</si>
  <si>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</si>
  <si>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</si>
  <si>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</si>
  <si>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</si>
  <si>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</si>
  <si>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</si>
  <si>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</si>
  <si>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</si>
  <si>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</si>
  <si>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</si>
  <si>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</si>
  <si>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</si>
  <si>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</si>
  <si>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</si>
  <si>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</si>
  <si>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</si>
  <si>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</si>
  <si>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</si>
  <si>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</si>
  <si>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</si>
  <si>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</si>
  <si>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</si>
  <si>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</si>
  <si>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</si>
  <si>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</si>
  <si>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</si>
  <si>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</si>
  <si>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</si>
  <si>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</si>
  <si>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</si>
  <si>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</si>
  <si>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</si>
  <si>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</si>
  <si>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</si>
  <si>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</si>
  <si>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</si>
  <si>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</si>
  <si>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</si>
  <si>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</si>
  <si>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</si>
  <si>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</si>
  <si>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</si>
  <si>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</si>
  <si>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</si>
  <si>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</si>
  <si>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</si>
  <si>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</si>
  <si>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</si>
  <si>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</si>
  <si>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</si>
  <si>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</si>
  <si>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</si>
  <si>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</si>
  <si>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</si>
  <si>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</si>
  <si>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</si>
  <si>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</si>
  <si>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</si>
  <si>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</si>
  <si>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</si>
  <si>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</si>
  <si>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</si>
  <si>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</si>
  <si>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</si>
  <si>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</si>
  <si>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</si>
  <si>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</si>
  <si>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</si>
  <si>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</si>
  <si>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</si>
  <si>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</si>
  <si>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</si>
  <si>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</si>
  <si>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</si>
  <si>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</si>
  <si>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</si>
  <si>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</si>
  <si>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</si>
  <si>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</si>
  <si>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</si>
  <si>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</si>
  <si>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</si>
  <si>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</si>
  <si>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</si>
  <si>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</si>
  <si>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</si>
  <si>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</si>
  <si>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</si>
  <si>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</si>
  <si>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</si>
  <si>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</si>
  <si>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</si>
  <si>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</si>
  <si>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</si>
  <si>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</si>
  <si>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</si>
  <si>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</si>
  <si>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</si>
  <si>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</si>
  <si>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</si>
  <si>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</si>
  <si>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</si>
  <si>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</si>
  <si>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</si>
  <si>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</si>
  <si>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</si>
  <si>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</si>
  <si>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</si>
  <si>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</si>
  <si>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</si>
  <si>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</si>
  <si>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</si>
  <si>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</si>
  <si>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</si>
  <si>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</si>
  <si>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</si>
  <si>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</si>
  <si>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</si>
  <si>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</si>
  <si>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</si>
  <si>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</si>
  <si>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</si>
  <si>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</si>
  <si>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</si>
  <si>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</si>
  <si>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</si>
  <si>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</si>
  <si>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</si>
  <si>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</si>
  <si>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</si>
  <si>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</si>
  <si>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</si>
  <si>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</si>
  <si>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</si>
  <si>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</si>
  <si>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</si>
  <si>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</si>
  <si>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</si>
  <si>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</si>
  <si>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</si>
  <si>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</si>
  <si>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</si>
  <si>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</si>
  <si>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</si>
  <si>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</si>
  <si>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</si>
  <si>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</si>
  <si>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</si>
  <si>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</si>
  <si>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</si>
  <si>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</si>
  <si>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</si>
  <si>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</si>
  <si>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</si>
  <si>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</si>
  <si>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</si>
  <si>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</si>
  <si>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</si>
  <si>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</si>
  <si>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</si>
  <si>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</si>
  <si>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</si>
  <si>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</si>
  <si>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</si>
  <si>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</si>
  <si>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</si>
  <si>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</si>
  <si>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</si>
  <si>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</si>
  <si>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</si>
  <si>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</si>
  <si>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</si>
  <si>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</si>
  <si>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</si>
  <si>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</si>
  <si>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</si>
  <si>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</si>
  <si>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</si>
  <si>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</si>
  <si>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</si>
  <si>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</si>
  <si>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</si>
  <si>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</si>
  <si>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</si>
  <si>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</si>
  <si>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</si>
  <si>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</si>
  <si>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</si>
  <si>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</si>
  <si>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</si>
  <si>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</si>
  <si>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</si>
  <si>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</si>
  <si>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</si>
  <si>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</si>
  <si>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</si>
  <si>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</si>
  <si>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</si>
  <si>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</si>
  <si>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</si>
  <si>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</si>
  <si>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</si>
  <si>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</si>
  <si>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</si>
  <si>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</si>
  <si>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</si>
  <si>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</si>
  <si>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</si>
  <si>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</si>
  <si>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</si>
  <si>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</si>
  <si>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</si>
  <si>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</si>
  <si>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</si>
  <si>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</si>
  <si>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</si>
  <si>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</si>
  <si>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</si>
  <si>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</si>
  <si>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</si>
  <si>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</si>
  <si>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</si>
  <si>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</si>
  <si>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</si>
  <si>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</si>
  <si>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</si>
  <si>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</si>
  <si>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</si>
  <si>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</si>
  <si>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</si>
  <si>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</si>
  <si>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</si>
  <si>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</si>
  <si>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</si>
  <si>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</si>
  <si>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</si>
  <si>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</si>
  <si>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</si>
  <si>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</si>
  <si>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</si>
  <si>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</si>
  <si>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</si>
  <si>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</si>
  <si>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</si>
  <si>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</si>
  <si>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</si>
  <si>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</si>
  <si>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</si>
  <si>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</si>
  <si>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</si>
  <si>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</si>
  <si>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</si>
  <si>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</si>
  <si>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</si>
  <si>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</si>
  <si>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</si>
  <si>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</si>
  <si>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</si>
  <si>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</si>
  <si>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</si>
  <si>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</si>
  <si>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</si>
  <si>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</si>
  <si>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</si>
  <si>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</si>
  <si>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</si>
  <si>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</si>
  <si>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</si>
  <si>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</si>
  <si>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</si>
  <si>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</si>
  <si>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</si>
  <si>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</si>
  <si>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</si>
  <si>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</si>
  <si>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</si>
  <si>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</si>
  <si>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</si>
  <si>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</si>
  <si>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</si>
  <si>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</si>
  <si>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</si>
  <si>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</si>
  <si>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</si>
  <si>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</si>
  <si>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</si>
  <si>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</si>
  <si>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</si>
  <si>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</si>
  <si>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</si>
  <si>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</si>
  <si>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</si>
  <si>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</si>
  <si>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</si>
  <si>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</si>
  <si>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</si>
  <si>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</si>
  <si>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</si>
  <si>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</si>
  <si>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</si>
  <si>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</si>
  <si>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</si>
  <si>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</si>
  <si>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</si>
  <si>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</si>
  <si>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</si>
  <si>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</si>
  <si>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</si>
  <si>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</si>
  <si>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</si>
  <si>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</si>
  <si>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</si>
  <si>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</si>
  <si>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</si>
  <si>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</si>
  <si>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</si>
  <si>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</si>
  <si>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</si>
  <si>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</si>
  <si>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</si>
  <si>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</si>
  <si>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</si>
  <si>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</si>
  <si>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</si>
  <si>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</si>
  <si>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</si>
  <si>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</si>
  <si>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</si>
  <si>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</si>
  <si>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</si>
  <si>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</si>
  <si>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</si>
  <si>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</si>
  <si>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</si>
  <si>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</si>
  <si>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</si>
  <si>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</si>
  <si>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</si>
  <si>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</si>
  <si>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</si>
  <si>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</si>
  <si>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</si>
  <si>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</si>
  <si>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</si>
  <si>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</si>
  <si>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</si>
  <si>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</si>
  <si>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</si>
  <si>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</si>
  <si>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</si>
  <si>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</si>
  <si>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</si>
  <si>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</si>
  <si>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</si>
  <si>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</si>
  <si>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</si>
  <si>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</si>
  <si>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</si>
  <si>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</si>
  <si>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</si>
  <si>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</si>
  <si>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</si>
  <si>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</si>
  <si>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</si>
  <si>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</si>
  <si>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</si>
  <si>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</si>
  <si>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</si>
  <si>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</si>
  <si>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</si>
  <si>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</si>
  <si>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</si>
  <si>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</si>
  <si>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</si>
  <si>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</si>
  <si>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</si>
  <si>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</si>
  <si>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</si>
  <si>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</si>
  <si>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</si>
  <si>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</si>
  <si>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</si>
  <si>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</si>
  <si>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</si>
  <si>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</si>
  <si>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</si>
  <si>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</si>
  <si>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</si>
  <si>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</si>
  <si>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</si>
  <si>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</si>
  <si>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</si>
  <si>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</si>
  <si>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</si>
  <si>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</si>
  <si>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</si>
  <si>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</si>
  <si>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</si>
  <si>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</si>
  <si>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</si>
  <si>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</si>
  <si>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</si>
  <si>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</si>
  <si>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</si>
  <si>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</si>
  <si>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</si>
  <si>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</si>
  <si>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</si>
  <si>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</si>
  <si>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</si>
  <si>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</si>
  <si>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</si>
  <si>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</si>
  <si>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</si>
  <si>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</si>
  <si>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</si>
  <si>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</si>
  <si>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</si>
  <si>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</si>
  <si>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</si>
  <si>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</si>
  <si>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</si>
  <si>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</si>
  <si>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</si>
  <si>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</si>
  <si>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</si>
  <si>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</si>
  <si>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</si>
  <si>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</si>
  <si>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</si>
  <si>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</si>
  <si>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</si>
  <si>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</si>
  <si>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</si>
  <si>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</si>
  <si>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</si>
  <si>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</si>
  <si>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</si>
  <si>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</si>
  <si>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</si>
  <si>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</si>
  <si>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</si>
  <si>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</si>
  <si>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</si>
  <si>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</si>
  <si>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</si>
  <si>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</si>
  <si>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</si>
  <si>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</si>
  <si>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</si>
  <si>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</si>
  <si>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</si>
  <si>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</si>
  <si>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</si>
  <si>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</si>
  <si>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</si>
  <si>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</si>
  <si>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</si>
  <si>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</si>
  <si>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</si>
  <si>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</si>
  <si>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</si>
  <si>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</si>
  <si>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</si>
  <si>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</si>
  <si>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</si>
  <si>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</si>
  <si>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</si>
  <si>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</si>
  <si>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</si>
  <si>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</si>
  <si>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</si>
  <si>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</si>
  <si>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</si>
  <si>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</si>
  <si>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</si>
  <si>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</si>
  <si>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</si>
  <si>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</si>
  <si>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</si>
  <si>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</si>
  <si>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</si>
  <si>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</si>
  <si>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</si>
  <si>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</si>
  <si>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</si>
  <si>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</si>
  <si>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</si>
  <si>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</si>
  <si>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</si>
  <si>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</si>
  <si>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</si>
  <si>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</si>
  <si>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</si>
  <si>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</si>
  <si>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</si>
  <si>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</si>
  <si>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</si>
  <si>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</si>
  <si>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</si>
  <si>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</si>
  <si>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</si>
  <si>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</si>
  <si>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</si>
  <si>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</si>
  <si>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</si>
  <si>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</si>
  <si>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</si>
  <si>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</si>
  <si>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</si>
  <si>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</si>
  <si>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</si>
  <si>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</si>
  <si>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</si>
  <si>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</si>
  <si>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</si>
  <si>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</si>
  <si>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</si>
  <si>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</si>
  <si>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</si>
  <si>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</si>
  <si>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</si>
  <si>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</si>
  <si>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</si>
  <si>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</si>
  <si>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</si>
  <si>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</si>
  <si>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</si>
  <si>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</si>
  <si>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</si>
  <si>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</si>
  <si>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</si>
  <si>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</si>
  <si>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</si>
  <si>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</si>
  <si>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</si>
  <si>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</si>
  <si>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</si>
  <si>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</si>
  <si>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</si>
  <si>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</si>
  <si>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</si>
  <si>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</si>
  <si>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</si>
  <si>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</si>
  <si>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</si>
  <si>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</si>
  <si>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</si>
  <si>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</si>
  <si>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</si>
  <si>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</si>
  <si>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</si>
  <si>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</si>
  <si>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</si>
  <si>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</si>
  <si>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</si>
  <si>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</si>
  <si>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</si>
  <si>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</si>
  <si>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</si>
  <si>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</si>
  <si>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</si>
  <si>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</si>
  <si>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</si>
  <si>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</si>
  <si>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</si>
  <si>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</si>
  <si>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</si>
  <si>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</si>
  <si>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</si>
  <si>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</si>
  <si>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</si>
  <si>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</si>
  <si>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</si>
  <si>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</si>
  <si>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</si>
  <si>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</si>
  <si>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</si>
  <si>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</si>
  <si>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</si>
  <si>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</si>
  <si>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</si>
  <si>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</si>
  <si>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</si>
  <si>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</si>
  <si>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</si>
  <si>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</si>
  <si>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</si>
  <si>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</si>
  <si>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</si>
  <si>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</si>
  <si>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</si>
  <si>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</si>
  <si>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</si>
  <si>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</si>
  <si>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</si>
  <si>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</si>
  <si>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</si>
  <si>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</si>
  <si>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</si>
  <si>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</si>
  <si>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</si>
  <si>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</si>
  <si>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</si>
  <si>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</si>
  <si>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</si>
  <si>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</si>
  <si>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</si>
  <si>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</si>
  <si>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</si>
  <si>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</si>
  <si>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</si>
  <si>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</si>
  <si>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</si>
  <si>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</si>
  <si>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</si>
  <si>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</si>
  <si>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</si>
  <si>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</si>
  <si>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</si>
  <si>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</si>
  <si>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</si>
  <si>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</si>
  <si>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</si>
  <si>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</si>
  <si>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</si>
  <si>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</si>
  <si>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</si>
  <si>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</si>
  <si>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</si>
  <si>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</si>
  <si>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</si>
  <si>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</si>
  <si>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</si>
  <si>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</si>
  <si>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</si>
  <si>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</si>
  <si>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</si>
  <si>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</si>
  <si>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</si>
  <si>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</si>
  <si>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</si>
  <si>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</si>
  <si>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</si>
  <si>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</si>
  <si>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</si>
  <si>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</si>
  <si>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</si>
  <si>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</si>
  <si>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</si>
  <si>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</si>
  <si>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</si>
  <si>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</si>
  <si>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</si>
  <si>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</si>
  <si>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</si>
  <si>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</si>
  <si>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</si>
  <si>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</si>
  <si>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</si>
  <si>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</si>
  <si>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</si>
  <si>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</si>
  <si>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</si>
  <si>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</si>
  <si>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</si>
  <si>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</si>
  <si>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</si>
  <si>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</si>
  <si>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</si>
  <si>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</si>
  <si>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</si>
  <si>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</si>
  <si>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</si>
  <si>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</si>
  <si>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</si>
  <si>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</si>
  <si>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</si>
  <si>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</si>
  <si>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</si>
  <si>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</si>
  <si>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</si>
  <si>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</si>
  <si>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</si>
  <si>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</si>
  <si>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</si>
  <si>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</si>
  <si>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</si>
  <si>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</si>
  <si>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</si>
  <si>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</si>
  <si>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</si>
  <si>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</si>
  <si>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</si>
  <si>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</si>
  <si>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</si>
  <si>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</si>
  <si>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</si>
  <si>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</si>
  <si>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</si>
  <si>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</si>
  <si>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</si>
  <si>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</si>
  <si>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</si>
  <si>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</si>
  <si>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</si>
  <si>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</si>
  <si>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</si>
  <si>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</si>
  <si>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</si>
  <si>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</si>
  <si>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</si>
  <si>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</si>
  <si>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</si>
  <si>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</si>
  <si>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</si>
  <si>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</si>
  <si>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</si>
  <si>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</si>
  <si>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</si>
  <si>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</si>
  <si>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</si>
  <si>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</si>
  <si>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</si>
  <si>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</si>
  <si>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</si>
  <si>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</si>
  <si>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</si>
  <si>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</si>
  <si>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</si>
  <si>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</si>
  <si>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</si>
  <si>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</si>
  <si>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</si>
  <si>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</si>
  <si>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</si>
  <si>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</si>
  <si>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</si>
  <si>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</si>
  <si>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</si>
  <si>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</si>
  <si>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</si>
  <si>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</si>
  <si>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</si>
  <si>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</si>
  <si>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</si>
  <si>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</si>
  <si>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</si>
  <si>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</si>
  <si>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</si>
  <si>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</si>
  <si>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</si>
  <si>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</si>
  <si>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</si>
  <si>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</si>
  <si>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</si>
  <si>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</si>
  <si>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</si>
  <si>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</si>
  <si>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</si>
  <si>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</si>
  <si>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</si>
  <si>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</si>
  <si>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</si>
  <si>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</si>
  <si>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</si>
  <si>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</si>
  <si>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</si>
  <si>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</si>
  <si>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</si>
  <si>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</si>
  <si>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</si>
  <si>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</si>
  <si>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</si>
  <si>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</si>
  <si>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</si>
  <si>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</si>
  <si>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</si>
  <si>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</si>
  <si>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</si>
  <si>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</si>
  <si>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</si>
  <si>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</si>
  <si>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</si>
  <si>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</si>
  <si>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</si>
  <si>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</si>
  <si>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</si>
  <si>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</si>
  <si>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</si>
  <si>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</si>
  <si>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</si>
  <si>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</si>
  <si>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</si>
  <si>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</si>
  <si>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</si>
  <si>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</si>
  <si>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</si>
  <si>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</si>
  <si>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</si>
  <si>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</si>
  <si>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</si>
  <si>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</si>
  <si>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</si>
  <si>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</si>
  <si>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</si>
  <si>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</si>
  <si>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</si>
  <si>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</si>
  <si>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</si>
  <si>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</si>
  <si>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</si>
  <si>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</si>
  <si>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</si>
  <si>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</si>
  <si>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</si>
  <si>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</si>
  <si>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</si>
  <si>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</si>
  <si>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</si>
  <si>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</si>
  <si>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</si>
  <si>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</si>
  <si>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</si>
  <si>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</si>
  <si>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</si>
  <si>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</si>
  <si>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</si>
  <si>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</si>
  <si>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</si>
  <si>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</si>
  <si>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</si>
  <si>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</si>
  <si>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</si>
  <si>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</si>
  <si>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</si>
  <si>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</si>
  <si>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</si>
  <si>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</si>
  <si>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</si>
  <si>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</si>
  <si>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</si>
  <si>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</si>
  <si>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</si>
  <si>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</si>
  <si>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</si>
  <si>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</si>
  <si>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</si>
  <si>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</si>
  <si>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</si>
  <si>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</si>
  <si>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</si>
  <si>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</si>
  <si>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</si>
  <si>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</si>
  <si>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</si>
  <si>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</si>
  <si>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</si>
  <si>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</si>
  <si>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</si>
  <si>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</si>
  <si>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</si>
  <si>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</si>
  <si>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</si>
  <si>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</si>
  <si>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</si>
  <si>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</si>
  <si>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</si>
  <si>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</si>
  <si>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</si>
  <si>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</si>
  <si>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</si>
  <si>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</si>
  <si>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</si>
  <si>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</si>
  <si>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</si>
  <si>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</si>
  <si>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</si>
  <si>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</si>
  <si>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</si>
  <si>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</si>
  <si>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</si>
  <si>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</si>
  <si>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</si>
  <si>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</si>
  <si>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</si>
  <si>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</si>
  <si>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</si>
  <si>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</si>
  <si>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</si>
  <si>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</si>
  <si>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</si>
  <si>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</si>
  <si>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</si>
  <si>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</si>
  <si>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</si>
  <si>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</si>
  <si>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</si>
  <si>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</si>
  <si>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</si>
  <si>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</si>
  <si>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</si>
  <si>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</si>
  <si>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</si>
  <si>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</si>
  <si>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</si>
  <si>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</si>
  <si>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</si>
  <si>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</si>
  <si>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</si>
  <si>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</si>
  <si>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</si>
  <si>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</si>
  <si>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</si>
  <si>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</si>
  <si>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</si>
  <si>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</si>
  <si>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</si>
  <si>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</si>
  <si>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</si>
  <si>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</si>
  <si>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</si>
  <si>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</si>
  <si>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</si>
  <si>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</si>
  <si>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</si>
  <si>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</si>
  <si>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</si>
  <si>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</si>
  <si>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</si>
  <si>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</si>
  <si>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</si>
  <si>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</si>
  <si>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</si>
  <si>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</si>
  <si>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</si>
  <si>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</si>
  <si>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</si>
  <si>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</si>
  <si>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</si>
  <si>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</si>
  <si>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</si>
  <si>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</si>
  <si>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</si>
  <si>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</si>
  <si>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</si>
  <si>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</si>
  <si>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</si>
  <si>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</si>
  <si>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</si>
  <si>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</si>
  <si>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</si>
  <si>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</si>
  <si>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</si>
  <si>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</si>
  <si>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</si>
  <si>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</si>
  <si>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</si>
  <si>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</si>
  <si>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</si>
  <si>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</si>
  <si>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</si>
  <si>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</si>
  <si>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</si>
  <si>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</si>
  <si>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</si>
  <si>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</si>
  <si>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</si>
  <si>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</si>
  <si>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</si>
  <si>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</si>
  <si>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</si>
  <si>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</si>
  <si>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</si>
  <si>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</si>
  <si>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</si>
  <si>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</si>
  <si>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</si>
  <si>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</si>
  <si>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</si>
  <si>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</si>
  <si>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</si>
  <si>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</si>
  <si>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</si>
  <si>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</si>
  <si>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</si>
  <si>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</si>
  <si>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</si>
  <si>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</si>
  <si>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</si>
  <si>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</si>
  <si>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</si>
  <si>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</si>
  <si>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</si>
  <si>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</si>
  <si>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</si>
  <si>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</si>
  <si>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</si>
  <si>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</si>
  <si>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</si>
  <si>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</si>
  <si>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</si>
  <si>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</si>
  <si>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</si>
  <si>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</si>
  <si>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</si>
  <si>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</si>
  <si>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</si>
  <si>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</si>
  <si>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</si>
  <si>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</si>
  <si>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</si>
  <si>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</si>
  <si>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</si>
  <si>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</si>
  <si>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</si>
  <si>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</si>
  <si>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</si>
  <si>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</si>
  <si>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</si>
  <si>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</si>
  <si>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</si>
  <si>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</si>
  <si>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</si>
  <si>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</si>
  <si>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</si>
  <si>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</si>
  <si>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</si>
  <si>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</si>
  <si>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</si>
  <si>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</si>
  <si>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</si>
  <si>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</si>
  <si>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</si>
  <si>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</si>
  <si>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</si>
  <si>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</si>
  <si>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</si>
  <si>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</si>
  <si>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</si>
  <si>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</si>
  <si>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</si>
  <si>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</si>
  <si>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</si>
  <si>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</si>
  <si>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</si>
  <si>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</si>
  <si>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</si>
  <si>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</si>
  <si>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</si>
  <si>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</si>
  <si>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</si>
  <si>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</si>
  <si>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</si>
  <si>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</si>
  <si>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</si>
  <si>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</si>
  <si>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</si>
  <si>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</si>
  <si>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</si>
  <si>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</si>
  <si>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</si>
  <si>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</si>
  <si>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</si>
  <si>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</si>
  <si>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</si>
  <si>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</si>
  <si>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</si>
  <si>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</si>
  <si>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</si>
  <si>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</si>
  <si>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</si>
  <si>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</si>
  <si>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</si>
  <si>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</si>
  <si>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</si>
  <si>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</si>
  <si>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</si>
  <si>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</si>
  <si>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</si>
  <si>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</si>
  <si>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3031.02; Harford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</si>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</sst>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F13067E-CA24-48C1-8A60-A487703E53B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27</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1844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264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197</v>
          </cell>
        </row>
        <row r="68">
          <cell r="B68" t="str">
            <v>Greek alone</v>
          </cell>
          <cell r="D68">
            <v>0</v>
          </cell>
        </row>
        <row r="69">
          <cell r="B69" t="str">
            <v>Hungarian alone</v>
          </cell>
          <cell r="D69">
            <v>0</v>
          </cell>
        </row>
        <row r="70">
          <cell r="B70" t="str">
            <v>Icelandic alone</v>
          </cell>
          <cell r="D70">
            <v>0</v>
          </cell>
        </row>
        <row r="71">
          <cell r="B71" t="str">
            <v>Irish alone</v>
          </cell>
          <cell r="D71">
            <v>154</v>
          </cell>
        </row>
        <row r="72">
          <cell r="B72" t="str">
            <v>Italian alone</v>
          </cell>
          <cell r="D72">
            <v>127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73</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605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627</v>
          </cell>
        </row>
        <row r="145">
          <cell r="B145" t="str">
            <v>White alone or in combination with one or more other races</v>
          </cell>
          <cell r="D145" t="e">
            <v>#N/A</v>
          </cell>
        </row>
        <row r="146">
          <cell r="B146" t="str">
            <v>European alone or in any combination*</v>
          </cell>
          <cell r="D146">
            <v>1994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32</v>
          </cell>
        </row>
        <row r="166">
          <cell r="B166" t="str">
            <v>Danish alone or in any combination</v>
          </cell>
          <cell r="D166">
            <v>0</v>
          </cell>
        </row>
        <row r="167">
          <cell r="B167" t="str">
            <v>Dutch alone or in any combination</v>
          </cell>
          <cell r="D167">
            <v>48</v>
          </cell>
        </row>
        <row r="168">
          <cell r="B168" t="str">
            <v>English alone or in any combination</v>
          </cell>
          <cell r="D168">
            <v>748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100</v>
          </cell>
        </row>
        <row r="173">
          <cell r="B173" t="str">
            <v>Frisian alone or in any combination</v>
          </cell>
          <cell r="D173">
            <v>0</v>
          </cell>
        </row>
        <row r="174">
          <cell r="B174" t="str">
            <v>Georgian alone or in any combination</v>
          </cell>
          <cell r="D174">
            <v>0</v>
          </cell>
        </row>
        <row r="175">
          <cell r="B175" t="str">
            <v>German alone or in any combination</v>
          </cell>
          <cell r="D175">
            <v>813</v>
          </cell>
        </row>
        <row r="176">
          <cell r="B176" t="str">
            <v>Greek alone or in any combination</v>
          </cell>
          <cell r="D176">
            <v>40</v>
          </cell>
        </row>
        <row r="177">
          <cell r="B177" t="str">
            <v>Hungarian alone or in any combination</v>
          </cell>
          <cell r="D177">
            <v>29</v>
          </cell>
        </row>
        <row r="178">
          <cell r="B178" t="str">
            <v>Icelandic alone or in any combination</v>
          </cell>
          <cell r="D178">
            <v>0</v>
          </cell>
        </row>
        <row r="179">
          <cell r="B179" t="str">
            <v>Irish alone or in any combination</v>
          </cell>
          <cell r="D179">
            <v>764</v>
          </cell>
        </row>
        <row r="180">
          <cell r="B180" t="str">
            <v>Italian alone or in any combination</v>
          </cell>
          <cell r="D180">
            <v>395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49</v>
          </cell>
        </row>
        <row r="195">
          <cell r="B195" t="str">
            <v>Polish alone or in any combination</v>
          </cell>
          <cell r="D195">
            <v>246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28</v>
          </cell>
        </row>
        <row r="200">
          <cell r="B200" t="str">
            <v>Scandinavian alone or in any combination</v>
          </cell>
          <cell r="D200">
            <v>0</v>
          </cell>
        </row>
        <row r="201">
          <cell r="B201" t="str">
            <v>Scots-Irish alone or in any combination</v>
          </cell>
          <cell r="D201">
            <v>23</v>
          </cell>
        </row>
        <row r="202">
          <cell r="B202" t="str">
            <v>Scottish alone or in any combination</v>
          </cell>
          <cell r="D202">
            <v>146</v>
          </cell>
        </row>
        <row r="203">
          <cell r="B203" t="str">
            <v>Serbian alone or in any combination</v>
          </cell>
          <cell r="D203">
            <v>0</v>
          </cell>
        </row>
        <row r="204">
          <cell r="B204" t="str">
            <v>Slavic alone or in any combination</v>
          </cell>
          <cell r="D204">
            <v>0</v>
          </cell>
        </row>
        <row r="205">
          <cell r="B205" t="str">
            <v>Slovak alone or in any combination</v>
          </cell>
          <cell r="D205">
            <v>44</v>
          </cell>
        </row>
        <row r="206">
          <cell r="B206" t="str">
            <v>Slovenian alone or in any combination</v>
          </cell>
          <cell r="D206">
            <v>0</v>
          </cell>
        </row>
        <row r="207">
          <cell r="B207" t="str">
            <v>Swedish alone or in any combination</v>
          </cell>
          <cell r="D207">
            <v>52</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31</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22</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745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686</v>
          </cell>
        </row>
        <row r="253">
          <cell r="B253" t="str">
            <v>Black or African American alone</v>
          </cell>
          <cell r="D253" t="e">
            <v>#N/A</v>
          </cell>
        </row>
        <row r="254">
          <cell r="B254" t="str">
            <v>African American alone</v>
          </cell>
          <cell r="D254">
            <v>49</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52</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26</v>
          </cell>
        </row>
        <row r="385">
          <cell r="B385" t="str">
            <v>American Indian and Alaska Native alone</v>
          </cell>
          <cell r="D385">
            <v>26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28</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27</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22</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84F04-4728-491D-A2E7-D54842719ECB}">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1844</v>
      </c>
      <c r="C5" s="10" t="s">
        <v>5</v>
      </c>
      <c r="D5" s="11">
        <v>1994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32</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48</v>
      </c>
      <c r="E26" s="16" t="e">
        <f>VLOOKUP($D26,'[1]Profile_Cnty Export'!$B$2:$D$3010,3,FALSE)</f>
        <v>#N/A</v>
      </c>
    </row>
    <row r="27" spans="1:5" x14ac:dyDescent="0.25">
      <c r="A27" t="s">
        <v>48</v>
      </c>
      <c r="B27" s="17">
        <v>264</v>
      </c>
      <c r="C27" s="10" t="s">
        <v>49</v>
      </c>
      <c r="D27" s="18">
        <v>748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100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197</v>
      </c>
      <c r="C34" s="14" t="s">
        <v>63</v>
      </c>
      <c r="D34" s="15">
        <v>813</v>
      </c>
      <c r="E34" s="16" t="e">
        <f>VLOOKUP($D34,'[1]Profile_Cnty Export'!$B$2:$D$3010,3,FALSE)</f>
        <v>#N/A</v>
      </c>
    </row>
    <row r="35" spans="1:5" x14ac:dyDescent="0.25">
      <c r="A35" t="s">
        <v>64</v>
      </c>
      <c r="B35" s="17">
        <v>0</v>
      </c>
      <c r="C35" s="10" t="s">
        <v>65</v>
      </c>
      <c r="D35" s="18">
        <v>40</v>
      </c>
      <c r="E35" s="12" t="e">
        <f>VLOOKUP($D35,'[1]Profile_Cnty Export'!$B$2:$D$3010,3,FALSE)</f>
        <v>#N/A</v>
      </c>
    </row>
    <row r="36" spans="1:5" x14ac:dyDescent="0.25">
      <c r="A36" t="s">
        <v>66</v>
      </c>
      <c r="B36" s="13">
        <v>0</v>
      </c>
      <c r="C36" s="14" t="s">
        <v>67</v>
      </c>
      <c r="D36" s="15">
        <v>29</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154</v>
      </c>
      <c r="C38" s="14" t="s">
        <v>71</v>
      </c>
      <c r="D38" s="15">
        <v>764</v>
      </c>
      <c r="E38" s="16" t="e">
        <f>VLOOKUP($D38,'[1]Profile_Cnty Export'!$B$2:$D$3010,3,FALSE)</f>
        <v>#N/A</v>
      </c>
    </row>
    <row r="39" spans="1:5" x14ac:dyDescent="0.25">
      <c r="A39" t="s">
        <v>72</v>
      </c>
      <c r="B39" s="17">
        <v>127</v>
      </c>
      <c r="C39" s="10" t="s">
        <v>73</v>
      </c>
      <c r="D39" s="18">
        <v>395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49</v>
      </c>
      <c r="E53" s="12" t="e">
        <f>VLOOKUP($D53,'[1]Profile_Cnty Export'!$B$2:$D$3010,3,FALSE)</f>
        <v>#N/A</v>
      </c>
    </row>
    <row r="54" spans="1:5" x14ac:dyDescent="0.25">
      <c r="A54" t="s">
        <v>102</v>
      </c>
      <c r="B54" s="13">
        <v>73</v>
      </c>
      <c r="C54" s="14" t="s">
        <v>103</v>
      </c>
      <c r="D54" s="15">
        <v>246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28</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23</v>
      </c>
      <c r="E60" s="16" t="e">
        <f>VLOOKUP($D60,'[1]Profile_Cnty Export'!$B$2:$D$3010,3,FALSE)</f>
        <v>#N/A</v>
      </c>
    </row>
    <row r="61" spans="1:5" x14ac:dyDescent="0.25">
      <c r="A61" t="s">
        <v>116</v>
      </c>
      <c r="B61" s="17">
        <v>0</v>
      </c>
      <c r="C61" s="10" t="s">
        <v>117</v>
      </c>
      <c r="D61" s="18">
        <v>146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44</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52</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31</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22</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605</v>
      </c>
      <c r="C101" s="10" t="s">
        <v>197</v>
      </c>
      <c r="D101" s="11">
        <v>745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627</v>
      </c>
      <c r="C111" s="20" t="s">
        <v>217</v>
      </c>
      <c r="D111" s="21">
        <v>686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49</v>
      </c>
      <c r="C114" s="10" t="s">
        <v>221</v>
      </c>
      <c r="D114" s="24">
        <v>52</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26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28</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22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27</v>
      </c>
      <c r="C1409" s="14" t="s">
        <v>2807</v>
      </c>
      <c r="D1409" s="15">
        <v>29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27</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E6EF381-2282-40D3-B2BC-5673F53B1067}"/>
</file>

<file path=customXml/itemProps2.xml><?xml version="1.0" encoding="utf-8"?>
<ds:datastoreItem xmlns:ds="http://schemas.openxmlformats.org/officeDocument/2006/customXml" ds:itemID="{7BF90911-B042-4793-8FB7-D05C60502CE1}"/>
</file>

<file path=customXml/itemProps3.xml><?xml version="1.0" encoding="utf-8"?>
<ds:datastoreItem xmlns:ds="http://schemas.openxmlformats.org/officeDocument/2006/customXml" ds:itemID="{C350C337-C85C-418B-BD6B-ABB23D71BB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2023-09-27T12:00:20Z</dcterms:created>
  <dcterms:modified xsi:type="dcterms:W3CDTF">2023-09-27T12:00:21Z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