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44EB3139-6AAD-4369-9276-CC945E5E93AD}" xr6:coauthVersionLast="47" xr6:coauthVersionMax="47" xr10:uidLastSave="{00000000-0000-0000-0000-000000000000}"/>
  <bookViews>
    <workbookView xWindow="28680" yWindow="-120" windowWidth="29040" windowHeight="15840" xr2:uid="{B1539305-BC67-4156-9923-914E880A0B3A}"/>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<sst xmlns="http://schemas.openxmlformats.org/spreadsheetml/2006/main" count="3037" uniqueCount="3020">
  <si>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</si>
  <si>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</si>
  <si>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</si>
  <si>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</si>
  <si>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</si>
  <si>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</si>
  <si>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</si>
  <si>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</si>
  <si>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</si>
  <si>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</si>
  <si>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</si>
  <si>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</si>
  <si>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</si>
  <si>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</si>
  <si>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</si>
  <si>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</si>
  <si>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</si>
  <si>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</si>
  <si>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</si>
  <si>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</si>
  <si>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</si>
  <si>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</si>
  <si>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</si>
  <si>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</si>
  <si>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</si>
  <si>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</si>
  <si>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</si>
  <si>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</si>
  <si>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</si>
  <si>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</si>
  <si>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</si>
  <si>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</si>
  <si>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</si>
  <si>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</si>
  <si>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</si>
  <si>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</si>
  <si>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</si>
  <si>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</si>
  <si>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</si>
  <si>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</si>
  <si>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</si>
  <si>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</si>
  <si>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</si>
  <si>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</si>
  <si>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</si>
  <si>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</si>
  <si>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</si>
  <si>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</si>
  <si>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</si>
  <si>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</si>
  <si>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</si>
  <si>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</si>
  <si>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</si>
  <si>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</si>
  <si>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</si>
  <si>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</si>
  <si>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</si>
  <si>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</si>
  <si>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</si>
  <si>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</si>
  <si>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</si>
  <si>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</si>
  <si>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</si>
  <si>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</si>
  <si>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</si>
  <si>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</si>
  <si>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</si>
  <si>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</si>
  <si>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</si>
  <si>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</si>
  <si>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</si>
  <si>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</si>
  <si>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</si>
  <si>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</si>
  <si>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</si>
  <si>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</si>
  <si>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</si>
  <si>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</si>
  <si>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</si>
  <si>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</si>
  <si>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</si>
  <si>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</si>
  <si>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</si>
  <si>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</si>
  <si>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</si>
  <si>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</si>
  <si>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</si>
  <si>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</si>
  <si>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</si>
  <si>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</si>
  <si>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</si>
  <si>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</si>
  <si>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</si>
  <si>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</si>
  <si>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</si>
  <si>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</si>
  <si>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</si>
  <si>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</si>
  <si>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</si>
  <si>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</si>
  <si>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</si>
  <si>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</si>
  <si>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</si>
  <si>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</si>
  <si>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</si>
  <si>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</si>
  <si>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</si>
  <si>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</si>
  <si>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</si>
  <si>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</si>
  <si>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</si>
  <si>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</si>
  <si>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</si>
  <si>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</si>
  <si>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</si>
  <si>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</si>
  <si>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</si>
  <si>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</si>
  <si>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</si>
  <si>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</si>
  <si>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</si>
  <si>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</si>
  <si>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</si>
  <si>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</si>
  <si>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</si>
  <si>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</si>
  <si>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</si>
  <si>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</si>
  <si>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</si>
  <si>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</si>
  <si>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</si>
  <si>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</si>
  <si>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</si>
  <si>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</si>
  <si>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</si>
  <si>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</si>
  <si>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</si>
  <si>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</si>
  <si>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</si>
  <si>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</si>
  <si>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</si>
  <si>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</si>
  <si>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</si>
  <si>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</si>
  <si>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</si>
  <si>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</si>
  <si>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</si>
  <si>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</si>
  <si>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</si>
  <si>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</si>
  <si>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</si>
  <si>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</si>
  <si>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</si>
  <si>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</si>
  <si>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</si>
  <si>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</si>
  <si>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</si>
  <si>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</si>
  <si>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</si>
  <si>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</si>
  <si>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</si>
  <si>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</si>
  <si>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</si>
  <si>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</si>
  <si>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</si>
  <si>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</si>
  <si>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</si>
  <si>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</si>
  <si>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</si>
  <si>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</si>
  <si>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</si>
  <si>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</si>
  <si>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</si>
  <si>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</si>
  <si>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</si>
  <si>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</si>
  <si>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</si>
  <si>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</si>
  <si>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</si>
  <si>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</si>
  <si>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</si>
  <si>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</si>
  <si>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</si>
  <si>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</si>
  <si>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</si>
  <si>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</si>
  <si>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</si>
  <si>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</si>
  <si>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</si>
  <si>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</si>
  <si>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</si>
  <si>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</si>
  <si>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</si>
  <si>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</si>
  <si>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</si>
  <si>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</si>
  <si>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</si>
  <si>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</si>
  <si>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</si>
  <si>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</si>
  <si>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</si>
  <si>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</si>
  <si>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</si>
  <si>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</si>
  <si>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</si>
  <si>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</si>
  <si>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</si>
  <si>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</si>
  <si>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</si>
  <si>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</si>
  <si>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</si>
  <si>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</si>
  <si>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</si>
  <si>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</si>
  <si>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</si>
  <si>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</si>
  <si>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</si>
  <si>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</si>
  <si>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</si>
  <si>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</si>
  <si>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</si>
  <si>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</si>
  <si>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</si>
  <si>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</si>
  <si>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</si>
  <si>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</si>
  <si>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</si>
  <si>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</si>
  <si>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</si>
  <si>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</si>
  <si>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</si>
  <si>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</si>
  <si>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</si>
  <si>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</si>
  <si>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</si>
  <si>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</si>
  <si>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</si>
  <si>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</si>
  <si>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</si>
  <si>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</si>
  <si>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</si>
  <si>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</si>
  <si>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</si>
  <si>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</si>
  <si>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</si>
  <si>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</si>
  <si>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</si>
  <si>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</si>
  <si>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</si>
  <si>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</si>
  <si>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</si>
  <si>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</si>
  <si>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</si>
  <si>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</si>
  <si>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</si>
  <si>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</si>
  <si>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</si>
  <si>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</si>
  <si>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</si>
  <si>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</si>
  <si>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</si>
  <si>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</si>
  <si>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</si>
  <si>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</si>
  <si>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</si>
  <si>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</si>
  <si>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</si>
  <si>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</si>
  <si>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</si>
  <si>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</si>
  <si>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</si>
  <si>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</si>
  <si>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</si>
  <si>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</si>
  <si>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</si>
  <si>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</si>
  <si>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</si>
  <si>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</si>
  <si>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</si>
  <si>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</si>
  <si>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</si>
  <si>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</si>
  <si>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</si>
  <si>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</si>
  <si>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</si>
  <si>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</si>
  <si>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</si>
  <si>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</si>
  <si>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</si>
  <si>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</si>
  <si>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</si>
  <si>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</si>
  <si>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</si>
  <si>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</si>
  <si>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</si>
  <si>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</si>
  <si>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</si>
  <si>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</si>
  <si>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</si>
  <si>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</si>
  <si>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</si>
  <si>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</si>
  <si>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</si>
  <si>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</si>
  <si>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</si>
  <si>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</si>
  <si>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</si>
  <si>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</si>
  <si>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</si>
  <si>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</si>
  <si>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</si>
  <si>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</si>
  <si>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</si>
  <si>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</si>
  <si>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</si>
  <si>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</si>
  <si>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</si>
  <si>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</si>
  <si>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</si>
  <si>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</si>
  <si>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</si>
  <si>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</si>
  <si>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</si>
  <si>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</si>
  <si>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</si>
  <si>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</si>
  <si>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</si>
  <si>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</si>
  <si>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</si>
  <si>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</si>
  <si>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</si>
  <si>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</si>
  <si>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</si>
  <si>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</si>
  <si>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</si>
  <si>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</si>
  <si>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</si>
  <si>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</si>
  <si>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</si>
  <si>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</si>
  <si>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</si>
  <si>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</si>
  <si>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</si>
  <si>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</si>
  <si>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</si>
  <si>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</si>
  <si>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</si>
  <si>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</si>
  <si>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</si>
  <si>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</si>
  <si>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</si>
  <si>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</si>
  <si>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</si>
  <si>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</si>
  <si>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</si>
  <si>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</si>
  <si>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</si>
  <si>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</si>
  <si>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</si>
  <si>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</si>
  <si>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</si>
  <si>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</si>
  <si>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</si>
  <si>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</si>
  <si>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</si>
  <si>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</si>
  <si>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</si>
  <si>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</si>
  <si>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</si>
  <si>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</si>
  <si>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</si>
  <si>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</si>
  <si>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</si>
  <si>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</si>
  <si>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</si>
  <si>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</si>
  <si>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</si>
  <si>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</si>
  <si>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</si>
  <si>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</si>
  <si>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</si>
  <si>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</si>
  <si>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</si>
  <si>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</si>
  <si>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</si>
  <si>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</si>
  <si>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</si>
  <si>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</si>
  <si>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</si>
  <si>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</si>
  <si>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</si>
  <si>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</si>
  <si>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</si>
  <si>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</si>
  <si>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</si>
  <si>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</si>
  <si>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</si>
  <si>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</si>
  <si>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</si>
  <si>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</si>
  <si>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</si>
  <si>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</si>
  <si>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</si>
  <si>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</si>
  <si>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</si>
  <si>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</si>
  <si>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</si>
  <si>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</si>
  <si>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</si>
  <si>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</si>
  <si>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</si>
  <si>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</si>
  <si>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</si>
  <si>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</si>
  <si>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</si>
  <si>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</si>
  <si>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</si>
  <si>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</si>
  <si>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</si>
  <si>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</si>
  <si>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</si>
  <si>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</si>
  <si>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</si>
  <si>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</si>
  <si>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</si>
  <si>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</si>
  <si>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</si>
  <si>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</si>
  <si>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</si>
  <si>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</si>
  <si>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</si>
  <si>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</si>
  <si>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</si>
  <si>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</si>
  <si>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</si>
  <si>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</si>
  <si>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</si>
  <si>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</si>
  <si>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</si>
  <si>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</si>
  <si>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</si>
  <si>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</si>
  <si>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</si>
  <si>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</si>
  <si>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</si>
  <si>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</si>
  <si>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</si>
  <si>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</si>
  <si>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</si>
  <si>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</si>
  <si>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</si>
  <si>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</si>
  <si>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</si>
  <si>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</si>
  <si>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</si>
  <si>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</si>
  <si>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</si>
  <si>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</si>
  <si>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</si>
  <si>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</si>
  <si>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</si>
  <si>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</si>
  <si>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</si>
  <si>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</si>
  <si>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</si>
  <si>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</si>
  <si>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</si>
  <si>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</si>
  <si>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</si>
  <si>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</si>
  <si>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</si>
  <si>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</si>
  <si>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</si>
  <si>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</si>
  <si>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</si>
  <si>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</si>
  <si>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</si>
  <si>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</si>
  <si>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</si>
  <si>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</si>
  <si>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</si>
  <si>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</si>
  <si>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</si>
  <si>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</si>
  <si>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</si>
  <si>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</si>
  <si>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</si>
  <si>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</si>
  <si>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</si>
  <si>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</si>
  <si>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</si>
  <si>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</si>
  <si>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</si>
  <si>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</si>
  <si>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</si>
  <si>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</si>
  <si>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</si>
  <si>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</si>
  <si>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</si>
  <si>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</si>
  <si>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</si>
  <si>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</si>
  <si>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</si>
  <si>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</si>
  <si>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</si>
  <si>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</si>
  <si>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</si>
  <si>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</si>
  <si>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</si>
  <si>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</si>
  <si>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</si>
  <si>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</si>
  <si>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</si>
  <si>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</si>
  <si>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</si>
  <si>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</si>
  <si>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</si>
  <si>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</si>
  <si>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</si>
  <si>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</si>
  <si>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</si>
  <si>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</si>
  <si>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</si>
  <si>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</si>
  <si>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</si>
  <si>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</si>
  <si>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</si>
  <si>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</si>
  <si>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</si>
  <si>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</si>
  <si>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</si>
  <si>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</si>
  <si>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</si>
  <si>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</si>
  <si>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</si>
  <si>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</si>
  <si>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</si>
  <si>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</si>
  <si>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</si>
  <si>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</si>
  <si>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</si>
  <si>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</si>
  <si>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</si>
  <si>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</si>
  <si>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</si>
  <si>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</si>
  <si>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</si>
  <si>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</si>
  <si>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</si>
  <si>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</si>
  <si>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</si>
  <si>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</si>
  <si>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</si>
  <si>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</si>
  <si>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</si>
  <si>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</si>
  <si>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</si>
  <si>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</si>
  <si>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</si>
  <si>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</si>
  <si>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</si>
  <si>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</si>
  <si>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</si>
  <si>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</si>
  <si>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</si>
  <si>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</si>
  <si>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</si>
  <si>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</si>
  <si>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</si>
  <si>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</si>
  <si>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</si>
  <si>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</si>
  <si>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</si>
  <si>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</si>
  <si>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</si>
  <si>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</si>
  <si>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</si>
  <si>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</si>
  <si>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</si>
  <si>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</si>
  <si>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</si>
  <si>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</si>
  <si>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</si>
  <si>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</si>
  <si>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</si>
  <si>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</si>
  <si>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</si>
  <si>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</si>
  <si>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</si>
  <si>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</si>
  <si>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</si>
  <si>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</si>
  <si>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</si>
  <si>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</si>
  <si>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</si>
  <si>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</si>
  <si>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</si>
  <si>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</si>
  <si>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</si>
  <si>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</si>
  <si>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</si>
  <si>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</si>
  <si>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</si>
  <si>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</si>
  <si>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</si>
  <si>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</si>
  <si>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</si>
  <si>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</si>
  <si>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</si>
  <si>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</si>
  <si>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</si>
  <si>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</si>
  <si>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</si>
  <si>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</si>
  <si>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</si>
  <si>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</si>
  <si>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</si>
  <si>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</si>
  <si>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</si>
  <si>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</si>
  <si>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</si>
  <si>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</si>
  <si>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</si>
  <si>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</si>
  <si>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</si>
  <si>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</si>
  <si>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</si>
  <si>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</si>
  <si>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</si>
  <si>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</si>
  <si>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</si>
  <si>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</si>
  <si>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</si>
  <si>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</si>
  <si>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</si>
  <si>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</si>
  <si>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</si>
  <si>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</si>
  <si>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</si>
  <si>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</si>
  <si>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</si>
  <si>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</si>
  <si>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</si>
  <si>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</si>
  <si>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</si>
  <si>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</si>
  <si>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</si>
  <si>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</si>
  <si>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</si>
  <si>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</si>
  <si>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</si>
  <si>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</si>
  <si>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</si>
  <si>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</si>
  <si>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</si>
  <si>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</si>
  <si>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</si>
  <si>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</si>
  <si>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</si>
  <si>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</si>
  <si>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</si>
  <si>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</si>
  <si>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</si>
  <si>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</si>
  <si>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</si>
  <si>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</si>
  <si>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</si>
  <si>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</si>
  <si>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</si>
  <si>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</si>
  <si>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</si>
  <si>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</si>
  <si>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</si>
  <si>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</si>
  <si>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</si>
  <si>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</si>
  <si>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</si>
  <si>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</si>
  <si>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</si>
  <si>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</si>
  <si>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</si>
  <si>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</si>
  <si>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</si>
  <si>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</si>
  <si>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</si>
  <si>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</si>
  <si>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</si>
  <si>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</si>
  <si>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</si>
  <si>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</si>
  <si>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</si>
  <si>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</si>
  <si>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</si>
  <si>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</si>
  <si>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</si>
  <si>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</si>
  <si>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</si>
  <si>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</si>
  <si>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</si>
  <si>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</si>
  <si>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</si>
  <si>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</si>
  <si>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</si>
  <si>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</si>
  <si>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</si>
  <si>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</si>
  <si>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</si>
  <si>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</si>
  <si>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</si>
  <si>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</si>
  <si>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</si>
  <si>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</si>
  <si>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</si>
  <si>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</si>
  <si>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</si>
  <si>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</si>
  <si>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</si>
  <si>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</si>
  <si>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</si>
  <si>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</si>
  <si>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</si>
  <si>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</si>
  <si>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</si>
  <si>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</si>
  <si>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</si>
  <si>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</si>
  <si>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</si>
  <si>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</si>
  <si>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</si>
  <si>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</si>
  <si>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</si>
  <si>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</si>
  <si>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</si>
  <si>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</si>
  <si>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</si>
  <si>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</si>
  <si>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</si>
  <si>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</si>
  <si>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</si>
  <si>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</si>
  <si>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</si>
  <si>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</si>
  <si>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</si>
  <si>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</si>
  <si>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</si>
  <si>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</si>
  <si>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</si>
  <si>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</si>
  <si>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</si>
  <si>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</si>
  <si>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</si>
  <si>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</si>
  <si>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</si>
  <si>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</si>
  <si>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</si>
  <si>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</si>
  <si>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</si>
  <si>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</si>
  <si>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</si>
  <si>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</si>
  <si>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</si>
  <si>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</si>
  <si>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</si>
  <si>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</si>
  <si>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</si>
  <si>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</si>
  <si>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</si>
  <si>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</si>
  <si>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</si>
  <si>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</si>
  <si>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</si>
  <si>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</si>
  <si>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</si>
  <si>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</si>
  <si>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</si>
  <si>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</si>
  <si>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</si>
  <si>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</si>
  <si>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</si>
  <si>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</si>
  <si>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</si>
  <si>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</si>
  <si>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</si>
  <si>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</si>
  <si>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</si>
  <si>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</si>
  <si>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</si>
  <si>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</si>
  <si>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</si>
  <si>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</si>
  <si>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</si>
  <si>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</si>
  <si>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</si>
  <si>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</si>
  <si>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</si>
  <si>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</si>
  <si>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</si>
  <si>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</si>
  <si>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</si>
  <si>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</si>
  <si>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</si>
  <si>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</si>
  <si>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</si>
  <si>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</si>
  <si>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</si>
  <si>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</si>
  <si>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</si>
  <si>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</si>
  <si>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</si>
  <si>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</si>
  <si>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</si>
  <si>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</si>
  <si>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</si>
  <si>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</si>
  <si>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</si>
  <si>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</si>
  <si>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</si>
  <si>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</si>
  <si>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</si>
  <si>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</si>
  <si>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</si>
  <si>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</si>
  <si>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</si>
  <si>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</si>
  <si>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</si>
  <si>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</si>
  <si>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</si>
  <si>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</si>
  <si>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</si>
  <si>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</si>
  <si>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</si>
  <si>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</si>
  <si>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</si>
  <si>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</si>
  <si>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</si>
  <si>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</si>
  <si>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</si>
  <si>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</si>
  <si>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</si>
  <si>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</si>
  <si>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</si>
  <si>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</si>
  <si>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</si>
  <si>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</si>
  <si>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</si>
  <si>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</si>
  <si>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</si>
  <si>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</si>
  <si>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</si>
  <si>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</si>
  <si>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</si>
  <si>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</si>
  <si>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</si>
  <si>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</si>
  <si>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</si>
  <si>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</si>
  <si>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</si>
  <si>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</si>
  <si>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</si>
  <si>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</si>
  <si>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</si>
  <si>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</si>
  <si>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</si>
  <si>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</si>
  <si>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</si>
  <si>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</si>
  <si>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</si>
  <si>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</si>
  <si>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</si>
  <si>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</si>
  <si>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</si>
  <si>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</si>
  <si>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</si>
  <si>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</si>
  <si>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</si>
  <si>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</si>
  <si>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</si>
  <si>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</si>
  <si>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</si>
  <si>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</si>
  <si>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</si>
  <si>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</si>
  <si>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</si>
  <si>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</si>
  <si>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</si>
  <si>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</si>
  <si>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</si>
  <si>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</si>
  <si>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</si>
  <si>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</si>
  <si>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</si>
  <si>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</si>
  <si>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</si>
  <si>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</si>
  <si>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</si>
  <si>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</si>
  <si>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</si>
  <si>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</si>
  <si>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</si>
  <si>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</si>
  <si>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</si>
  <si>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</si>
  <si>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</si>
  <si>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</si>
  <si>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</si>
  <si>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</si>
  <si>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</si>
  <si>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</si>
  <si>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</si>
  <si>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</si>
  <si>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</si>
  <si>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</si>
  <si>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</si>
  <si>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</si>
  <si>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</si>
  <si>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</si>
  <si>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</si>
  <si>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</si>
  <si>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</si>
  <si>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</si>
  <si>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</si>
  <si>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</si>
  <si>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</si>
  <si>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</si>
  <si>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</si>
  <si>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</si>
  <si>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</si>
  <si>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</si>
  <si>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</si>
  <si>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</si>
  <si>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</si>
  <si>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</si>
  <si>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</si>
  <si>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</si>
  <si>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</si>
  <si>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</si>
  <si>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</si>
  <si>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</si>
  <si>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</si>
  <si>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</si>
  <si>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</si>
  <si>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</si>
  <si>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</si>
  <si>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</si>
  <si>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</si>
  <si>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</si>
  <si>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</si>
  <si>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</si>
  <si>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</si>
  <si>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</si>
  <si>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</si>
  <si>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</si>
  <si>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</si>
  <si>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</si>
  <si>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</si>
  <si>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</si>
  <si>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</si>
  <si>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</si>
  <si>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</si>
  <si>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</si>
  <si>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</si>
  <si>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</si>
  <si>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</si>
  <si>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</si>
  <si>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</si>
  <si>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</si>
  <si>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</si>
  <si>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</si>
  <si>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</si>
  <si>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</si>
  <si>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</si>
  <si>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</si>
  <si>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</si>
  <si>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</si>
  <si>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</si>
  <si>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</si>
  <si>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</si>
  <si>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</si>
  <si>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</si>
  <si>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</si>
  <si>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</si>
  <si>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</si>
  <si>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</si>
  <si>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</si>
  <si>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</si>
  <si>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</si>
  <si>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</si>
  <si>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</si>
  <si>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</si>
  <si>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</si>
  <si>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</si>
  <si>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</si>
  <si>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</si>
  <si>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</si>
  <si>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</si>
  <si>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</si>
  <si>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</si>
  <si>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</si>
  <si>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</si>
  <si>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</si>
  <si>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</si>
  <si>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</si>
  <si>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</si>
  <si>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</si>
  <si>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</si>
  <si>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</si>
  <si>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</si>
  <si>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</si>
  <si>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</si>
  <si>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</si>
  <si>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</si>
  <si>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</si>
  <si>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</si>
  <si>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</si>
  <si>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</si>
  <si>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</si>
  <si>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</si>
  <si>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</si>
  <si>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</si>
  <si>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</si>
  <si>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</si>
  <si>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</si>
  <si>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</si>
  <si>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</si>
  <si>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</si>
  <si>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</si>
  <si>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</si>
  <si>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</si>
  <si>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</si>
  <si>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</si>
  <si>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</si>
  <si>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</si>
  <si>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</si>
  <si>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</si>
  <si>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</si>
  <si>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</si>
  <si>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</si>
  <si>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</si>
  <si>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</si>
  <si>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</si>
  <si>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</si>
  <si>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</si>
  <si>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</si>
  <si>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</si>
  <si>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</si>
  <si>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</si>
  <si>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</si>
  <si>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</si>
  <si>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</si>
  <si>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</si>
  <si>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</si>
  <si>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</si>
  <si>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</si>
  <si>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</si>
  <si>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</si>
  <si>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</si>
  <si>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</si>
  <si>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</si>
  <si>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</si>
  <si>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</si>
  <si>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</si>
  <si>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</si>
  <si>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</si>
  <si>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</si>
  <si>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</si>
  <si>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</si>
  <si>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</si>
  <si>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</si>
  <si>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</si>
  <si>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</si>
  <si>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</si>
  <si>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</si>
  <si>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</si>
  <si>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</si>
  <si>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</si>
  <si>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</si>
  <si>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</si>
  <si>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</si>
  <si>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</si>
  <si>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</si>
  <si>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</si>
  <si>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</si>
  <si>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</si>
  <si>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</si>
  <si>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</si>
  <si>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</si>
  <si>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</si>
  <si>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</si>
  <si>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</si>
  <si>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</si>
  <si>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</si>
  <si>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</si>
  <si>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</si>
  <si>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</si>
  <si>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</si>
  <si>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</si>
  <si>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</si>
  <si>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</si>
  <si>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</si>
  <si>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</si>
  <si>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</si>
  <si>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</si>
  <si>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</si>
  <si>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</si>
  <si>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</si>
  <si>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</si>
  <si>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</si>
  <si>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</si>
  <si>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</si>
  <si>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</si>
  <si>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</si>
  <si>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</si>
  <si>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</si>
  <si>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</si>
  <si>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</si>
  <si>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</si>
  <si>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</si>
  <si>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</si>
  <si>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</si>
  <si>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</si>
  <si>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</si>
  <si>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</si>
  <si>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</si>
  <si>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</si>
  <si>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</si>
  <si>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</si>
  <si>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</si>
  <si>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</si>
  <si>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</si>
  <si>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</si>
  <si>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</si>
  <si>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</si>
  <si>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</si>
  <si>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</si>
  <si>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</si>
  <si>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</si>
  <si>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</si>
  <si>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</si>
  <si>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</si>
  <si>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</si>
  <si>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</si>
  <si>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</si>
  <si>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</si>
  <si>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</si>
  <si>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</si>
  <si>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</si>
  <si>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</si>
  <si>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</si>
  <si>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</si>
  <si>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</si>
  <si>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</si>
  <si>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</si>
  <si>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</si>
  <si>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</si>
  <si>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</si>
  <si>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</si>
  <si>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</si>
  <si>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</si>
  <si>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</si>
  <si>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</si>
  <si>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</si>
  <si>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</si>
  <si>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</si>
  <si>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</si>
  <si>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</si>
  <si>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</si>
  <si>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</si>
  <si>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</si>
  <si>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</si>
  <si>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</si>
  <si>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</si>
  <si>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</si>
  <si>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</si>
  <si>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</si>
  <si>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</si>
  <si>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</si>
  <si>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</si>
  <si>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</si>
  <si>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</si>
  <si>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</si>
  <si>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</si>
  <si>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</si>
  <si>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</si>
  <si>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</si>
  <si>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</si>
  <si>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</si>
  <si>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</si>
  <si>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</si>
  <si>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</si>
  <si>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</si>
  <si>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</si>
  <si>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</si>
  <si>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</si>
  <si>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</si>
  <si>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</si>
  <si>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</si>
  <si>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</si>
  <si>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</si>
  <si>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</si>
  <si>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</si>
  <si>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</si>
  <si>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</si>
  <si>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</si>
  <si>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</si>
  <si>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</si>
  <si>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</si>
  <si>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</si>
  <si>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</si>
  <si>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</si>
  <si>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</si>
  <si>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</si>
  <si>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</si>
  <si>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</si>
  <si>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</si>
  <si>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</si>
  <si>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</si>
  <si>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</si>
  <si>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</si>
  <si>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</si>
  <si>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</si>
  <si>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</si>
  <si>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</si>
  <si>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</si>
  <si>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</si>
  <si>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</si>
  <si>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</si>
  <si>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</si>
  <si>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</si>
  <si>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</si>
  <si>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</si>
  <si>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</si>
  <si>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</si>
  <si>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</si>
  <si>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</si>
  <si>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</si>
  <si>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</si>
  <si>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</si>
  <si>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</si>
  <si>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</si>
  <si>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</si>
  <si>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</si>
  <si>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</si>
  <si>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</si>
  <si>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</si>
  <si>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</si>
  <si>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</si>
  <si>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</si>
  <si>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</si>
  <si>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</si>
  <si>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</si>
  <si>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</si>
  <si>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</si>
  <si>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</si>
  <si>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</si>
  <si>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</si>
  <si>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</si>
  <si>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</si>
  <si>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</si>
  <si>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</si>
  <si>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</si>
  <si>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</si>
  <si>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</si>
  <si>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</si>
  <si>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</si>
  <si>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</si>
  <si>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</si>
  <si>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</si>
  <si>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</si>
  <si>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</si>
  <si>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</si>
  <si>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</si>
  <si>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</si>
  <si>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</si>
  <si>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</si>
  <si>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</si>
  <si>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</si>
  <si>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</si>
  <si>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</si>
  <si>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</si>
  <si>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</si>
  <si>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</si>
  <si>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</si>
  <si>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</si>
  <si>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</si>
  <si>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</si>
  <si>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</si>
  <si>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</si>
  <si>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</si>
  <si>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</si>
  <si>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</si>
  <si>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</si>
  <si>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</si>
  <si>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</si>
  <si>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</si>
  <si>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</si>
  <si>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</si>
  <si>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</si>
  <si>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</si>
  <si>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</si>
  <si>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</si>
  <si>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</si>
  <si>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</si>
  <si>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</si>
  <si>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</si>
  <si>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</si>
  <si>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</si>
  <si>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</si>
  <si>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</si>
  <si>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</si>
  <si>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</si>
  <si>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</si>
  <si>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</si>
  <si>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</si>
  <si>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</si>
  <si>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</si>
  <si>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</si>
  <si>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</si>
  <si>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</si>
  <si>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</si>
  <si>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</si>
  <si>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</si>
  <si>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</si>
  <si>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</si>
  <si>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</si>
  <si>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</si>
  <si>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</si>
  <si>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</si>
  <si>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</si>
  <si>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</si>
  <si>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</si>
  <si>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</si>
  <si>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</si>
  <si>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</si>
  <si>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</si>
  <si>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</si>
  <si>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</si>
  <si>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</si>
  <si>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</si>
  <si>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</si>
  <si>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</si>
  <si>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</si>
  <si>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</si>
  <si>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</si>
  <si>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</si>
  <si>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</si>
  <si>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</si>
  <si>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</si>
  <si>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</si>
  <si>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</si>
  <si>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</si>
  <si>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</si>
  <si>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</si>
  <si>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</si>
  <si>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</si>
  <si>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</si>
  <si>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</si>
  <si>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</si>
  <si>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</si>
  <si>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</si>
  <si>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</si>
  <si>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</si>
  <si>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</si>
  <si>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</si>
  <si>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</si>
  <si>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</si>
  <si>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</si>
  <si>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</si>
  <si>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</si>
  <si>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</si>
  <si>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</si>
  <si>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</si>
  <si>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</si>
  <si>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</si>
  <si>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</si>
  <si>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</si>
  <si>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</si>
  <si>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</si>
  <si>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</si>
  <si>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</si>
  <si>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</si>
  <si>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</si>
  <si>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</si>
  <si>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</si>
  <si>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</si>
  <si>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</si>
  <si>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</si>
  <si>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</si>
  <si>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</si>
  <si>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</si>
  <si>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</si>
  <si>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</si>
  <si>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</si>
  <si>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</si>
  <si>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</si>
  <si>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</si>
  <si>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</si>
  <si>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</si>
  <si>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</si>
  <si>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</si>
  <si>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</si>
  <si>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</si>
  <si>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</si>
  <si>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</si>
  <si>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</si>
  <si>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</si>
  <si>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</si>
  <si>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</si>
  <si>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</si>
  <si>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</si>
  <si>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</si>
  <si>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</si>
  <si>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</si>
  <si>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</si>
  <si>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</si>
  <si>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</si>
  <si>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</si>
  <si>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</si>
  <si>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</si>
  <si>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</si>
  <si>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</si>
  <si>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</si>
  <si>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</si>
  <si>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</si>
  <si>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</si>
  <si>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</si>
  <si>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</si>
  <si>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</si>
  <si>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</si>
  <si>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</si>
  <si>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</si>
  <si>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</si>
  <si>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</si>
  <si>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</si>
  <si>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</si>
  <si>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</si>
  <si>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</si>
  <si>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</si>
  <si>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</si>
  <si>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</si>
  <si>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</si>
  <si>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</si>
  <si>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</si>
  <si>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</si>
  <si>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</si>
  <si>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</si>
  <si>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</si>
  <si>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</si>
  <si>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</si>
  <si>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</si>
  <si>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</si>
  <si>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</si>
  <si>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</si>
  <si>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</si>
  <si>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</si>
  <si>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</si>
  <si>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</si>
  <si>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</si>
  <si>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</si>
  <si>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</si>
  <si>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</si>
  <si>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</si>
  <si>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</si>
  <si>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</si>
  <si>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</si>
  <si>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</si>
  <si>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</si>
  <si>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</si>
  <si>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</si>
  <si>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</si>
  <si>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</si>
  <si>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</si>
  <si>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</si>
  <si>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</si>
  <si>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</si>
  <si>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</si>
  <si>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</si>
  <si>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</si>
  <si>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</si>
  <si>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</si>
  <si>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</si>
  <si>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</si>
  <si>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</si>
  <si>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</si>
  <si>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</si>
  <si>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</si>
  <si>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</si>
  <si>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</si>
  <si>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</si>
  <si>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</si>
  <si>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</si>
  <si>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</si>
  <si>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</si>
  <si>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</si>
  <si>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</si>
  <si>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</si>
  <si>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</si>
  <si>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</si>
  <si>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</si>
  <si>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</si>
  <si>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</si>
  <si>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</si>
  <si>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</si>
  <si>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</si>
  <si>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</si>
  <si>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</si>
  <si>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</si>
  <si>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</si>
  <si>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</si>
  <si>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</si>
  <si>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</si>
  <si>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</si>
  <si>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</si>
  <si>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</si>
  <si>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</si>
  <si>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</si>
  <si>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</si>
  <si>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</si>
  <si>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</si>
  <si>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</si>
  <si>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</si>
  <si>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</si>
  <si>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</si>
  <si>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</si>
  <si>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</si>
  <si>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</si>
  <si>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</si>
  <si>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</si>
  <si>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</si>
  <si>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</si>
  <si>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</si>
  <si>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</si>
  <si>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</si>
  <si>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</si>
  <si>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</si>
  <si>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</si>
  <si>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</si>
  <si>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</si>
  <si>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</si>
  <si>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</si>
  <si>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</si>
  <si>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</si>
  <si>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</si>
  <si>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</si>
  <si>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</si>
  <si>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</si>
  <si>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</si>
  <si>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</si>
  <si>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</si>
  <si>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</si>
  <si>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</si>
  <si>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</si>
  <si>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</si>
  <si>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</si>
  <si>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</si>
  <si>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</si>
  <si>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</si>
  <si>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</si>
  <si>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</si>
  <si>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</si>
  <si>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</si>
  <si>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</si>
  <si>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</si>
  <si>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</si>
  <si>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</si>
  <si>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</si>
  <si>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</si>
  <si>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</si>
  <si>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</si>
  <si>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</si>
  <si>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</si>
  <si>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</si>
  <si>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</si>
  <si>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</si>
  <si>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</si>
  <si>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</si>
  <si>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</si>
  <si>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</si>
  <si>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</si>
  <si>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</si>
  <si>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</si>
  <si>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</si>
  <si>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</si>
  <si>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</si>
  <si>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</si>
  <si>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</si>
  <si>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</si>
  <si>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</si>
  <si>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</si>
  <si>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</si>
  <si>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</si>
  <si>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</si>
  <si>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</si>
  <si>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</si>
  <si>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</si>
  <si>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</si>
  <si>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</si>
  <si>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</si>
  <si>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</si>
  <si>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</si>
  <si>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</si>
  <si>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</si>
  <si>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</si>
  <si>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</si>
  <si>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</si>
  <si>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</si>
  <si>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</si>
  <si>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</si>
  <si>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</si>
  <si>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</si>
  <si>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</si>
  <si>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</si>
  <si>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</si>
  <si>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</si>
  <si>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</si>
  <si>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</si>
  <si>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</si>
  <si>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</si>
  <si>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</si>
  <si>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</si>
  <si>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</si>
  <si>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</si>
  <si>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</si>
  <si>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</si>
  <si>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</si>
  <si>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</si>
  <si>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</si>
  <si>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</si>
  <si>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</si>
  <si>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</si>
  <si>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</si>
  <si>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</si>
  <si>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</si>
  <si>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</si>
  <si>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</si>
  <si>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</si>
  <si>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</si>
  <si>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</si>
  <si>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</si>
  <si>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</si>
  <si>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</si>
  <si>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</si>
  <si>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</si>
  <si>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</si>
  <si>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</si>
  <si>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</si>
  <si>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</si>
  <si>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</si>
  <si>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</si>
  <si>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</si>
  <si>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</si>
  <si>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</si>
  <si>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</si>
  <si>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</si>
  <si>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</si>
  <si>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</si>
  <si>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</si>
  <si>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</si>
  <si>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</si>
  <si>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</si>
  <si>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</si>
  <si>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</si>
  <si>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</si>
  <si>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</si>
  <si>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</si>
  <si>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</si>
  <si>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</si>
  <si>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</si>
  <si>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</si>
  <si>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</si>
  <si>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</si>
  <si>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</si>
  <si>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</si>
  <si>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</si>
  <si>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</si>
  <si>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</si>
  <si>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</si>
  <si>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</si>
  <si>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</si>
  <si>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</si>
  <si>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</si>
  <si>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</si>
  <si>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</si>
  <si>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</si>
  <si>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</si>
  <si>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</si>
  <si>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</si>
  <si>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</si>
  <si>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</si>
  <si>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</si>
  <si>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</si>
  <si>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</si>
  <si>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</si>
  <si>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</si>
  <si>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</si>
  <si>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</si>
  <si>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</si>
  <si>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</si>
  <si>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</si>
  <si>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</si>
  <si>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</si>
  <si>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</si>
  <si>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</si>
  <si>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</si>
  <si>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</si>
  <si>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</si>
  <si>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</si>
  <si>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</si>
  <si>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</si>
  <si>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</si>
  <si>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</si>
  <si>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</si>
  <si>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</si>
  <si>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</si>
  <si>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</si>
  <si>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</si>
  <si>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</si>
  <si>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</si>
  <si>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</si>
  <si>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</si>
  <si>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</si>
  <si>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</si>
  <si>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</si>
  <si>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</si>
  <si>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</si>
  <si>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</si>
  <si>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</si>
  <si>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</si>
  <si>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</si>
  <si>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</si>
  <si>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</si>
  <si>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</si>
  <si>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</si>
  <si>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</si>
  <si>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</si>
  <si>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</si>
  <si>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</si>
  <si>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</si>
  <si>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</si>
  <si>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</si>
  <si>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</si>
  <si>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</si>
  <si>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</si>
  <si>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</si>
  <si>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</si>
  <si>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</si>
  <si>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</si>
  <si>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</si>
  <si>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</si>
  <si>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</si>
  <si>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</si>
  <si>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</si>
  <si>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</si>
  <si>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</si>
  <si>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</si>
  <si>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</si>
  <si>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</si>
  <si>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</si>
  <si>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</si>
  <si>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</si>
  <si>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</si>
  <si>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</si>
  <si>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</si>
  <si>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</si>
  <si>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</si>
  <si>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</si>
  <si>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</si>
  <si>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</si>
  <si>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</si>
  <si>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</si>
  <si>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</si>
  <si>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</si>
  <si>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</si>
  <si>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</si>
  <si>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</si>
  <si>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</si>
  <si>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</si>
  <si>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</si>
  <si>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</si>
  <si>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</si>
  <si>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</si>
  <si>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</si>
  <si>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</si>
  <si>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</si>
  <si>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</si>
  <si>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</si>
  <si>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</si>
  <si>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</si>
  <si>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</si>
  <si>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</si>
  <si>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</si>
  <si>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</si>
  <si>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</si>
  <si>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</si>
  <si>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</si>
  <si>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</si>
  <si>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</si>
  <si>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</si>
  <si>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</si>
  <si>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</si>
  <si>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</si>
  <si>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</si>
  <si>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</si>
  <si>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</si>
  <si>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</si>
  <si>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</si>
  <si>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</si>
  <si>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</si>
  <si>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</si>
  <si>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</si>
  <si>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</si>
  <si>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</si>
  <si>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</si>
  <si>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</si>
  <si>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</si>
  <si>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</si>
  <si>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</si>
  <si>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</si>
  <si>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</si>
  <si>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</si>
  <si>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</si>
  <si>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</si>
  <si>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</si>
  <si>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</si>
  <si>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</si>
  <si>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</si>
  <si>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</si>
  <si>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</si>
  <si>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</si>
  <si>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</si>
  <si>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</si>
  <si>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</si>
  <si>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</si>
  <si>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</si>
  <si>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</si>
  <si>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</si>
  <si>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</si>
  <si>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</si>
  <si>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</si>
  <si>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</si>
  <si>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</si>
  <si>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</si>
  <si>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</si>
  <si>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</si>
  <si>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</si>
  <si>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</si>
  <si>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</si>
  <si>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</si>
  <si>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</si>
  <si>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</si>
  <si>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</si>
  <si>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</si>
  <si>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</si>
  <si>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</si>
  <si>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</si>
  <si>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</si>
  <si>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</si>
  <si>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</si>
  <si>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</si>
  <si>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</si>
  <si>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</si>
  <si>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</si>
  <si>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</si>
  <si>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</si>
  <si>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</si>
  <si>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</si>
  <si>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</si>
  <si>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</si>
  <si>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</si>
  <si>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</si>
  <si>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</si>
  <si>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</si>
  <si>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</si>
  <si>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</si>
  <si>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</si>
  <si>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</si>
  <si>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</si>
  <si>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</si>
  <si>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</si>
  <si>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</si>
  <si>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</si>
  <si>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</si>
  <si>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</si>
  <si>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</si>
  <si>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</si>
  <si>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</si>
  <si>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</si>
  <si>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</si>
  <si>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</si>
  <si>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</si>
  <si>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</si>
  <si>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</si>
  <si>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</si>
  <si>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</si>
  <si>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</si>
  <si>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</si>
  <si>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</si>
  <si>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</si>
  <si>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</si>
  <si>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</si>
  <si>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</si>
  <si>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</si>
  <si>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</si>
  <si>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</si>
  <si>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</si>
  <si>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</si>
  <si>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</si>
  <si>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</si>
  <si>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</si>
  <si>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</si>
  <si>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</si>
  <si>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</si>
  <si>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</si>
  <si>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</si>
  <si>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</si>
  <si>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</si>
  <si>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</si>
  <si>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</si>
  <si>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</si>
  <si>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</si>
  <si>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</si>
  <si>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</si>
  <si>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</si>
  <si>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</si>
  <si>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</si>
  <si>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</si>
  <si>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</si>
  <si>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</si>
  <si>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</si>
  <si>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</si>
  <si>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</si>
  <si>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</si>
  <si>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</si>
  <si>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</si>
  <si>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</si>
  <si>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</si>
  <si>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</si>
  <si>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</si>
  <si>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</si>
  <si>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</si>
  <si>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</si>
  <si>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</si>
  <si>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</si>
  <si>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</si>
  <si>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</si>
  <si>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</si>
  <si>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</si>
  <si>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</si>
  <si>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</si>
  <si>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</si>
  <si>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</si>
  <si>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</si>
  <si>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</si>
  <si>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</si>
  <si>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</si>
  <si>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</si>
  <si>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</si>
  <si>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</si>
  <si>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</si>
  <si>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</si>
  <si>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</si>
  <si>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</si>
  <si>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</si>
  <si>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</si>
  <si>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</si>
  <si>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</si>
  <si>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</si>
  <si>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</si>
  <si>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</si>
  <si>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</si>
  <si>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</si>
  <si>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</si>
  <si>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</si>
  <si>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</si>
  <si>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</si>
  <si>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</si>
  <si>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</si>
  <si>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</si>
  <si>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</si>
  <si>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</si>
  <si>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</si>
  <si>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</si>
  <si>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</si>
  <si>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</si>
  <si>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</si>
  <si>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</si>
  <si>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</si>
  <si>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</si>
  <si>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</si>
  <si>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</si>
  <si>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</si>
  <si>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</si>
  <si>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</si>
  <si>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</si>
  <si>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</si>
  <si>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</si>
  <si>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</si>
  <si>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</si>
  <si>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</si>
  <si>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</si>
  <si>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</si>
  <si>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</si>
  <si>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</si>
  <si>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</si>
  <si>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</si>
  <si>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</si>
  <si>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</si>
  <si>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</si>
  <si>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</si>
  <si>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</si>
  <si>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</si>
  <si>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</si>
  <si>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</si>
  <si>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</si>
  <si>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</si>
  <si>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</si>
  <si>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</si>
  <si>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</si>
  <si>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</si>
  <si>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</si>
  <si>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</si>
  <si>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</si>
  <si>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</si>
  <si>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</si>
  <si>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</si>
  <si>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</si>
  <si>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</si>
  <si>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</si>
  <si>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</si>
  <si>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</si>
  <si>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</si>
  <si>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</si>
  <si>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</si>
  <si>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</si>
  <si>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</si>
  <si>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</si>
  <si>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</si>
  <si>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</si>
  <si>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</si>
  <si>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</si>
  <si>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</si>
  <si>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</si>
  <si>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</si>
  <si>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</si>
  <si>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</si>
  <si>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</si>
  <si>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</si>
  <si>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</si>
  <si>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</si>
  <si>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</si>
  <si>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</si>
  <si>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</si>
  <si>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</si>
  <si>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</si>
  <si>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</si>
  <si>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</si>
  <si>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</si>
  <si>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</si>
  <si>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</si>
  <si>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</si>
  <si>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</si>
  <si>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</si>
  <si>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</si>
  <si>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</si>
  <si>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</si>
  <si>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</si>
  <si>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</si>
  <si>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</si>
  <si>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</si>
  <si>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</si>
  <si>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</si>
  <si>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</si>
  <si>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</si>
  <si>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</si>
  <si>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</si>
  <si>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</si>
  <si>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</si>
  <si>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</si>
  <si>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</si>
  <si>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</si>
  <si>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</si>
  <si>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</si>
  <si>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</si>
  <si>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</si>
  <si>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</si>
  <si>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</si>
  <si>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</si>
  <si>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</si>
  <si>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</si>
  <si>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</si>
  <si>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</si>
  <si>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</si>
  <si>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</si>
  <si>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</si>
  <si>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</si>
  <si>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</si>
  <si>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</si>
  <si>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</si>
  <si>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</si>
  <si>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</si>
  <si>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</si>
  <si>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</si>
  <si>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</si>
  <si>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</si>
  <si>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</si>
  <si>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</si>
  <si>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</si>
  <si>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</si>
  <si>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</si>
  <si>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</si>
  <si>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</si>
  <si>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</si>
  <si>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</si>
  <si>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</si>
  <si>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</si>
  <si>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</si>
  <si>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</si>
  <si>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</si>
  <si>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</si>
  <si>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</si>
  <si>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</si>
  <si>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</si>
  <si>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</si>
  <si>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</si>
  <si>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</si>
  <si>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</si>
  <si>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</si>
  <si>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</si>
  <si>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</si>
  <si>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</si>
  <si>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</si>
  <si>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</si>
  <si>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</si>
  <si>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</si>
  <si>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</si>
  <si>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</si>
  <si>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</si>
  <si>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</si>
  <si>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</si>
  <si>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</si>
  <si>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</si>
  <si>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</si>
  <si>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</si>
  <si>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</si>
  <si>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</si>
  <si>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</si>
  <si>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</si>
  <si>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</si>
  <si>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</si>
  <si>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</si>
  <si>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</si>
  <si>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</si>
  <si>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</si>
  <si>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</si>
  <si>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</si>
  <si>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</si>
  <si>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</si>
  <si>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</si>
  <si>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</si>
  <si>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</si>
  <si>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</si>
  <si>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</si>
  <si>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</si>
  <si>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</si>
  <si>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</si>
  <si>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</si>
  <si>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</si>
  <si>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</si>
  <si>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</si>
  <si>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</si>
  <si>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</si>
  <si>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</si>
  <si>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</si>
  <si>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</si>
  <si>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</si>
  <si>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</si>
  <si>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</si>
  <si>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</si>
  <si>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</si>
  <si>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</si>
  <si>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</si>
  <si>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</si>
  <si>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</si>
  <si>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</si>
  <si>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</si>
  <si>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</si>
  <si>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</si>
  <si>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</si>
  <si>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</si>
  <si>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</si>
  <si>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</si>
  <si>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</si>
  <si>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</si>
  <si>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</si>
  <si>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</si>
  <si>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</si>
  <si>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</si>
  <si>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</si>
  <si>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</si>
  <si>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</si>
  <si>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</si>
  <si>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</si>
  <si>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</si>
  <si>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</si>
  <si>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</si>
  <si>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</si>
  <si>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</si>
  <si>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</si>
  <si>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</si>
  <si>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</si>
  <si>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</si>
  <si>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</si>
  <si>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</si>
  <si>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</si>
  <si>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</si>
  <si>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</si>
  <si>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</si>
  <si>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</si>
  <si>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</si>
  <si>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</si>
  <si>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</si>
  <si>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</si>
  <si>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</si>
  <si>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</si>
  <si>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</si>
  <si>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</si>
  <si>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</si>
  <si>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</si>
  <si>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</si>
  <si>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</si>
  <si>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</si>
  <si>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</si>
  <si>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</si>
  <si>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</si>
  <si>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</si>
  <si>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</si>
  <si>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</si>
  <si>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</si>
  <si>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</si>
  <si>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</si>
  <si>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</si>
  <si>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</si>
  <si>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</si>
  <si>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</si>
  <si>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</si>
  <si>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</si>
  <si>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</si>
  <si>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</si>
  <si>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</si>
  <si>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</si>
  <si>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</si>
  <si>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</si>
  <si>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</si>
  <si>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</si>
  <si>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</si>
  <si>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</si>
  <si>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</si>
  <si>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</si>
  <si>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</si>
  <si>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</si>
  <si>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</si>
  <si>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</si>
  <si>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</si>
  <si>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</si>
  <si>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</si>
  <si>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</si>
  <si>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</si>
  <si>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</si>
  <si>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</si>
  <si>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</si>
  <si>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</si>
  <si>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</si>
  <si>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</si>
  <si>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</si>
  <si>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</si>
  <si>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</si>
  <si>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</si>
  <si>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</si>
  <si>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</si>
  <si>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</si>
  <si>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</si>
  <si>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</si>
  <si>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</si>
  <si>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</si>
  <si>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</si>
  <si>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</si>
  <si>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</si>
  <si>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</si>
  <si>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</si>
  <si>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</si>
  <si>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</si>
  <si>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</si>
  <si>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</si>
  <si>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</si>
  <si>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</si>
  <si>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</si>
  <si>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</si>
  <si>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</si>
  <si>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</si>
  <si>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</si>
  <si>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</si>
  <si>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</si>
  <si>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</si>
  <si>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</si>
  <si>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</si>
  <si>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</si>
  <si>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</si>
  <si>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</si>
  <si>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</si>
  <si>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</si>
  <si>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</si>
  <si>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</si>
  <si>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</si>
  <si>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</si>
  <si>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</si>
  <si>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</si>
  <si>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</si>
  <si>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</si>
  <si>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</si>
  <si>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</si>
  <si>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</si>
  <si>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</si>
  <si>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</si>
  <si>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</si>
  <si>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</si>
  <si>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</si>
  <si>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</si>
  <si>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</si>
  <si>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</si>
  <si>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</si>
  <si>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</si>
  <si>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</si>
  <si>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</si>
  <si>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</si>
  <si>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</si>
  <si>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</si>
  <si>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</si>
  <si>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</si>
  <si>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</si>
  <si>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</si>
  <si>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</si>
  <si>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</si>
  <si>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</si>
  <si>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</si>
  <si>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</si>
  <si>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</si>
  <si>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</si>
  <si>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</si>
  <si>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</si>
  <si>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</si>
  <si>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</si>
  <si>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</si>
  <si>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</si>
  <si>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</si>
  <si>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</si>
  <si>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</si>
  <si>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</si>
  <si>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</si>
  <si>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</si>
  <si>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</si>
  <si>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</si>
  <si>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</si>
  <si>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</si>
  <si>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</si>
  <si>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</si>
  <si>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</si>
  <si>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</si>
  <si>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</si>
  <si>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</si>
  <si>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</si>
  <si>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</si>
  <si>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</si>
  <si>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</si>
  <si>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</si>
  <si>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</si>
  <si>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</si>
  <si>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</si>
  <si>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</si>
  <si>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</si>
  <si>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</si>
  <si>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</si>
  <si>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</si>
  <si>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</si>
  <si>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</si>
  <si>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</si>
  <si>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</si>
  <si>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</si>
  <si>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</si>
  <si>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</si>
  <si>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</si>
  <si>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</si>
  <si>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</si>
  <si>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</si>
  <si>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</si>
  <si>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</si>
  <si>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</si>
  <si>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</si>
  <si>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</si>
  <si>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</si>
  <si>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</si>
  <si>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</si>
  <si>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</si>
  <si>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</si>
  <si>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</si>
  <si>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</si>
  <si>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</si>
  <si>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</si>
  <si>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</si>
  <si>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</si>
  <si>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</si>
  <si>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</si>
  <si>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</si>
  <si>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</si>
  <si>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</si>
  <si>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</si>
  <si>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</si>
  <si>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</si>
  <si>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</si>
  <si>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</si>
  <si>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</si>
  <si>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</si>
  <si>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</si>
  <si>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</si>
  <si>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</si>
  <si>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</si>
  <si>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</si>
  <si>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</si>
  <si>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</si>
  <si>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</si>
  <si>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</si>
  <si>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</si>
  <si>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</si>
  <si>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</si>
  <si>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</si>
  <si>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</si>
  <si>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</si>
  <si>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</si>
  <si>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</si>
  <si>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</si>
  <si>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</si>
  <si>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</si>
  <si>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</si>
  <si>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</si>
  <si>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</si>
  <si>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</si>
  <si>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</si>
  <si>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</si>
  <si>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</si>
  <si>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</si>
  <si>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</si>
  <si>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</si>
  <si>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</si>
  <si>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</si>
  <si>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</si>
  <si>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</si>
  <si>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</si>
  <si>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</si>
  <si>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</si>
  <si>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</si>
  <si>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</si>
  <si>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</si>
  <si>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</si>
  <si>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</si>
  <si>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</si>
  <si>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</si>
  <si>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</si>
  <si>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</si>
  <si>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</si>
  <si>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</si>
  <si>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</si>
  <si>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</si>
  <si>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</si>
  <si>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</si>
  <si>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</si>
  <si>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</si>
  <si>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</si>
  <si>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</si>
  <si>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</si>
  <si>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</si>
  <si>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</si>
  <si>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</si>
  <si>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</si>
  <si>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</si>
  <si>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</si>
  <si>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</si>
  <si>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</si>
  <si>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</si>
  <si>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</si>
  <si>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</si>
  <si>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</si>
  <si>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</si>
  <si>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</si>
  <si>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</si>
  <si>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</si>
  <si>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</si>
  <si>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</si>
  <si>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</si>
  <si>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</si>
  <si>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</si>
  <si>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</si>
  <si>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</si>
  <si>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</si>
  <si>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</si>
  <si>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</si>
  <si>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</si>
  <si>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</si>
  <si>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</si>
  <si>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</si>
  <si>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</si>
  <si>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</si>
  <si>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</si>
  <si>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</si>
  <si>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</si>
  <si>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</si>
  <si>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</si>
  <si>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</si>
  <si>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</si>
  <si>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</si>
  <si>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</si>
  <si>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</si>
  <si>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</si>
  <si>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</si>
  <si>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</si>
  <si>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</si>
  <si>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</si>
  <si>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</si>
  <si>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</si>
  <si>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</si>
  <si>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</si>
  <si>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</si>
  <si>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</si>
  <si>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</si>
  <si>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</si>
  <si>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</si>
  <si>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</si>
  <si>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</si>
  <si>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</si>
  <si>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</si>
  <si>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</si>
  <si>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</si>
  <si>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</si>
  <si>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</si>
  <si>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</si>
  <si>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</si>
  <si>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</si>
  <si>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</si>
  <si>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</si>
  <si>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</si>
  <si>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</si>
  <si>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</si>
  <si>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</si>
  <si>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</si>
  <si>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</si>
  <si>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</si>
  <si>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</si>
  <si>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</si>
  <si>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</si>
  <si>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</si>
  <si>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</si>
  <si>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</si>
  <si>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</si>
  <si>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</si>
  <si>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</si>
  <si>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</si>
  <si>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</si>
  <si>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</si>
  <si>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</si>
  <si>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</si>
  <si>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</si>
  <si>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</si>
  <si>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</si>
  <si>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</si>
  <si>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</si>
  <si>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</si>
  <si>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</si>
  <si>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</si>
  <si>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</si>
  <si>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</si>
  <si>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</si>
  <si>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</si>
  <si>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</si>
  <si>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</si>
  <si>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</si>
  <si>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</si>
  <si>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</si>
  <si>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</si>
  <si>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</si>
  <si>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</si>
  <si>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</si>
  <si>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</si>
  <si>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</si>
  <si>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</si>
  <si>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</si>
  <si>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</si>
  <si>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</si>
  <si>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</si>
  <si>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</si>
  <si>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</si>
  <si>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</si>
  <si>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</si>
  <si>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</si>
  <si>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</si>
  <si>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</si>
  <si>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</si>
  <si>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</si>
  <si>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</si>
  <si>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</si>
  <si>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</si>
  <si>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</si>
  <si>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</si>
  <si>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</si>
  <si>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</si>
  <si>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</si>
  <si>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</si>
  <si>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</si>
  <si>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</si>
  <si>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</si>
  <si>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</si>
  <si>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</si>
  <si>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</si>
  <si>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</si>
  <si>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</si>
  <si>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</si>
  <si>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</si>
  <si>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</si>
  <si>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</si>
  <si>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</si>
  <si>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</si>
  <si>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</si>
  <si>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</si>
  <si>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</si>
  <si>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</si>
  <si>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</si>
  <si>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</si>
  <si>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</si>
  <si>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</si>
  <si>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</si>
  <si>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</si>
  <si>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</si>
  <si>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</si>
  <si>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</si>
  <si>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</si>
  <si>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</si>
  <si>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</si>
  <si>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</si>
  <si>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</si>
  <si>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</si>
  <si>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</si>
  <si>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</si>
  <si>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</si>
  <si>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</si>
  <si>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</si>
  <si>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</si>
  <si>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</si>
  <si>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</si>
  <si>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</si>
  <si>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</si>
  <si>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</si>
  <si>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</si>
  <si>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</si>
  <si>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</si>
  <si>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</si>
  <si>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</si>
  <si>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</si>
  <si>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</si>
  <si>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</si>
  <si>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</si>
  <si>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</si>
  <si>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</si>
  <si>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</si>
  <si>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</si>
  <si>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</si>
  <si>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</si>
  <si>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</si>
  <si>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</si>
  <si>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</si>
  <si>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</si>
  <si>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</si>
  <si>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</si>
  <si>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</si>
  <si>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</si>
  <si>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</si>
  <si>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</si>
  <si>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</si>
  <si>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</si>
  <si>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</si>
  <si>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</si>
  <si>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</si>
  <si>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</si>
  <si>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</si>
  <si>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</si>
  <si>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</si>
  <si>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</si>
  <si>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</si>
  <si>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</si>
  <si>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</si>
  <si>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</si>
  <si>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</si>
  <si>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</si>
  <si>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</si>
  <si>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</si>
  <si>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</si>
  <si>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</si>
  <si>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</si>
  <si>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</si>
  <si>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</si>
  <si>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</si>
  <si>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</si>
  <si>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</si>
  <si>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</si>
  <si>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</si>
  <si>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</si>
  <si>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</si>
  <si>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</si>
  <si>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</si>
  <si>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</si>
  <si>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</si>
  <si>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</si>
  <si>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</si>
  <si>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</si>
  <si>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</si>
  <si>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</si>
  <si>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</si>
  <si>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</si>
  <si>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</si>
  <si>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</si>
  <si>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</si>
  <si>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</si>
  <si>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</si>
  <si>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</si>
  <si>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</si>
  <si>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</si>
  <si>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</si>
  <si>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</si>
  <si>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</si>
  <si>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</si>
  <si>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</si>
  <si>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</si>
  <si>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</si>
  <si>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</si>
  <si>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</si>
  <si>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</si>
  <si>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</si>
  <si>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</si>
  <si>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</si>
  <si>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</si>
  <si>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</si>
  <si>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</si>
  <si>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</si>
  <si>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</si>
  <si>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</si>
  <si>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</si>
  <si>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</si>
  <si>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</si>
  <si>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</si>
  <si>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</si>
  <si>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</si>
  <si>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</si>
  <si>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</si>
  <si>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</si>
  <si>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</si>
  <si>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</si>
  <si>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</si>
  <si>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</si>
  <si>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</si>
  <si>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</si>
  <si>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</si>
  <si>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</si>
  <si>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</si>
  <si>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</si>
  <si>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</si>
  <si>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</si>
  <si>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</si>
  <si>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</si>
  <si>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</si>
  <si>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</si>
  <si>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</si>
  <si>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</si>
  <si>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</si>
  <si>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</si>
  <si>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</si>
  <si>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</si>
  <si>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</si>
  <si>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</si>
  <si>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</si>
  <si>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</si>
  <si>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</si>
  <si>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</si>
  <si>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</si>
  <si>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</si>
  <si>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</si>
  <si>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</si>
  <si>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</si>
  <si>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</si>
  <si>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</si>
  <si>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</si>
  <si>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</si>
  <si>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</si>
  <si>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</si>
  <si>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</si>
  <si>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</si>
  <si>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</si>
  <si>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</si>
  <si>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</si>
  <si>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</si>
  <si>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</si>
  <si>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</si>
  <si>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</si>
  <si>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</si>
  <si>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</si>
  <si>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</si>
  <si>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</si>
  <si>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</si>
  <si>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</si>
  <si>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</si>
  <si>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</si>
  <si>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</si>
  <si>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</si>
  <si>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</si>
  <si>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</si>
  <si>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</si>
  <si>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</si>
  <si>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</si>
  <si>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</si>
  <si>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</si>
  <si>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</si>
  <si>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</si>
  <si>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</si>
  <si>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</si>
  <si>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</si>
  <si>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</si>
  <si>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</si>
  <si>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</si>
  <si>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</si>
  <si>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</si>
  <si>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</si>
  <si>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</si>
  <si>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</si>
  <si>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</si>
  <si>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</si>
  <si>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</si>
  <si>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</si>
  <si>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</si>
  <si>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</si>
  <si>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</si>
  <si>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</si>
  <si>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</si>
  <si>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</si>
  <si>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</si>
  <si>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</si>
  <si>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</si>
  <si>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</si>
  <si>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</si>
  <si>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</si>
  <si>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</si>
  <si>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</si>
  <si>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</si>
  <si>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</si>
  <si>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</si>
  <si>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</si>
  <si>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</si>
  <si>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</si>
  <si>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</si>
  <si>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</si>
  <si>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</si>
  <si>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</si>
  <si>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</si>
  <si>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</si>
  <si>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</si>
  <si>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</si>
  <si>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</si>
  <si>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</si>
  <si>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</si>
  <si>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</si>
  <si>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</si>
  <si>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</si>
  <si>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</si>
  <si>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</si>
  <si>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</si>
  <si>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</si>
  <si>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</si>
  <si>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</si>
  <si>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</si>
  <si>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</si>
  <si>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</si>
  <si>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</si>
  <si>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</si>
  <si>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</si>
  <si>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</si>
  <si>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</si>
  <si>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</si>
  <si>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</si>
  <si>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</si>
  <si>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</si>
  <si>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</si>
  <si>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</si>
  <si>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</si>
  <si>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</si>
  <si>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</si>
  <si>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</si>
  <si>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</si>
  <si>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</si>
  <si>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</si>
  <si>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</si>
  <si>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</si>
  <si>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</si>
  <si>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</si>
  <si>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</si>
  <si>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</si>
  <si>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</si>
  <si>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</si>
  <si>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</si>
  <si>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</si>
  <si>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</si>
  <si>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</si>
  <si>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</si>
  <si>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</si>
  <si>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</si>
  <si>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</si>
  <si>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</si>
  <si>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</si>
  <si>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</si>
  <si>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</si>
  <si>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</si>
  <si>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</si>
  <si>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</si>
  <si>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</si>
  <si>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</si>
  <si>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</si>
  <si>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</si>
  <si>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</si>
  <si>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</si>
  <si>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</si>
  <si>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</si>
  <si>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</si>
  <si>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</si>
  <si>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</si>
  <si>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</si>
  <si>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</si>
  <si>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</si>
  <si>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</si>
  <si>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</si>
  <si>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</si>
  <si>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</si>
  <si>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</si>
  <si>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</si>
  <si>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</si>
  <si>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</si>
  <si>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</si>
  <si>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</si>
  <si>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</si>
  <si>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</si>
  <si>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</si>
  <si>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</si>
  <si>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</si>
  <si>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</si>
  <si>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</si>
  <si>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</si>
  <si>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</si>
  <si>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</si>
  <si>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</si>
  <si>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</si>
  <si>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</si>
  <si>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</si>
  <si>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</si>
  <si>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</si>
  <si>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</si>
  <si>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</si>
  <si>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</si>
  <si>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</si>
  <si>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</si>
  <si>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</si>
  <si>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</si>
  <si>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</si>
  <si>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</si>
  <si>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</si>
  <si>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</si>
  <si>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</si>
  <si>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</si>
  <si>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</si>
  <si>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</si>
  <si>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</si>
  <si>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</si>
  <si>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</si>
  <si>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</si>
  <si>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</si>
  <si>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</si>
  <si>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</si>
  <si>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</si>
  <si>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</si>
  <si>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</si>
  <si>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</si>
  <si>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</si>
  <si>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</si>
  <si>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</si>
  <si>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</si>
  <si>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</si>
  <si>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</si>
  <si>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</si>
  <si>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</si>
  <si>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</si>
  <si>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</si>
  <si>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</si>
  <si>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</si>
  <si>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</si>
  <si>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</si>
  <si>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</si>
  <si>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</si>
  <si>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</si>
  <si>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</si>
  <si>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</si>
  <si>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</si>
  <si>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</si>
  <si>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</si>
  <si>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</si>
  <si>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</si>
  <si>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</si>
  <si>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</si>
  <si>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3014.01; Harford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</si>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</sst>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C431916D-A2B7-4627-8B02-92BAE385AB0F}"/>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68</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22</v>
          </cell>
        </row>
        <row r="10">
          <cell r="B10" t="str">
            <v>Salvadoran</v>
          </cell>
          <cell r="D10">
            <v>39</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23</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204</v>
          </cell>
        </row>
        <row r="24">
          <cell r="B24" t="str">
            <v>Cuban</v>
          </cell>
          <cell r="D24">
            <v>0</v>
          </cell>
        </row>
        <row r="25">
          <cell r="B25" t="str">
            <v>Dominican</v>
          </cell>
          <cell r="D25">
            <v>33</v>
          </cell>
        </row>
        <row r="26">
          <cell r="B26" t="str">
            <v>Puerto Rican</v>
          </cell>
          <cell r="D26">
            <v>120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3546</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537</v>
          </cell>
        </row>
        <row r="61">
          <cell r="B61" t="str">
            <v>Estonian alone</v>
          </cell>
          <cell r="D61">
            <v>0</v>
          </cell>
        </row>
        <row r="62">
          <cell r="B62" t="str">
            <v>Faroe Islander alone</v>
          </cell>
          <cell r="D62">
            <v>0</v>
          </cell>
        </row>
        <row r="63">
          <cell r="B63" t="str">
            <v>Finnish alone</v>
          </cell>
          <cell r="D63">
            <v>0</v>
          </cell>
        </row>
        <row r="64">
          <cell r="B64" t="str">
            <v>French alone</v>
          </cell>
          <cell r="D64">
            <v>23</v>
          </cell>
        </row>
        <row r="65">
          <cell r="B65" t="str">
            <v>Frisian alone</v>
          </cell>
          <cell r="D65">
            <v>0</v>
          </cell>
        </row>
        <row r="66">
          <cell r="B66" t="str">
            <v>Georgian alone</v>
          </cell>
          <cell r="D66">
            <v>0</v>
          </cell>
        </row>
        <row r="67">
          <cell r="B67" t="str">
            <v>German alone</v>
          </cell>
          <cell r="D67">
            <v>546</v>
          </cell>
        </row>
        <row r="68">
          <cell r="B68" t="str">
            <v>Greek alone</v>
          </cell>
          <cell r="D68">
            <v>22</v>
          </cell>
        </row>
        <row r="69">
          <cell r="B69" t="str">
            <v>Hungarian alone</v>
          </cell>
          <cell r="D69">
            <v>0</v>
          </cell>
        </row>
        <row r="70">
          <cell r="B70" t="str">
            <v>Icelandic alone</v>
          </cell>
          <cell r="D70">
            <v>0</v>
          </cell>
        </row>
        <row r="71">
          <cell r="B71" t="str">
            <v>Irish alone</v>
          </cell>
          <cell r="D71">
            <v>372</v>
          </cell>
        </row>
        <row r="72">
          <cell r="B72" t="str">
            <v>Italian alone</v>
          </cell>
          <cell r="D72">
            <v>194</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158</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31</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1612</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1528</v>
          </cell>
        </row>
        <row r="145">
          <cell r="B145" t="str">
            <v>White alone or in combination with one or more other races</v>
          </cell>
          <cell r="D145" t="e">
            <v>#N/A</v>
          </cell>
        </row>
        <row r="146">
          <cell r="B146" t="str">
            <v>European alone or in any combination*</v>
          </cell>
          <cell r="D146">
            <v>3880</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22</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44</v>
          </cell>
        </row>
        <row r="166">
          <cell r="B166" t="str">
            <v>Danish alone or in any combination</v>
          </cell>
          <cell r="D166">
            <v>0</v>
          </cell>
        </row>
        <row r="167">
          <cell r="B167" t="str">
            <v>Dutch alone or in any combination</v>
          </cell>
          <cell r="D167">
            <v>66</v>
          </cell>
        </row>
        <row r="168">
          <cell r="B168" t="str">
            <v>English alone or in any combination</v>
          </cell>
          <cell r="D168">
            <v>1138</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158</v>
          </cell>
        </row>
        <row r="173">
          <cell r="B173" t="str">
            <v>Frisian alone or in any combination</v>
          </cell>
          <cell r="D173">
            <v>0</v>
          </cell>
        </row>
        <row r="174">
          <cell r="B174" t="str">
            <v>Georgian alone or in any combination</v>
          </cell>
          <cell r="D174">
            <v>0</v>
          </cell>
        </row>
        <row r="175">
          <cell r="B175" t="str">
            <v>German alone or in any combination</v>
          </cell>
          <cell r="D175">
            <v>1727</v>
          </cell>
        </row>
        <row r="176">
          <cell r="B176" t="str">
            <v>Greek alone or in any combination</v>
          </cell>
          <cell r="D176">
            <v>46</v>
          </cell>
        </row>
        <row r="177">
          <cell r="B177" t="str">
            <v>Hungarian alone or in any combination</v>
          </cell>
          <cell r="D177">
            <v>35</v>
          </cell>
        </row>
        <row r="178">
          <cell r="B178" t="str">
            <v>Icelandic alone or in any combination</v>
          </cell>
          <cell r="D178">
            <v>0</v>
          </cell>
        </row>
        <row r="179">
          <cell r="B179" t="str">
            <v>Irish alone or in any combination</v>
          </cell>
          <cell r="D179">
            <v>1450</v>
          </cell>
        </row>
        <row r="180">
          <cell r="B180" t="str">
            <v>Italian alone or in any combination</v>
          </cell>
          <cell r="D180">
            <v>641</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25</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37</v>
          </cell>
        </row>
        <row r="195">
          <cell r="B195" t="str">
            <v>Polish alone or in any combination</v>
          </cell>
          <cell r="D195">
            <v>440</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35</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212</v>
          </cell>
        </row>
        <row r="203">
          <cell r="B203" t="str">
            <v>Serbian alone or in any combination</v>
          </cell>
          <cell r="D203">
            <v>0</v>
          </cell>
        </row>
        <row r="204">
          <cell r="B204" t="str">
            <v>Slavic alone or in any combination</v>
          </cell>
          <cell r="D204">
            <v>0</v>
          </cell>
        </row>
        <row r="205">
          <cell r="B205" t="str">
            <v>Slovak alone or in any combination</v>
          </cell>
          <cell r="D205">
            <v>31</v>
          </cell>
        </row>
        <row r="206">
          <cell r="B206" t="str">
            <v>Slovenian alone or in any combination</v>
          </cell>
          <cell r="D206">
            <v>0</v>
          </cell>
        </row>
        <row r="207">
          <cell r="B207" t="str">
            <v>Swedish alone or in any combination</v>
          </cell>
          <cell r="D207">
            <v>47</v>
          </cell>
        </row>
        <row r="208">
          <cell r="B208" t="str">
            <v>Swiss alone or in any combination</v>
          </cell>
          <cell r="D208">
            <v>22</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87</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1824</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1752</v>
          </cell>
        </row>
        <row r="253">
          <cell r="B253" t="str">
            <v>Black or African American alone</v>
          </cell>
          <cell r="D253" t="e">
            <v>#N/A</v>
          </cell>
        </row>
        <row r="254">
          <cell r="B254" t="str">
            <v>African American alone</v>
          </cell>
          <cell r="D254">
            <v>847</v>
          </cell>
        </row>
        <row r="255">
          <cell r="B255" t="str">
            <v>Sub-Saharan African alone*</v>
          </cell>
          <cell r="D255">
            <v>133</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70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572</v>
          </cell>
        </row>
        <row r="317">
          <cell r="B317" t="str">
            <v>Other Black or African American alone, specified</v>
          </cell>
          <cell r="D317">
            <v>0</v>
          </cell>
        </row>
        <row r="318">
          <cell r="B318" t="str">
            <v>Other Black or African American alone, not specified</v>
          </cell>
          <cell r="D318">
            <v>604</v>
          </cell>
        </row>
        <row r="319">
          <cell r="B319" t="str">
            <v>Black or African American alone or in combination with one or more other races</v>
          </cell>
          <cell r="D319" t="e">
            <v>#N/A</v>
          </cell>
        </row>
        <row r="320">
          <cell r="B320" t="str">
            <v>African American alone or in any combination</v>
          </cell>
          <cell r="D320">
            <v>968</v>
          </cell>
        </row>
        <row r="321">
          <cell r="B321" t="str">
            <v>Sub-Saharan African alone or in any combination*</v>
          </cell>
          <cell r="D321">
            <v>174</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74</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724</v>
          </cell>
        </row>
        <row r="383">
          <cell r="B383" t="str">
            <v>Other Black or African American alone or in any combination, specified</v>
          </cell>
          <cell r="D383">
            <v>0</v>
          </cell>
        </row>
        <row r="384">
          <cell r="B384" t="str">
            <v>Other Black or African American alone or in any combination, not specified</v>
          </cell>
          <cell r="D384">
            <v>696</v>
          </cell>
        </row>
        <row r="385">
          <cell r="B385" t="str">
            <v>American Indian and Alaska Native alone</v>
          </cell>
          <cell r="D385">
            <v>696</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167</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64</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25</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72</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47</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115</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54</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23</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46</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78</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28</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37</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1ED2A0-C31B-4415-9909-99F3FA7645A5}">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3546</v>
      </c>
      <c r="C5" s="10" t="s">
        <v>5</v>
      </c>
      <c r="D5" s="11">
        <v>3880</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22</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44</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66</v>
      </c>
      <c r="E26" s="16" t="e">
        <f>VLOOKUP($D26,'[1]Profile_Cnty Export'!$B$2:$D$3010,3,FALSE)</f>
        <v>#N/A</v>
      </c>
    </row>
    <row r="27" spans="1:5" x14ac:dyDescent="0.25">
      <c r="A27" t="s">
        <v>48</v>
      </c>
      <c r="B27" s="17">
        <v>537</v>
      </c>
      <c r="C27" s="10" t="s">
        <v>49</v>
      </c>
      <c r="D27" s="18">
        <v>1138</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23</v>
      </c>
      <c r="C31" s="10" t="s">
        <v>57</v>
      </c>
      <c r="D31" s="18">
        <v>158</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546</v>
      </c>
      <c r="C34" s="14" t="s">
        <v>63</v>
      </c>
      <c r="D34" s="15">
        <v>1727</v>
      </c>
      <c r="E34" s="16" t="e">
        <f>VLOOKUP($D34,'[1]Profile_Cnty Export'!$B$2:$D$3010,3,FALSE)</f>
        <v>#N/A</v>
      </c>
    </row>
    <row r="35" spans="1:5" x14ac:dyDescent="0.25">
      <c r="A35" t="s">
        <v>64</v>
      </c>
      <c r="B35" s="17">
        <v>22</v>
      </c>
      <c r="C35" s="10" t="s">
        <v>65</v>
      </c>
      <c r="D35" s="18">
        <v>46</v>
      </c>
      <c r="E35" s="12" t="e">
        <f>VLOOKUP($D35,'[1]Profile_Cnty Export'!$B$2:$D$3010,3,FALSE)</f>
        <v>#N/A</v>
      </c>
    </row>
    <row r="36" spans="1:5" x14ac:dyDescent="0.25">
      <c r="A36" t="s">
        <v>66</v>
      </c>
      <c r="B36" s="13">
        <v>0</v>
      </c>
      <c r="C36" s="14" t="s">
        <v>67</v>
      </c>
      <c r="D36" s="15">
        <v>35</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372</v>
      </c>
      <c r="C38" s="14" t="s">
        <v>71</v>
      </c>
      <c r="D38" s="15">
        <v>1450</v>
      </c>
      <c r="E38" s="16" t="e">
        <f>VLOOKUP($D38,'[1]Profile_Cnty Export'!$B$2:$D$3010,3,FALSE)</f>
        <v>#N/A</v>
      </c>
    </row>
    <row r="39" spans="1:5" x14ac:dyDescent="0.25">
      <c r="A39" t="s">
        <v>72</v>
      </c>
      <c r="B39" s="17">
        <v>194</v>
      </c>
      <c r="C39" s="10" t="s">
        <v>73</v>
      </c>
      <c r="D39" s="18">
        <v>641</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25</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37</v>
      </c>
      <c r="E53" s="12" t="e">
        <f>VLOOKUP($D53,'[1]Profile_Cnty Export'!$B$2:$D$3010,3,FALSE)</f>
        <v>#N/A</v>
      </c>
    </row>
    <row r="54" spans="1:5" x14ac:dyDescent="0.25">
      <c r="A54" t="s">
        <v>102</v>
      </c>
      <c r="B54" s="13">
        <v>158</v>
      </c>
      <c r="C54" s="14" t="s">
        <v>103</v>
      </c>
      <c r="D54" s="15">
        <v>440</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35</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31</v>
      </c>
      <c r="C61" s="10" t="s">
        <v>117</v>
      </c>
      <c r="D61" s="18">
        <v>212</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31</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47</v>
      </c>
      <c r="E66" s="16" t="e">
        <f>VLOOKUP($D66,'[1]Profile_Cnty Export'!$B$2:$D$3010,3,FALSE)</f>
        <v>#N/A</v>
      </c>
    </row>
    <row r="67" spans="1:5" x14ac:dyDescent="0.25">
      <c r="A67" t="s">
        <v>128</v>
      </c>
      <c r="B67" s="17">
        <v>0</v>
      </c>
      <c r="C67" s="10" t="s">
        <v>129</v>
      </c>
      <c r="D67" s="18">
        <v>22</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87</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1612</v>
      </c>
      <c r="C101" s="10" t="s">
        <v>197</v>
      </c>
      <c r="D101" s="11">
        <v>1824</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1528</v>
      </c>
      <c r="C111" s="20" t="s">
        <v>217</v>
      </c>
      <c r="D111" s="21">
        <v>1752</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847</v>
      </c>
      <c r="C114" s="10" t="s">
        <v>221</v>
      </c>
      <c r="D114" s="24">
        <v>968</v>
      </c>
      <c r="E114" s="12" t="e">
        <f>VLOOKUP($D114,'[1]Profile_Cnty Export'!$B$2:$D$3010,3,FALSE)</f>
        <v>#N/A</v>
      </c>
    </row>
    <row r="115" spans="1:5" x14ac:dyDescent="0.25">
      <c r="A115" t="s">
        <v>222</v>
      </c>
      <c r="B115" s="25">
        <v>133</v>
      </c>
      <c r="C115" s="14" t="s">
        <v>223</v>
      </c>
      <c r="D115" s="26">
        <v>174</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70</v>
      </c>
      <c r="C142" s="10" t="s">
        <v>277</v>
      </c>
      <c r="D142" s="24">
        <v>74</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572</v>
      </c>
      <c r="C176" s="10" t="s">
        <v>345</v>
      </c>
      <c r="D176" s="11">
        <v>724</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604</v>
      </c>
      <c r="C178" s="20" t="s">
        <v>349</v>
      </c>
      <c r="D178" s="30">
        <v>696</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167</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64</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25</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72</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47</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46</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115</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54</v>
      </c>
      <c r="C1409" s="14" t="s">
        <v>2807</v>
      </c>
      <c r="D1409" s="15">
        <v>78</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23</v>
      </c>
      <c r="C1416" s="10" t="s">
        <v>2821</v>
      </c>
      <c r="D1416" s="18">
        <v>28</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37</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68</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22</v>
      </c>
      <c r="C1504" s="12"/>
    </row>
    <row r="1505" spans="1:3" x14ac:dyDescent="0.25">
      <c r="A1505" t="s">
        <v>2984</v>
      </c>
      <c r="B1505" s="13">
        <v>39</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23</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204</v>
      </c>
      <c r="C1518" s="12"/>
    </row>
    <row r="1519" spans="1:3" x14ac:dyDescent="0.25">
      <c r="A1519" t="s">
        <v>2998</v>
      </c>
      <c r="B1519" s="13">
        <v>0</v>
      </c>
      <c r="C1519" s="16"/>
    </row>
    <row r="1520" spans="1:3" x14ac:dyDescent="0.25">
      <c r="A1520" t="s">
        <v>2999</v>
      </c>
      <c r="B1520" s="17">
        <v>33</v>
      </c>
      <c r="C1520" s="12"/>
    </row>
    <row r="1521" spans="1:5" x14ac:dyDescent="0.25">
      <c r="A1521" t="s">
        <v>3000</v>
      </c>
      <c r="B1521" s="13">
        <v>120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11F61BCE-F28B-466A-92CC-CE681AB465C3}"/>
</file>

<file path=customXml/itemProps2.xml><?xml version="1.0" encoding="utf-8"?>
<ds:datastoreItem xmlns:ds="http://schemas.openxmlformats.org/officeDocument/2006/customXml" ds:itemID="{A1070867-DBFD-4C6D-AF05-6BB37C21FBB5}"/>
</file>

<file path=customXml/itemProps3.xml><?xml version="1.0" encoding="utf-8"?>
<ds:datastoreItem xmlns:ds="http://schemas.openxmlformats.org/officeDocument/2006/customXml" ds:itemID="{52D5D9DB-2BCD-44E4-AC90-24B935D2797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2023-09-27T12:00:04Z</dcterms:created>
  <dcterms:modified xsi:type="dcterms:W3CDTF">2023-09-27T12:00:05Z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