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5B22448-432D-4D2F-B72E-0F534F96C461}" xr6:coauthVersionLast="47" xr6:coauthVersionMax="47" xr10:uidLastSave="{00000000-0000-0000-0000-000000000000}"/>
  <bookViews>
    <workbookView xWindow="28680" yWindow="-120" windowWidth="29040" windowHeight="15840" xr2:uid="{5BFBF0E1-29B7-460A-8120-8EA3368BFEB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<sst xmlns="http://schemas.openxmlformats.org/spreadsheetml/2006/main" count="3037" uniqueCount="3020">
  <si>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</si>
  <si>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</si>
  <si>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</si>
  <si>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</si>
  <si>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</si>
  <si>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</si>
  <si>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</si>
  <si>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</si>
  <si>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</si>
  <si>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</si>
  <si>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</si>
  <si>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</si>
  <si>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</si>
  <si>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</si>
  <si>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</si>
  <si>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</si>
  <si>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</si>
  <si>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</si>
  <si>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</si>
  <si>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</si>
  <si>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</si>
  <si>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</si>
  <si>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</si>
  <si>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</si>
  <si>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</si>
  <si>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</si>
  <si>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</si>
  <si>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</si>
  <si>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</si>
  <si>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</si>
  <si>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</si>
  <si>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</si>
  <si>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</si>
  <si>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</si>
  <si>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</si>
  <si>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</si>
  <si>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</si>
  <si>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</si>
  <si>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</si>
  <si>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</si>
  <si>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</si>
  <si>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</si>
  <si>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</si>
  <si>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</si>
  <si>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</si>
  <si>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</si>
  <si>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</si>
  <si>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</si>
  <si>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</si>
  <si>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</si>
  <si>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</si>
  <si>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</si>
  <si>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</si>
  <si>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</si>
  <si>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</si>
  <si>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</si>
  <si>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</si>
  <si>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</si>
  <si>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</si>
  <si>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</si>
  <si>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</si>
  <si>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</si>
  <si>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</si>
  <si>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</si>
  <si>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</si>
  <si>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</si>
  <si>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</si>
  <si>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</si>
  <si>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</si>
  <si>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</si>
  <si>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</si>
  <si>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</si>
  <si>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</si>
  <si>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</si>
  <si>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</si>
  <si>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</si>
  <si>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</si>
  <si>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</si>
  <si>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</si>
  <si>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</si>
  <si>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</si>
  <si>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</si>
  <si>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</si>
  <si>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</si>
  <si>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</si>
  <si>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</si>
  <si>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</si>
  <si>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</si>
  <si>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</si>
  <si>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</si>
  <si>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</si>
  <si>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</si>
  <si>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</si>
  <si>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</si>
  <si>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</si>
  <si>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</si>
  <si>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</si>
  <si>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</si>
  <si>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</si>
  <si>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</si>
  <si>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</si>
  <si>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</si>
  <si>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</si>
  <si>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</si>
  <si>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</si>
  <si>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</si>
  <si>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</si>
  <si>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</si>
  <si>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</si>
  <si>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</si>
  <si>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</si>
  <si>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</si>
  <si>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</si>
  <si>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</si>
  <si>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</si>
  <si>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</si>
  <si>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</si>
  <si>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</si>
  <si>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</si>
  <si>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</si>
  <si>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</si>
  <si>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</si>
  <si>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</si>
  <si>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</si>
  <si>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</si>
  <si>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</si>
  <si>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</si>
  <si>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</si>
  <si>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</si>
  <si>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</si>
  <si>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</si>
  <si>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</si>
  <si>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</si>
  <si>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</si>
  <si>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</si>
  <si>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</si>
  <si>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</si>
  <si>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</si>
  <si>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</si>
  <si>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</si>
  <si>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</si>
  <si>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</si>
  <si>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</si>
  <si>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</si>
  <si>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</si>
  <si>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</si>
  <si>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</si>
  <si>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</si>
  <si>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</si>
  <si>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</si>
  <si>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</si>
  <si>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</si>
  <si>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</si>
  <si>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</si>
  <si>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</si>
  <si>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</si>
  <si>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</si>
  <si>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</si>
  <si>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</si>
  <si>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</si>
  <si>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</si>
  <si>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</si>
  <si>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</si>
  <si>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</si>
  <si>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</si>
  <si>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</si>
  <si>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</si>
  <si>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</si>
  <si>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</si>
  <si>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</si>
  <si>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</si>
  <si>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</si>
  <si>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</si>
  <si>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</si>
  <si>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</si>
  <si>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</si>
  <si>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</si>
  <si>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</si>
  <si>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</si>
  <si>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</si>
  <si>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</si>
  <si>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</si>
  <si>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</si>
  <si>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</si>
  <si>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</si>
  <si>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</si>
  <si>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</si>
  <si>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</si>
  <si>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</si>
  <si>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</si>
  <si>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</si>
  <si>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</si>
  <si>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</si>
  <si>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</si>
  <si>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</si>
  <si>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</si>
  <si>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</si>
  <si>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</si>
  <si>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</si>
  <si>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</si>
  <si>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</si>
  <si>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</si>
  <si>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</si>
  <si>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</si>
  <si>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</si>
  <si>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</si>
  <si>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</si>
  <si>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</si>
  <si>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</si>
  <si>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</si>
  <si>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</si>
  <si>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</si>
  <si>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</si>
  <si>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</si>
  <si>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</si>
  <si>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</si>
  <si>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</si>
  <si>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</si>
  <si>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</si>
  <si>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</si>
  <si>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</si>
  <si>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</si>
  <si>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</si>
  <si>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</si>
  <si>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</si>
  <si>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</si>
  <si>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</si>
  <si>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</si>
  <si>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</si>
  <si>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</si>
  <si>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</si>
  <si>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</si>
  <si>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</si>
  <si>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</si>
  <si>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</si>
  <si>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</si>
  <si>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</si>
  <si>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</si>
  <si>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</si>
  <si>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</si>
  <si>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</si>
  <si>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</si>
  <si>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</si>
  <si>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</si>
  <si>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</si>
  <si>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</si>
  <si>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</si>
  <si>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</si>
  <si>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</si>
  <si>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</si>
  <si>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</si>
  <si>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</si>
  <si>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</si>
  <si>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</si>
  <si>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</si>
  <si>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</si>
  <si>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</si>
  <si>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</si>
  <si>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</si>
  <si>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</si>
  <si>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</si>
  <si>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</si>
  <si>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</si>
  <si>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</si>
  <si>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</si>
  <si>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</si>
  <si>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</si>
  <si>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</si>
  <si>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</si>
  <si>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</si>
  <si>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</si>
  <si>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</si>
  <si>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</si>
  <si>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</si>
  <si>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</si>
  <si>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</si>
  <si>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</si>
  <si>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</si>
  <si>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</si>
  <si>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</si>
  <si>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</si>
  <si>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</si>
  <si>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</si>
  <si>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</si>
  <si>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</si>
  <si>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</si>
  <si>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</si>
  <si>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</si>
  <si>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</si>
  <si>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</si>
  <si>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</si>
  <si>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</si>
  <si>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</si>
  <si>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</si>
  <si>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</si>
  <si>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</si>
  <si>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</si>
  <si>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</si>
  <si>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</si>
  <si>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</si>
  <si>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</si>
  <si>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</si>
  <si>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</si>
  <si>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</si>
  <si>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</si>
  <si>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</si>
  <si>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</si>
  <si>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</si>
  <si>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</si>
  <si>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</si>
  <si>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</si>
  <si>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</si>
  <si>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</si>
  <si>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</si>
  <si>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</si>
  <si>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</si>
  <si>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</si>
  <si>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</si>
  <si>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</si>
  <si>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</si>
  <si>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</si>
  <si>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</si>
  <si>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</si>
  <si>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</si>
  <si>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</si>
  <si>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</si>
  <si>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</si>
  <si>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</si>
  <si>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</si>
  <si>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</si>
  <si>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</si>
  <si>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</si>
  <si>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</si>
  <si>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</si>
  <si>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</si>
  <si>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</si>
  <si>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</si>
  <si>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</si>
  <si>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</si>
  <si>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</si>
  <si>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</si>
  <si>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</si>
  <si>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</si>
  <si>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</si>
  <si>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</si>
  <si>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</si>
  <si>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</si>
  <si>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</si>
  <si>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</si>
  <si>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</si>
  <si>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</si>
  <si>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</si>
  <si>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</si>
  <si>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</si>
  <si>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</si>
  <si>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</si>
  <si>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</si>
  <si>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</si>
  <si>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</si>
  <si>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</si>
  <si>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</si>
  <si>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</si>
  <si>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</si>
  <si>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</si>
  <si>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</si>
  <si>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</si>
  <si>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</si>
  <si>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</si>
  <si>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</si>
  <si>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</si>
  <si>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</si>
  <si>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</si>
  <si>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</si>
  <si>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</si>
  <si>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</si>
  <si>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</si>
  <si>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</si>
  <si>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</si>
  <si>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</si>
  <si>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</si>
  <si>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</si>
  <si>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</si>
  <si>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</si>
  <si>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</si>
  <si>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</si>
  <si>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</si>
  <si>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</si>
  <si>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</si>
  <si>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</si>
  <si>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</si>
  <si>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</si>
  <si>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</si>
  <si>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</si>
  <si>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</si>
  <si>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</si>
  <si>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</si>
  <si>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</si>
  <si>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</si>
  <si>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</si>
  <si>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</si>
  <si>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</si>
  <si>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</si>
  <si>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</si>
  <si>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</si>
  <si>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</si>
  <si>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</si>
  <si>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</si>
  <si>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</si>
  <si>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</si>
  <si>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</si>
  <si>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</si>
  <si>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</si>
  <si>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</si>
  <si>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</si>
  <si>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</si>
  <si>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</si>
  <si>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</si>
  <si>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</si>
  <si>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</si>
  <si>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</si>
  <si>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</si>
  <si>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</si>
  <si>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</si>
  <si>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</si>
  <si>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</si>
  <si>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</si>
  <si>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</si>
  <si>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</si>
  <si>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</si>
  <si>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</si>
  <si>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</si>
  <si>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</si>
  <si>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</si>
  <si>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</si>
  <si>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</si>
  <si>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</si>
  <si>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</si>
  <si>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</si>
  <si>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</si>
  <si>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</si>
  <si>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</si>
  <si>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</si>
  <si>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</si>
  <si>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</si>
  <si>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</si>
  <si>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</si>
  <si>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</si>
  <si>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</si>
  <si>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</si>
  <si>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</si>
  <si>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</si>
  <si>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</si>
  <si>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</si>
  <si>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</si>
  <si>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</si>
  <si>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</si>
  <si>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</si>
  <si>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</si>
  <si>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</si>
  <si>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</si>
  <si>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</si>
  <si>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</si>
  <si>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</si>
  <si>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</si>
  <si>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</si>
  <si>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</si>
  <si>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</si>
  <si>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</si>
  <si>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</si>
  <si>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</si>
  <si>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</si>
  <si>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</si>
  <si>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</si>
  <si>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</si>
  <si>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</si>
  <si>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</si>
  <si>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</si>
  <si>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</si>
  <si>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</si>
  <si>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</si>
  <si>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</si>
  <si>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</si>
  <si>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</si>
  <si>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</si>
  <si>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</si>
  <si>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</si>
  <si>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</si>
  <si>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</si>
  <si>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</si>
  <si>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</si>
  <si>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</si>
  <si>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</si>
  <si>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</si>
  <si>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</si>
  <si>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</si>
  <si>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</si>
  <si>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</si>
  <si>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</si>
  <si>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</si>
  <si>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</si>
  <si>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</si>
  <si>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</si>
  <si>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</si>
  <si>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</si>
  <si>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</si>
  <si>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</si>
  <si>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</si>
  <si>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</si>
  <si>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</si>
  <si>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</si>
  <si>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</si>
  <si>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</si>
  <si>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</si>
  <si>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</si>
  <si>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</si>
  <si>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</si>
  <si>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</si>
  <si>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</si>
  <si>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</si>
  <si>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</si>
  <si>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</si>
  <si>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</si>
  <si>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</si>
  <si>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</si>
  <si>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</si>
  <si>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</si>
  <si>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</si>
  <si>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</si>
  <si>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</si>
  <si>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</si>
  <si>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</si>
  <si>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</si>
  <si>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</si>
  <si>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</si>
  <si>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</si>
  <si>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</si>
  <si>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</si>
  <si>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</si>
  <si>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</si>
  <si>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</si>
  <si>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</si>
  <si>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</si>
  <si>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</si>
  <si>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</si>
  <si>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</si>
  <si>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</si>
  <si>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</si>
  <si>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</si>
  <si>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</si>
  <si>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</si>
  <si>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</si>
  <si>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</si>
  <si>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</si>
  <si>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</si>
  <si>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</si>
  <si>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</si>
  <si>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</si>
  <si>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</si>
  <si>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</si>
  <si>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</si>
  <si>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</si>
  <si>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</si>
  <si>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</si>
  <si>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</si>
  <si>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</si>
  <si>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</si>
  <si>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</si>
  <si>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</si>
  <si>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</si>
  <si>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</si>
  <si>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</si>
  <si>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</si>
  <si>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</si>
  <si>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</si>
  <si>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</si>
  <si>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</si>
  <si>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</si>
  <si>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</si>
  <si>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</si>
  <si>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</si>
  <si>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</si>
  <si>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</si>
  <si>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</si>
  <si>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</si>
  <si>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</si>
  <si>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</si>
  <si>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</si>
  <si>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</si>
  <si>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</si>
  <si>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</si>
  <si>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</si>
  <si>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</si>
  <si>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</si>
  <si>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</si>
  <si>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</si>
  <si>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</si>
  <si>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</si>
  <si>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</si>
  <si>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</si>
  <si>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</si>
  <si>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</si>
  <si>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</si>
  <si>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</si>
  <si>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</si>
  <si>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</si>
  <si>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</si>
  <si>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</si>
  <si>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</si>
  <si>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</si>
  <si>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</si>
  <si>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</si>
  <si>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</si>
  <si>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</si>
  <si>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</si>
  <si>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</si>
  <si>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</si>
  <si>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</si>
  <si>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</si>
  <si>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</si>
  <si>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</si>
  <si>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</si>
  <si>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</si>
  <si>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</si>
  <si>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</si>
  <si>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</si>
  <si>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</si>
  <si>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</si>
  <si>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</si>
  <si>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</si>
  <si>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</si>
  <si>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</si>
  <si>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</si>
  <si>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</si>
  <si>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</si>
  <si>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</si>
  <si>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</si>
  <si>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</si>
  <si>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</si>
  <si>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</si>
  <si>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</si>
  <si>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</si>
  <si>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</si>
  <si>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</si>
  <si>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</si>
  <si>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</si>
  <si>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</si>
  <si>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</si>
  <si>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</si>
  <si>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</si>
  <si>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</si>
  <si>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</si>
  <si>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</si>
  <si>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</si>
  <si>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</si>
  <si>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</si>
  <si>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</si>
  <si>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</si>
  <si>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</si>
  <si>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</si>
  <si>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</si>
  <si>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</si>
  <si>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</si>
  <si>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</si>
  <si>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</si>
  <si>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</si>
  <si>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</si>
  <si>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</si>
  <si>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</si>
  <si>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</si>
  <si>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</si>
  <si>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</si>
  <si>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</si>
  <si>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</si>
  <si>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</si>
  <si>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</si>
  <si>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</si>
  <si>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</si>
  <si>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</si>
  <si>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</si>
  <si>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</si>
  <si>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</si>
  <si>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</si>
  <si>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</si>
  <si>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</si>
  <si>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</si>
  <si>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</si>
  <si>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</si>
  <si>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</si>
  <si>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</si>
  <si>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</si>
  <si>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</si>
  <si>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</si>
  <si>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</si>
  <si>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</si>
  <si>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</si>
  <si>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</si>
  <si>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</si>
  <si>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</si>
  <si>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</si>
  <si>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</si>
  <si>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</si>
  <si>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</si>
  <si>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</si>
  <si>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</si>
  <si>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</si>
  <si>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</si>
  <si>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</si>
  <si>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</si>
  <si>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</si>
  <si>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</si>
  <si>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</si>
  <si>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</si>
  <si>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</si>
  <si>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</si>
  <si>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</si>
  <si>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</si>
  <si>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</si>
  <si>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</si>
  <si>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</si>
  <si>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</si>
  <si>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</si>
  <si>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</si>
  <si>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</si>
  <si>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</si>
  <si>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</si>
  <si>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</si>
  <si>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</si>
  <si>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</si>
  <si>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</si>
  <si>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</si>
  <si>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</si>
  <si>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</si>
  <si>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</si>
  <si>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</si>
  <si>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</si>
  <si>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</si>
  <si>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</si>
  <si>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</si>
  <si>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</si>
  <si>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</si>
  <si>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</si>
  <si>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</si>
  <si>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</si>
  <si>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</si>
  <si>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</si>
  <si>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</si>
  <si>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</si>
  <si>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</si>
  <si>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</si>
  <si>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</si>
  <si>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</si>
  <si>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</si>
  <si>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</si>
  <si>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</si>
  <si>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</si>
  <si>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</si>
  <si>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</si>
  <si>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</si>
  <si>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</si>
  <si>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</si>
  <si>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</si>
  <si>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</si>
  <si>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</si>
  <si>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</si>
  <si>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</si>
  <si>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</si>
  <si>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</si>
  <si>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</si>
  <si>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</si>
  <si>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</si>
  <si>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</si>
  <si>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</si>
  <si>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</si>
  <si>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</si>
  <si>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</si>
  <si>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</si>
  <si>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</si>
  <si>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</si>
  <si>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</si>
  <si>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</si>
  <si>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</si>
  <si>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</si>
  <si>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</si>
  <si>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</si>
  <si>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</si>
  <si>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</si>
  <si>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</si>
  <si>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</si>
  <si>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</si>
  <si>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</si>
  <si>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</si>
  <si>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</si>
  <si>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</si>
  <si>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</si>
  <si>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</si>
  <si>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</si>
  <si>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</si>
  <si>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</si>
  <si>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</si>
  <si>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</si>
  <si>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</si>
  <si>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</si>
  <si>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</si>
  <si>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</si>
  <si>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</si>
  <si>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</si>
  <si>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</si>
  <si>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</si>
  <si>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</si>
  <si>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</si>
  <si>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</si>
  <si>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</si>
  <si>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</si>
  <si>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</si>
  <si>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</si>
  <si>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</si>
  <si>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</si>
  <si>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</si>
  <si>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</si>
  <si>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</si>
  <si>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</si>
  <si>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</si>
  <si>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</si>
  <si>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</si>
  <si>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</si>
  <si>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</si>
  <si>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</si>
  <si>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</si>
  <si>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</si>
  <si>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</si>
  <si>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</si>
  <si>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</si>
  <si>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</si>
  <si>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</si>
  <si>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</si>
  <si>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</si>
  <si>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</si>
  <si>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</si>
  <si>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</si>
  <si>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</si>
  <si>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</si>
  <si>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</si>
  <si>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</si>
  <si>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</si>
  <si>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</si>
  <si>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</si>
  <si>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</si>
  <si>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</si>
  <si>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</si>
  <si>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</si>
  <si>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</si>
  <si>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</si>
  <si>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</si>
  <si>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</si>
  <si>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</si>
  <si>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</si>
  <si>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</si>
  <si>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</si>
  <si>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</si>
  <si>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</si>
  <si>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</si>
  <si>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</si>
  <si>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</si>
  <si>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</si>
  <si>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</si>
  <si>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</si>
  <si>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</si>
  <si>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</si>
  <si>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</si>
  <si>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</si>
  <si>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</si>
  <si>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</si>
  <si>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</si>
  <si>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</si>
  <si>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</si>
  <si>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</si>
  <si>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</si>
  <si>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</si>
  <si>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</si>
  <si>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</si>
  <si>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</si>
  <si>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</si>
  <si>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</si>
  <si>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</si>
  <si>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</si>
  <si>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</si>
  <si>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</si>
  <si>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</si>
  <si>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</si>
  <si>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</si>
  <si>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</si>
  <si>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</si>
  <si>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</si>
  <si>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</si>
  <si>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</si>
  <si>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</si>
  <si>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</si>
  <si>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</si>
  <si>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</si>
  <si>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</si>
  <si>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</si>
  <si>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</si>
  <si>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</si>
  <si>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</si>
  <si>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</si>
  <si>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</si>
  <si>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</si>
  <si>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</si>
  <si>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</si>
  <si>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</si>
  <si>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</si>
  <si>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</si>
  <si>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</si>
  <si>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</si>
  <si>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</si>
  <si>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</si>
  <si>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</si>
  <si>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</si>
  <si>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</si>
  <si>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</si>
  <si>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</si>
  <si>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</si>
  <si>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</si>
  <si>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</si>
  <si>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</si>
  <si>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</si>
  <si>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</si>
  <si>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</si>
  <si>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</si>
  <si>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</si>
  <si>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</si>
  <si>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</si>
  <si>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</si>
  <si>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</si>
  <si>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</si>
  <si>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</si>
  <si>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</si>
  <si>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</si>
  <si>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</si>
  <si>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</si>
  <si>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</si>
  <si>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</si>
  <si>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</si>
  <si>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</si>
  <si>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</si>
  <si>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</si>
  <si>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</si>
  <si>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</si>
  <si>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</si>
  <si>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</si>
  <si>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</si>
  <si>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</si>
  <si>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</si>
  <si>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</si>
  <si>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</si>
  <si>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</si>
  <si>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</si>
  <si>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</si>
  <si>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</si>
  <si>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</si>
  <si>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</si>
  <si>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</si>
  <si>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</si>
  <si>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</si>
  <si>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</si>
  <si>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</si>
  <si>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</si>
  <si>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</si>
  <si>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</si>
  <si>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</si>
  <si>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</si>
  <si>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</si>
  <si>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</si>
  <si>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</si>
  <si>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</si>
  <si>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</si>
  <si>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</si>
  <si>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</si>
  <si>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</si>
  <si>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</si>
  <si>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</si>
  <si>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</si>
  <si>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</si>
  <si>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</si>
  <si>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</si>
  <si>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</si>
  <si>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</si>
  <si>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</si>
  <si>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</si>
  <si>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</si>
  <si>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</si>
  <si>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</si>
  <si>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</si>
  <si>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</si>
  <si>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</si>
  <si>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</si>
  <si>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</si>
  <si>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</si>
  <si>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</si>
  <si>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</si>
  <si>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</si>
  <si>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</si>
  <si>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</si>
  <si>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</si>
  <si>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</si>
  <si>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</si>
  <si>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</si>
  <si>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</si>
  <si>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</si>
  <si>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</si>
  <si>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</si>
  <si>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</si>
  <si>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</si>
  <si>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</si>
  <si>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</si>
  <si>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</si>
  <si>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</si>
  <si>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</si>
  <si>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</si>
  <si>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</si>
  <si>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</si>
  <si>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</si>
  <si>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</si>
  <si>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</si>
  <si>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</si>
  <si>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</si>
  <si>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</si>
  <si>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</si>
  <si>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</si>
  <si>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</si>
  <si>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</si>
  <si>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</si>
  <si>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</si>
  <si>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</si>
  <si>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</si>
  <si>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</si>
  <si>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</si>
  <si>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</si>
  <si>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</si>
  <si>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</si>
  <si>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</si>
  <si>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</si>
  <si>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</si>
  <si>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</si>
  <si>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</si>
  <si>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</si>
  <si>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</si>
  <si>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</si>
  <si>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</si>
  <si>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</si>
  <si>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</si>
  <si>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</si>
  <si>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</si>
  <si>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</si>
  <si>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</si>
  <si>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</si>
  <si>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</si>
  <si>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</si>
  <si>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</si>
  <si>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</si>
  <si>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</si>
  <si>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</si>
  <si>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</si>
  <si>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</si>
  <si>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</si>
  <si>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</si>
  <si>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</si>
  <si>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</si>
  <si>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</si>
  <si>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</si>
  <si>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</si>
  <si>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</si>
  <si>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</si>
  <si>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</si>
  <si>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</si>
  <si>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</si>
  <si>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</si>
  <si>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</si>
  <si>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</si>
  <si>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</si>
  <si>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</si>
  <si>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</si>
  <si>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</si>
  <si>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</si>
  <si>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</si>
  <si>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</si>
  <si>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</si>
  <si>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</si>
  <si>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</si>
  <si>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</si>
  <si>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</si>
  <si>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</si>
  <si>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</si>
  <si>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</si>
  <si>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</si>
  <si>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</si>
  <si>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</si>
  <si>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</si>
  <si>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</si>
  <si>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</si>
  <si>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</si>
  <si>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</si>
  <si>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</si>
  <si>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</si>
  <si>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</si>
  <si>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</si>
  <si>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</si>
  <si>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</si>
  <si>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</si>
  <si>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</si>
  <si>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</si>
  <si>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</si>
  <si>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</si>
  <si>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</si>
  <si>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</si>
  <si>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</si>
  <si>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</si>
  <si>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</si>
  <si>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</si>
  <si>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</si>
  <si>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</si>
  <si>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</si>
  <si>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</si>
  <si>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</si>
  <si>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</si>
  <si>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</si>
  <si>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</si>
  <si>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</si>
  <si>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</si>
  <si>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</si>
  <si>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</si>
  <si>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</si>
  <si>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</si>
  <si>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</si>
  <si>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</si>
  <si>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</si>
  <si>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</si>
  <si>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</si>
  <si>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</si>
  <si>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</si>
  <si>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</si>
  <si>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</si>
  <si>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</si>
  <si>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</si>
  <si>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</si>
  <si>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</si>
  <si>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</si>
  <si>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</si>
  <si>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</si>
  <si>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</si>
  <si>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</si>
  <si>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</si>
  <si>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</si>
  <si>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</si>
  <si>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</si>
  <si>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</si>
  <si>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</si>
  <si>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</si>
  <si>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</si>
  <si>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</si>
  <si>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</si>
  <si>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</si>
  <si>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</si>
  <si>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</si>
  <si>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</si>
  <si>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</si>
  <si>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</si>
  <si>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</si>
  <si>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</si>
  <si>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</si>
  <si>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</si>
  <si>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</si>
  <si>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</si>
  <si>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</si>
  <si>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</si>
  <si>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</si>
  <si>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</si>
  <si>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</si>
  <si>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</si>
  <si>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</si>
  <si>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</si>
  <si>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</si>
  <si>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</si>
  <si>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</si>
  <si>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</si>
  <si>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</si>
  <si>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</si>
  <si>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</si>
  <si>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</si>
  <si>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</si>
  <si>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</si>
  <si>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</si>
  <si>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</si>
  <si>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</si>
  <si>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</si>
  <si>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</si>
  <si>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</si>
  <si>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</si>
  <si>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</si>
  <si>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</si>
  <si>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</si>
  <si>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</si>
  <si>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</si>
  <si>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</si>
  <si>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</si>
  <si>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</si>
  <si>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</si>
  <si>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</si>
  <si>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</si>
  <si>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</si>
  <si>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</si>
  <si>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</si>
  <si>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</si>
  <si>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</si>
  <si>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</si>
  <si>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</si>
  <si>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</si>
  <si>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</si>
  <si>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</si>
  <si>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</si>
  <si>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</si>
  <si>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</si>
  <si>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</si>
  <si>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</si>
  <si>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</si>
  <si>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</si>
  <si>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</si>
  <si>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</si>
  <si>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</si>
  <si>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</si>
  <si>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</si>
  <si>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</si>
  <si>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</si>
  <si>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</si>
  <si>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</si>
  <si>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</si>
  <si>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</si>
  <si>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</si>
  <si>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</si>
  <si>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</si>
  <si>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</si>
  <si>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</si>
  <si>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</si>
  <si>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</si>
  <si>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</si>
  <si>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</si>
  <si>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</si>
  <si>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</si>
  <si>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</si>
  <si>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</si>
  <si>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</si>
  <si>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</si>
  <si>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</si>
  <si>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</si>
  <si>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</si>
  <si>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</si>
  <si>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</si>
  <si>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</si>
  <si>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</si>
  <si>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</si>
  <si>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</si>
  <si>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</si>
  <si>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</si>
  <si>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</si>
  <si>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</si>
  <si>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</si>
  <si>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</si>
  <si>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</si>
  <si>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</si>
  <si>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</si>
  <si>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</si>
  <si>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</si>
  <si>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</si>
  <si>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</si>
  <si>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</si>
  <si>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</si>
  <si>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</si>
  <si>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</si>
  <si>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</si>
  <si>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</si>
  <si>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</si>
  <si>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</si>
  <si>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</si>
  <si>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</si>
  <si>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</si>
  <si>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</si>
  <si>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</si>
  <si>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</si>
  <si>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</si>
  <si>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</si>
  <si>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</si>
  <si>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</si>
  <si>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</si>
  <si>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</si>
  <si>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</si>
  <si>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</si>
  <si>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</si>
  <si>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</si>
  <si>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</si>
  <si>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</si>
  <si>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</si>
  <si>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</si>
  <si>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</si>
  <si>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</si>
  <si>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</si>
  <si>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</si>
  <si>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</si>
  <si>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</si>
  <si>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</si>
  <si>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</si>
  <si>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</si>
  <si>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</si>
  <si>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</si>
  <si>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</si>
  <si>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</si>
  <si>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</si>
  <si>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</si>
  <si>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</si>
  <si>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</si>
  <si>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</si>
  <si>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</si>
  <si>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</si>
  <si>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</si>
  <si>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</si>
  <si>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</si>
  <si>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</si>
  <si>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</si>
  <si>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</si>
  <si>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</si>
  <si>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</si>
  <si>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</si>
  <si>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</si>
  <si>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</si>
  <si>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</si>
  <si>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</si>
  <si>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</si>
  <si>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</si>
  <si>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</si>
  <si>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</si>
  <si>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</si>
  <si>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</si>
  <si>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</si>
  <si>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</si>
  <si>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</si>
  <si>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</si>
  <si>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</si>
  <si>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</si>
  <si>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</si>
  <si>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</si>
  <si>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</si>
  <si>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</si>
  <si>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</si>
  <si>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</si>
  <si>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</si>
  <si>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</si>
  <si>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</si>
  <si>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</si>
  <si>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</si>
  <si>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</si>
  <si>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</si>
  <si>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</si>
  <si>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</si>
  <si>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</si>
  <si>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</si>
  <si>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</si>
  <si>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</si>
  <si>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</si>
  <si>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</si>
  <si>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</si>
  <si>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</si>
  <si>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</si>
  <si>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</si>
  <si>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</si>
  <si>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</si>
  <si>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</si>
  <si>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</si>
  <si>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</si>
  <si>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</si>
  <si>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</si>
  <si>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</si>
  <si>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</si>
  <si>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</si>
  <si>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</si>
  <si>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</si>
  <si>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</si>
  <si>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</si>
  <si>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</si>
  <si>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</si>
  <si>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</si>
  <si>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</si>
  <si>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</si>
  <si>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</si>
  <si>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</si>
  <si>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</si>
  <si>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</si>
  <si>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</si>
  <si>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</si>
  <si>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</si>
  <si>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</si>
  <si>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</si>
  <si>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</si>
  <si>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</si>
  <si>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</si>
  <si>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</si>
  <si>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</si>
  <si>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</si>
  <si>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</si>
  <si>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</si>
  <si>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</si>
  <si>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</si>
  <si>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</si>
  <si>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</si>
  <si>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</si>
  <si>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</si>
  <si>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</si>
  <si>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</si>
  <si>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</si>
  <si>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</si>
  <si>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</si>
  <si>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</si>
  <si>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</si>
  <si>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</si>
  <si>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</si>
  <si>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</si>
  <si>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</si>
  <si>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</si>
  <si>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</si>
  <si>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</si>
  <si>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</si>
  <si>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</si>
  <si>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</si>
  <si>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</si>
  <si>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</si>
  <si>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</si>
  <si>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</si>
  <si>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</si>
  <si>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</si>
  <si>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</si>
  <si>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</si>
  <si>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</si>
  <si>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</si>
  <si>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</si>
  <si>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</si>
  <si>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</si>
  <si>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</si>
  <si>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</si>
  <si>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</si>
  <si>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</si>
  <si>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</si>
  <si>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</si>
  <si>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</si>
  <si>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</si>
  <si>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</si>
  <si>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</si>
  <si>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</si>
  <si>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</si>
  <si>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</si>
  <si>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</si>
  <si>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</si>
  <si>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</si>
  <si>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</si>
  <si>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</si>
  <si>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</si>
  <si>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</si>
  <si>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</si>
  <si>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</si>
  <si>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</si>
  <si>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</si>
  <si>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</si>
  <si>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</si>
  <si>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</si>
  <si>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</si>
  <si>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</si>
  <si>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</si>
  <si>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</si>
  <si>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</si>
  <si>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</si>
  <si>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</si>
  <si>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</si>
  <si>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</si>
  <si>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</si>
  <si>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</si>
  <si>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</si>
  <si>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</si>
  <si>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</si>
  <si>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</si>
  <si>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</si>
  <si>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</si>
  <si>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</si>
  <si>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</si>
  <si>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</si>
  <si>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</si>
  <si>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</si>
  <si>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</si>
  <si>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</si>
  <si>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</si>
  <si>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</si>
  <si>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</si>
  <si>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</si>
  <si>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</si>
  <si>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</si>
  <si>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</si>
  <si>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</si>
  <si>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</si>
  <si>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</si>
  <si>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</si>
  <si>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</si>
  <si>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</si>
  <si>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</si>
  <si>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</si>
  <si>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</si>
  <si>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</si>
  <si>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</si>
  <si>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</si>
  <si>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</si>
  <si>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</si>
  <si>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</si>
  <si>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</si>
  <si>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</si>
  <si>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</si>
  <si>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</si>
  <si>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</si>
  <si>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</si>
  <si>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</si>
  <si>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</si>
  <si>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</si>
  <si>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</si>
  <si>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</si>
  <si>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</si>
  <si>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</si>
  <si>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</si>
  <si>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</si>
  <si>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</si>
  <si>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</si>
  <si>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</si>
  <si>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</si>
  <si>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</si>
  <si>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</si>
  <si>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</si>
  <si>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</si>
  <si>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</si>
  <si>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</si>
  <si>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</si>
  <si>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</si>
  <si>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</si>
  <si>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</si>
  <si>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</si>
  <si>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</si>
  <si>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</si>
  <si>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</si>
  <si>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</si>
  <si>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</si>
  <si>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</si>
  <si>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</si>
  <si>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</si>
  <si>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</si>
  <si>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</si>
  <si>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</si>
  <si>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</si>
  <si>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</si>
  <si>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</si>
  <si>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</si>
  <si>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</si>
  <si>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</si>
  <si>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</si>
  <si>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</si>
  <si>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</si>
  <si>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</si>
  <si>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</si>
  <si>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</si>
  <si>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</si>
  <si>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</si>
  <si>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</si>
  <si>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</si>
  <si>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</si>
  <si>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</si>
  <si>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</si>
  <si>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</si>
  <si>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</si>
  <si>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</si>
  <si>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</si>
  <si>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</si>
  <si>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</si>
  <si>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</si>
  <si>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</si>
  <si>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</si>
  <si>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</si>
  <si>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</si>
  <si>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</si>
  <si>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</si>
  <si>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</si>
  <si>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</si>
  <si>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</si>
  <si>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</si>
  <si>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</si>
  <si>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</si>
  <si>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</si>
  <si>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</si>
  <si>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</si>
  <si>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</si>
  <si>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</si>
  <si>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</si>
  <si>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</si>
  <si>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</si>
  <si>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</si>
  <si>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</si>
  <si>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</si>
  <si>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</si>
  <si>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</si>
  <si>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</si>
  <si>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</si>
  <si>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</si>
  <si>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</si>
  <si>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</si>
  <si>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</si>
  <si>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</si>
  <si>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</si>
  <si>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</si>
  <si>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</si>
  <si>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</si>
  <si>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</si>
  <si>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</si>
  <si>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</si>
  <si>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</si>
  <si>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</si>
  <si>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</si>
  <si>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</si>
  <si>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</si>
  <si>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</si>
  <si>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</si>
  <si>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</si>
  <si>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</si>
  <si>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</si>
  <si>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</si>
  <si>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</si>
  <si>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</si>
  <si>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</si>
  <si>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</si>
  <si>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</si>
  <si>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</si>
  <si>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</si>
  <si>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</si>
  <si>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</si>
  <si>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</si>
  <si>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</si>
  <si>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</si>
  <si>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</si>
  <si>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</si>
  <si>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</si>
  <si>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</si>
  <si>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</si>
  <si>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</si>
  <si>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</si>
  <si>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</si>
  <si>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</si>
  <si>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</si>
  <si>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</si>
  <si>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</si>
  <si>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</si>
  <si>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</si>
  <si>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</si>
  <si>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</si>
  <si>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</si>
  <si>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</si>
  <si>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</si>
  <si>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</si>
  <si>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</si>
  <si>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</si>
  <si>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</si>
  <si>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</si>
  <si>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</si>
  <si>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</si>
  <si>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</si>
  <si>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</si>
  <si>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</si>
  <si>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</si>
  <si>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</si>
  <si>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</si>
  <si>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</si>
  <si>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</si>
  <si>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</si>
  <si>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</si>
  <si>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</si>
  <si>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</si>
  <si>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</si>
  <si>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</si>
  <si>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</si>
  <si>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</si>
  <si>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</si>
  <si>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</si>
  <si>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</si>
  <si>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</si>
  <si>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</si>
  <si>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</si>
  <si>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</si>
  <si>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</si>
  <si>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</si>
  <si>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</si>
  <si>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</si>
  <si>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</si>
  <si>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</si>
  <si>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</si>
  <si>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</si>
  <si>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</si>
  <si>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</si>
  <si>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</si>
  <si>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</si>
  <si>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</si>
  <si>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</si>
  <si>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</si>
  <si>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</si>
  <si>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</si>
  <si>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</si>
  <si>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</si>
  <si>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</si>
  <si>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</si>
  <si>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</si>
  <si>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</si>
  <si>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</si>
  <si>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</si>
  <si>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</si>
  <si>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</si>
  <si>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</si>
  <si>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</si>
  <si>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</si>
  <si>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</si>
  <si>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</si>
  <si>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</si>
  <si>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</si>
  <si>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</si>
  <si>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</si>
  <si>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</si>
  <si>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</si>
  <si>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</si>
  <si>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</si>
  <si>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</si>
  <si>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</si>
  <si>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</si>
  <si>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</si>
  <si>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</si>
  <si>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</si>
  <si>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</si>
  <si>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</si>
  <si>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</si>
  <si>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</si>
  <si>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</si>
  <si>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</si>
  <si>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</si>
  <si>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</si>
  <si>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</si>
  <si>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</si>
  <si>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</si>
  <si>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</si>
  <si>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</si>
  <si>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</si>
  <si>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</si>
  <si>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</si>
  <si>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</si>
  <si>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</si>
  <si>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</si>
  <si>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</si>
  <si>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</si>
  <si>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</si>
  <si>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</si>
  <si>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</si>
  <si>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</si>
  <si>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</si>
  <si>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</si>
  <si>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</si>
  <si>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</si>
  <si>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</si>
  <si>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</si>
  <si>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</si>
  <si>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</si>
  <si>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</si>
  <si>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</si>
  <si>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</si>
  <si>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</si>
  <si>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</si>
  <si>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</si>
  <si>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</si>
  <si>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</si>
  <si>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</si>
  <si>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</si>
  <si>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</si>
  <si>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</si>
  <si>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</si>
  <si>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</si>
  <si>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</si>
  <si>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</si>
  <si>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</si>
  <si>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</si>
  <si>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</si>
  <si>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</si>
  <si>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</si>
  <si>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</si>
  <si>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</si>
  <si>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</si>
  <si>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</si>
  <si>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</si>
  <si>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</si>
  <si>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</si>
  <si>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</si>
  <si>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</si>
  <si>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</si>
  <si>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</si>
  <si>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</si>
  <si>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</si>
  <si>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</si>
  <si>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</si>
  <si>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</si>
  <si>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</si>
  <si>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</si>
  <si>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</si>
  <si>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</si>
  <si>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</si>
  <si>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</si>
  <si>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</si>
  <si>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</si>
  <si>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</si>
  <si>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</si>
  <si>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</si>
  <si>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</si>
  <si>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</si>
  <si>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</si>
  <si>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</si>
  <si>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</si>
  <si>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</si>
  <si>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</si>
  <si>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</si>
  <si>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</si>
  <si>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</si>
  <si>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</si>
  <si>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</si>
  <si>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</si>
  <si>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</si>
  <si>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</si>
  <si>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</si>
  <si>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</si>
  <si>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</si>
  <si>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</si>
  <si>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</si>
  <si>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</si>
  <si>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</si>
  <si>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</si>
  <si>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</si>
  <si>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</si>
  <si>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</si>
  <si>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</si>
  <si>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</si>
  <si>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</si>
  <si>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</si>
  <si>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</si>
  <si>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</si>
  <si>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</si>
  <si>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</si>
  <si>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</si>
  <si>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</si>
  <si>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</si>
  <si>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</si>
  <si>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</si>
  <si>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</si>
  <si>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</si>
  <si>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</si>
  <si>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</si>
  <si>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</si>
  <si>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</si>
  <si>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</si>
  <si>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</si>
  <si>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</si>
  <si>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</si>
  <si>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</si>
  <si>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</si>
  <si>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</si>
  <si>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</si>
  <si>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</si>
  <si>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</si>
  <si>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</si>
  <si>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</si>
  <si>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</si>
  <si>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</si>
  <si>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</si>
  <si>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</si>
  <si>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</si>
  <si>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</si>
  <si>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</si>
  <si>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</si>
  <si>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</si>
  <si>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</si>
  <si>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</si>
  <si>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</si>
  <si>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</si>
  <si>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</si>
  <si>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</si>
  <si>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</si>
  <si>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</si>
  <si>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</si>
  <si>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</si>
  <si>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</si>
  <si>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</si>
  <si>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</si>
  <si>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</si>
  <si>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</si>
  <si>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</si>
  <si>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</si>
  <si>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</si>
  <si>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</si>
  <si>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</si>
  <si>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</si>
  <si>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</si>
  <si>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</si>
  <si>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</si>
  <si>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</si>
  <si>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</si>
  <si>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</si>
  <si>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</si>
  <si>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</si>
  <si>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</si>
  <si>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</si>
  <si>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</si>
  <si>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</si>
  <si>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</si>
  <si>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</si>
  <si>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</si>
  <si>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</si>
  <si>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</si>
  <si>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</si>
  <si>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</si>
  <si>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</si>
  <si>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</si>
  <si>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</si>
  <si>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</si>
  <si>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</si>
  <si>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</si>
  <si>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</si>
  <si>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</si>
  <si>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</si>
  <si>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</si>
  <si>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</si>
  <si>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</si>
  <si>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</si>
  <si>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</si>
  <si>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</si>
  <si>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</si>
  <si>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</si>
  <si>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</si>
  <si>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</si>
  <si>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</si>
  <si>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</si>
  <si>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</si>
  <si>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</si>
  <si>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</si>
  <si>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</si>
  <si>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</si>
  <si>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</si>
  <si>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</si>
  <si>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</si>
  <si>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</si>
  <si>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</si>
  <si>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</si>
  <si>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</si>
  <si>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</si>
  <si>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</si>
  <si>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</si>
  <si>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</si>
  <si>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</si>
  <si>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</si>
  <si>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</si>
  <si>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</si>
  <si>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</si>
  <si>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</si>
  <si>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</si>
  <si>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</si>
  <si>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</si>
  <si>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</si>
  <si>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</si>
  <si>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</si>
  <si>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</si>
  <si>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</si>
  <si>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</si>
  <si>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</si>
  <si>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</si>
  <si>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</si>
  <si>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</si>
  <si>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</si>
  <si>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</si>
  <si>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</si>
  <si>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</si>
  <si>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</si>
  <si>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</si>
  <si>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</si>
  <si>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</si>
  <si>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</si>
  <si>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</si>
  <si>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</si>
  <si>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</si>
  <si>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</si>
  <si>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</si>
  <si>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</si>
  <si>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</si>
  <si>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</si>
  <si>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</si>
  <si>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</si>
  <si>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</si>
  <si>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</si>
  <si>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</si>
  <si>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</si>
  <si>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</si>
  <si>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</si>
  <si>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</si>
  <si>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</si>
  <si>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</si>
  <si>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</si>
  <si>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</si>
  <si>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</si>
  <si>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</si>
  <si>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</si>
  <si>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</si>
  <si>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</si>
  <si>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</si>
  <si>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</si>
  <si>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</si>
  <si>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</si>
  <si>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</si>
  <si>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</si>
  <si>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</si>
  <si>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</si>
  <si>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</si>
  <si>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</si>
  <si>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</si>
  <si>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</si>
  <si>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</si>
  <si>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</si>
  <si>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</si>
  <si>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</si>
  <si>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</si>
  <si>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</si>
  <si>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</si>
  <si>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</si>
  <si>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</si>
  <si>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</si>
  <si>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</si>
  <si>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</si>
  <si>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</si>
  <si>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</si>
  <si>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</si>
  <si>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</si>
  <si>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</si>
  <si>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</si>
  <si>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</si>
  <si>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</si>
  <si>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</si>
  <si>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</si>
  <si>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</si>
  <si>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</si>
  <si>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</si>
  <si>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</si>
  <si>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</si>
  <si>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</si>
  <si>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</si>
  <si>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</si>
  <si>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</si>
  <si>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</si>
  <si>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</si>
  <si>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</si>
  <si>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</si>
  <si>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</si>
  <si>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</si>
  <si>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</si>
  <si>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</si>
  <si>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</si>
  <si>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</si>
  <si>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</si>
  <si>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</si>
  <si>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</si>
  <si>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</si>
  <si>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</si>
  <si>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</si>
  <si>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</si>
  <si>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</si>
  <si>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</si>
  <si>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</si>
  <si>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</si>
  <si>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</si>
  <si>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</si>
  <si>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</si>
  <si>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</si>
  <si>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</si>
  <si>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</si>
  <si>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</si>
  <si>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</si>
  <si>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</si>
  <si>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</si>
  <si>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</si>
  <si>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</si>
  <si>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</si>
  <si>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</si>
  <si>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</si>
  <si>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</si>
  <si>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</si>
  <si>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</si>
  <si>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</si>
  <si>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</si>
  <si>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</si>
  <si>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</si>
  <si>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</si>
  <si>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</si>
  <si>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</si>
  <si>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</si>
  <si>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</si>
  <si>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</si>
  <si>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</si>
  <si>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</si>
  <si>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</si>
  <si>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</si>
  <si>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</si>
  <si>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</si>
  <si>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</si>
  <si>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</si>
  <si>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</si>
  <si>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</si>
  <si>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</si>
  <si>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</si>
  <si>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</si>
  <si>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</si>
  <si>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</si>
  <si>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</si>
  <si>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</si>
  <si>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</si>
  <si>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</si>
  <si>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</si>
  <si>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</si>
  <si>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</si>
  <si>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</si>
  <si>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</si>
  <si>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</si>
  <si>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</si>
  <si>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</si>
  <si>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</si>
  <si>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</si>
  <si>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</si>
  <si>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</si>
  <si>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</si>
  <si>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</si>
  <si>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</si>
  <si>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</si>
  <si>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</si>
  <si>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</si>
  <si>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</si>
  <si>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</si>
  <si>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</si>
  <si>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</si>
  <si>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</si>
  <si>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</si>
  <si>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</si>
  <si>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</si>
  <si>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</si>
  <si>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</si>
  <si>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</si>
  <si>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</si>
  <si>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</si>
  <si>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</si>
  <si>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</si>
  <si>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</si>
  <si>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</si>
  <si>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</si>
  <si>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</si>
  <si>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</si>
  <si>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</si>
  <si>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</si>
  <si>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</si>
  <si>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</si>
  <si>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</si>
  <si>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</si>
  <si>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</si>
  <si>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</si>
  <si>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</si>
  <si>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</si>
  <si>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</si>
  <si>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</si>
  <si>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</si>
  <si>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</si>
  <si>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</si>
  <si>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</si>
  <si>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</si>
  <si>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</si>
  <si>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</si>
  <si>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</si>
  <si>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</si>
  <si>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</si>
  <si>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</si>
  <si>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</si>
  <si>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</si>
  <si>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</si>
  <si>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</si>
  <si>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</si>
  <si>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</si>
  <si>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</si>
  <si>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</si>
  <si>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</si>
  <si>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</si>
  <si>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</si>
  <si>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</si>
  <si>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</si>
  <si>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</si>
  <si>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</si>
  <si>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</si>
  <si>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</si>
  <si>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</si>
  <si>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</si>
  <si>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</si>
  <si>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</si>
  <si>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</si>
  <si>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</si>
  <si>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</si>
  <si>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</si>
  <si>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</si>
  <si>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</si>
  <si>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</si>
  <si>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</si>
  <si>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</si>
  <si>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</si>
  <si>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</si>
  <si>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</si>
  <si>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</si>
  <si>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</si>
  <si>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</si>
  <si>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</si>
  <si>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</si>
  <si>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</si>
  <si>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</si>
  <si>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</si>
  <si>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</si>
  <si>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</si>
  <si>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</si>
  <si>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</si>
  <si>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</si>
  <si>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</si>
  <si>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</si>
  <si>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</si>
  <si>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</si>
  <si>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</si>
  <si>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</si>
  <si>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</si>
  <si>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</si>
  <si>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</si>
  <si>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</si>
  <si>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</si>
  <si>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</si>
  <si>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</si>
  <si>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</si>
  <si>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</si>
  <si>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</si>
  <si>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</si>
  <si>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</si>
  <si>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</si>
  <si>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</si>
  <si>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</si>
  <si>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</si>
  <si>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</si>
  <si>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</si>
  <si>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</si>
  <si>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</si>
  <si>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</si>
  <si>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</si>
  <si>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</si>
  <si>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</si>
  <si>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</si>
  <si>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</si>
  <si>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</si>
  <si>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</si>
  <si>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</si>
  <si>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</si>
  <si>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</si>
  <si>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</si>
  <si>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</si>
  <si>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</si>
  <si>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</si>
  <si>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</si>
  <si>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</si>
  <si>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</si>
  <si>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</si>
  <si>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</si>
  <si>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</si>
  <si>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</si>
  <si>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</si>
  <si>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</si>
  <si>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</si>
  <si>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</si>
  <si>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</si>
  <si>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</si>
  <si>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</si>
  <si>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</si>
  <si>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</si>
  <si>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</si>
  <si>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</si>
  <si>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</si>
  <si>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</si>
  <si>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</si>
  <si>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</si>
  <si>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</si>
  <si>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</si>
  <si>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</si>
  <si>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</si>
  <si>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</si>
  <si>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</si>
  <si>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</si>
  <si>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</si>
  <si>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</si>
  <si>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</si>
  <si>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</si>
  <si>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</si>
  <si>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</si>
  <si>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</si>
  <si>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</si>
  <si>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</si>
  <si>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</si>
  <si>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</si>
  <si>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</si>
  <si>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</si>
  <si>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</si>
  <si>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</si>
  <si>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</si>
  <si>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</si>
  <si>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</si>
  <si>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</si>
  <si>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</si>
  <si>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</si>
  <si>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</si>
  <si>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</si>
  <si>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</si>
  <si>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</si>
  <si>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</si>
  <si>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</si>
  <si>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</si>
  <si>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</si>
  <si>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</si>
  <si>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</si>
  <si>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</si>
  <si>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</si>
  <si>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</si>
  <si>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</si>
  <si>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</si>
  <si>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</si>
  <si>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</si>
  <si>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</si>
  <si>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</si>
  <si>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</si>
  <si>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</si>
  <si>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</si>
  <si>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</si>
  <si>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</si>
  <si>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</si>
  <si>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</si>
  <si>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</si>
  <si>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</si>
  <si>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</si>
  <si>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</si>
  <si>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</si>
  <si>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</si>
  <si>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</si>
  <si>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</si>
  <si>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</si>
  <si>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</si>
  <si>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</si>
  <si>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</si>
  <si>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</si>
  <si>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</si>
  <si>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</si>
  <si>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</si>
  <si>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</si>
  <si>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</si>
  <si>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</si>
  <si>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</si>
  <si>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</si>
  <si>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</si>
  <si>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</si>
  <si>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</si>
  <si>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</si>
  <si>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</si>
  <si>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</si>
  <si>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</si>
  <si>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</si>
  <si>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</si>
  <si>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</si>
  <si>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</si>
  <si>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</si>
  <si>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</si>
  <si>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</si>
  <si>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</si>
  <si>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</si>
  <si>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</si>
  <si>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</si>
  <si>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</si>
  <si>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</si>
  <si>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</si>
  <si>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</si>
  <si>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</si>
  <si>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</si>
  <si>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</si>
  <si>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</si>
  <si>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</si>
  <si>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</si>
  <si>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</si>
  <si>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</si>
  <si>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</si>
  <si>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</si>
  <si>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</si>
  <si>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</si>
  <si>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</si>
  <si>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</si>
  <si>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</si>
  <si>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</si>
  <si>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</si>
  <si>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</si>
  <si>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</si>
  <si>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</si>
  <si>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</si>
  <si>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</si>
  <si>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</si>
  <si>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</si>
  <si>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</si>
  <si>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</si>
  <si>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</si>
  <si>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</si>
  <si>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</si>
  <si>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</si>
  <si>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</si>
  <si>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</si>
  <si>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</si>
  <si>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</si>
  <si>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</si>
  <si>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</si>
  <si>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</si>
  <si>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</si>
  <si>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</si>
  <si>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</si>
  <si>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</si>
  <si>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</si>
  <si>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</si>
  <si>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</si>
  <si>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</si>
  <si>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</si>
  <si>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</si>
  <si>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</si>
  <si>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</si>
  <si>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</si>
  <si>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</si>
  <si>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</si>
  <si>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</si>
  <si>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</si>
  <si>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</si>
  <si>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</si>
  <si>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</si>
  <si>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</si>
  <si>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</si>
  <si>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</si>
  <si>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</si>
  <si>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</si>
  <si>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</si>
  <si>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</si>
  <si>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</si>
  <si>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</si>
  <si>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</si>
  <si>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</si>
  <si>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</si>
  <si>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</si>
  <si>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</si>
  <si>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</si>
  <si>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</si>
  <si>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</si>
  <si>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</si>
  <si>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</si>
  <si>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</si>
  <si>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</si>
  <si>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</si>
  <si>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</si>
  <si>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</si>
  <si>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</si>
  <si>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</si>
  <si>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</si>
  <si>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</si>
  <si>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</si>
  <si>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</si>
  <si>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</si>
  <si>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</si>
  <si>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</si>
  <si>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</si>
  <si>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</si>
  <si>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</si>
  <si>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</si>
  <si>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</si>
  <si>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</si>
  <si>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</si>
  <si>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</si>
  <si>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</si>
  <si>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</si>
  <si>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</si>
  <si>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</si>
  <si>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</si>
  <si>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</si>
  <si>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</si>
  <si>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</si>
  <si>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</si>
  <si>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</si>
  <si>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</si>
  <si>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</si>
  <si>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</si>
  <si>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</si>
  <si>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</si>
  <si>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</si>
  <si>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</si>
  <si>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</si>
  <si>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</si>
  <si>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</si>
  <si>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</si>
  <si>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</si>
  <si>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</si>
  <si>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</si>
  <si>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</si>
  <si>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</si>
  <si>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</si>
  <si>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</si>
  <si>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</si>
  <si>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</si>
  <si>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</si>
  <si>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</si>
  <si>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</si>
  <si>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</si>
  <si>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</si>
  <si>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</si>
  <si>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</si>
  <si>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</si>
  <si>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</si>
  <si>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</si>
  <si>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</si>
  <si>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</si>
  <si>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</si>
  <si>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</si>
  <si>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</si>
  <si>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</si>
  <si>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</si>
  <si>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</si>
  <si>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</si>
  <si>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</si>
  <si>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</si>
  <si>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</si>
  <si>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</si>
  <si>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</si>
  <si>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</si>
  <si>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</si>
  <si>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</si>
  <si>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</si>
  <si>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</si>
  <si>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</si>
  <si>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</si>
  <si>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</si>
  <si>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</si>
  <si>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</si>
  <si>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</si>
  <si>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</si>
  <si>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</si>
  <si>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</si>
  <si>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</si>
  <si>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</si>
  <si>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</si>
  <si>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</si>
  <si>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</si>
  <si>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</si>
  <si>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</si>
  <si>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</si>
  <si>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</si>
  <si>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</si>
  <si>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</si>
  <si>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</si>
  <si>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</si>
  <si>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</si>
  <si>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</si>
  <si>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</si>
  <si>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</si>
  <si>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</si>
  <si>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</si>
  <si>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</si>
  <si>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</si>
  <si>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</si>
  <si>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</si>
  <si>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</si>
  <si>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</si>
  <si>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</si>
  <si>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</si>
  <si>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</si>
  <si>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</si>
  <si>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</si>
  <si>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</si>
  <si>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</si>
  <si>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</si>
  <si>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</si>
  <si>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</si>
  <si>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</si>
  <si>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</si>
  <si>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</si>
  <si>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</si>
  <si>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</si>
  <si>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</si>
  <si>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</si>
  <si>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</si>
  <si>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</si>
  <si>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</si>
  <si>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</si>
  <si>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</si>
  <si>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</si>
  <si>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</si>
  <si>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</si>
  <si>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</si>
  <si>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</si>
  <si>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</si>
  <si>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</si>
  <si>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</si>
  <si>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</si>
  <si>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</si>
  <si>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</si>
  <si>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</si>
  <si>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</si>
  <si>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</si>
  <si>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</si>
  <si>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</si>
  <si>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</si>
  <si>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</si>
  <si>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</si>
  <si>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</si>
  <si>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</si>
  <si>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</si>
  <si>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</si>
  <si>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</si>
  <si>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</si>
  <si>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</si>
  <si>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</si>
  <si>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</si>
  <si>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</si>
  <si>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</si>
  <si>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</si>
  <si>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</si>
  <si>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</si>
  <si>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</si>
  <si>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</si>
  <si>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</si>
  <si>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</si>
  <si>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</si>
  <si>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</si>
  <si>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</si>
  <si>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</si>
  <si>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</si>
  <si>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</si>
  <si>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</si>
  <si>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</si>
  <si>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</si>
  <si>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</si>
  <si>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</si>
  <si>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</si>
  <si>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</si>
  <si>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</si>
  <si>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</si>
  <si>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</si>
  <si>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</si>
  <si>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</si>
  <si>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</si>
  <si>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</si>
  <si>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</si>
  <si>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</si>
  <si>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</si>
  <si>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</si>
  <si>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</si>
  <si>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</si>
  <si>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</si>
  <si>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</si>
  <si>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</si>
  <si>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</si>
  <si>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</si>
  <si>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</si>
  <si>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</si>
  <si>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</si>
  <si>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</si>
  <si>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</si>
  <si>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</si>
  <si>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</si>
  <si>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</si>
  <si>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</si>
  <si>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</si>
  <si>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</si>
  <si>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</si>
  <si>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</si>
  <si>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</si>
  <si>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</si>
  <si>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</si>
  <si>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</si>
  <si>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</si>
  <si>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</si>
  <si>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</si>
  <si>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</si>
  <si>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</si>
  <si>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</si>
  <si>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</si>
  <si>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</si>
  <si>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</si>
  <si>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</si>
  <si>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</si>
  <si>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</si>
  <si>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</si>
  <si>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</si>
  <si>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</si>
  <si>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</si>
  <si>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</si>
  <si>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</si>
  <si>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</si>
  <si>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</si>
  <si>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</si>
  <si>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</si>
  <si>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</si>
  <si>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</si>
  <si>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</si>
  <si>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</si>
  <si>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</si>
  <si>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</si>
  <si>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</si>
  <si>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</si>
  <si>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</si>
  <si>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</si>
  <si>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</si>
  <si>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</si>
  <si>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</si>
  <si>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</si>
  <si>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</si>
  <si>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</si>
  <si>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</si>
  <si>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</si>
  <si>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</si>
  <si>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</si>
  <si>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</si>
  <si>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</si>
  <si>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</si>
  <si>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</si>
  <si>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</si>
  <si>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</si>
  <si>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</si>
  <si>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</si>
  <si>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</si>
  <si>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</si>
  <si>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</si>
  <si>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</si>
  <si>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</si>
  <si>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</si>
  <si>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</si>
  <si>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</si>
  <si>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</si>
  <si>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</si>
  <si>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</si>
  <si>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</si>
  <si>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</si>
  <si>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</si>
  <si>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</si>
  <si>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</si>
  <si>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</si>
  <si>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</si>
  <si>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</si>
  <si>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</si>
  <si>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</si>
  <si>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</si>
  <si>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</si>
  <si>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</si>
  <si>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</si>
  <si>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</si>
  <si>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</si>
  <si>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</si>
  <si>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</si>
  <si>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</si>
  <si>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</si>
  <si>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</si>
  <si>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</si>
  <si>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</si>
  <si>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</si>
  <si>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</si>
  <si>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</si>
  <si>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</si>
  <si>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</si>
  <si>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</si>
  <si>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</si>
  <si>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</si>
  <si>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</si>
  <si>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</si>
  <si>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</si>
  <si>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</si>
  <si>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</si>
  <si>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</si>
  <si>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</si>
  <si>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</si>
  <si>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</si>
  <si>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</si>
  <si>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</si>
  <si>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</si>
  <si>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</si>
  <si>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</si>
  <si>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</si>
  <si>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</si>
  <si>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</si>
  <si>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</si>
  <si>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</si>
  <si>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</si>
  <si>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</si>
  <si>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</si>
  <si>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</si>
  <si>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</si>
  <si>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</si>
  <si>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</si>
  <si>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</si>
  <si>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</si>
  <si>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</si>
  <si>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</si>
  <si>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</si>
  <si>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</si>
  <si>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</si>
  <si>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</si>
  <si>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</si>
  <si>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</si>
  <si>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</si>
  <si>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</si>
  <si>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</si>
  <si>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</si>
  <si>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</si>
  <si>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</si>
  <si>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</si>
  <si>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</si>
  <si>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</si>
  <si>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</si>
  <si>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</si>
  <si>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</si>
  <si>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</si>
  <si>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</si>
  <si>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</si>
  <si>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</si>
  <si>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</si>
  <si>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</si>
  <si>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</si>
  <si>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</si>
  <si>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</si>
  <si>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</si>
  <si>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</si>
  <si>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</si>
  <si>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</si>
  <si>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</si>
  <si>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</si>
  <si>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</si>
  <si>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</si>
  <si>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</si>
  <si>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</si>
  <si>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</si>
  <si>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</si>
  <si>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</si>
  <si>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</si>
  <si>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</si>
  <si>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</si>
  <si>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</si>
  <si>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</si>
  <si>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</si>
  <si>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</si>
  <si>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</si>
  <si>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</si>
  <si>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</si>
  <si>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</si>
  <si>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</si>
  <si>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</si>
  <si>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</si>
  <si>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</si>
  <si>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</si>
  <si>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</si>
  <si>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</si>
  <si>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</si>
  <si>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</si>
  <si>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</si>
  <si>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</si>
  <si>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</si>
  <si>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</si>
  <si>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</si>
  <si>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</si>
  <si>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</si>
  <si>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</si>
  <si>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</si>
  <si>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</si>
  <si>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</si>
  <si>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</si>
  <si>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</si>
  <si>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</si>
  <si>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</si>
  <si>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</si>
  <si>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</si>
  <si>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</si>
  <si>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</si>
  <si>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</si>
  <si>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</si>
  <si>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</si>
  <si>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</si>
  <si>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</si>
  <si>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</si>
  <si>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</si>
  <si>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</si>
  <si>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</si>
  <si>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</si>
  <si>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</si>
  <si>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</si>
  <si>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</si>
  <si>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</si>
  <si>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</si>
  <si>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</si>
  <si>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</si>
  <si>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</si>
  <si>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</si>
  <si>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</si>
  <si>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</si>
  <si>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</si>
  <si>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</si>
  <si>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</si>
  <si>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</si>
  <si>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</si>
  <si>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</si>
  <si>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</si>
  <si>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</si>
  <si>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</si>
  <si>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</si>
  <si>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</si>
  <si>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</si>
  <si>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</si>
  <si>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</si>
  <si>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</si>
  <si>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</si>
  <si>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</si>
  <si>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</si>
  <si>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</si>
  <si>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</si>
  <si>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</si>
  <si>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</si>
  <si>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</si>
  <si>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</si>
  <si>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</si>
  <si>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</si>
  <si>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</si>
  <si>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</si>
  <si>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</si>
  <si>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</si>
  <si>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</si>
  <si>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</si>
  <si>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</si>
  <si>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</si>
  <si>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</si>
  <si>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</si>
  <si>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</si>
  <si>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</si>
  <si>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</si>
  <si>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</si>
  <si>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</si>
  <si>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</si>
  <si>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</si>
  <si>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</si>
  <si>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</si>
  <si>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</si>
  <si>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</si>
  <si>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</si>
  <si>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</si>
  <si>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</si>
  <si>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</si>
  <si>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</si>
  <si>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</si>
  <si>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</si>
  <si>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</si>
  <si>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</si>
  <si>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</si>
  <si>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</si>
  <si>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</si>
  <si>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</si>
  <si>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</si>
  <si>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</si>
  <si>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</si>
  <si>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</si>
  <si>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</si>
  <si>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</si>
  <si>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</si>
  <si>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</si>
  <si>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</si>
  <si>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</si>
  <si>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</si>
  <si>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</si>
  <si>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</si>
  <si>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</si>
  <si>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</si>
  <si>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</si>
  <si>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</si>
  <si>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</si>
  <si>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</si>
  <si>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</si>
  <si>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</si>
  <si>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</si>
  <si>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</si>
  <si>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</si>
  <si>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</si>
  <si>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</si>
  <si>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</si>
  <si>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</si>
  <si>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</si>
  <si>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</si>
  <si>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</si>
  <si>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</si>
  <si>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</si>
  <si>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</si>
  <si>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</si>
  <si>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</si>
  <si>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</si>
  <si>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</si>
  <si>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</si>
  <si>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</si>
  <si>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3011.02;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</si>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</sst>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44330CC-3FC7-45EA-BF35-E10F3EF1170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2242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22</v>
          </cell>
        </row>
        <row r="59">
          <cell r="B59" t="str">
            <v>Dutch alone</v>
          </cell>
          <cell r="D59">
            <v>0</v>
          </cell>
        </row>
        <row r="60">
          <cell r="B60" t="str">
            <v>English alone</v>
          </cell>
          <cell r="D60">
            <v>362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279</v>
          </cell>
        </row>
        <row r="68">
          <cell r="B68" t="str">
            <v>Greek alone</v>
          </cell>
          <cell r="D68">
            <v>0</v>
          </cell>
        </row>
        <row r="69">
          <cell r="B69" t="str">
            <v>Hungarian alone</v>
          </cell>
          <cell r="D69">
            <v>0</v>
          </cell>
        </row>
        <row r="70">
          <cell r="B70" t="str">
            <v>Icelandic alone</v>
          </cell>
          <cell r="D70">
            <v>0</v>
          </cell>
        </row>
        <row r="71">
          <cell r="B71" t="str">
            <v>Irish alone</v>
          </cell>
          <cell r="D71">
            <v>239</v>
          </cell>
        </row>
        <row r="72">
          <cell r="B72" t="str">
            <v>Italian alone</v>
          </cell>
          <cell r="D72">
            <v>166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893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844</v>
          </cell>
        </row>
        <row r="145">
          <cell r="B145" t="str">
            <v>White alone or in combination with one or more other races</v>
          </cell>
          <cell r="D145" t="e">
            <v>#N/A</v>
          </cell>
        </row>
        <row r="146">
          <cell r="B146" t="str">
            <v>European alone or in any combination*</v>
          </cell>
          <cell r="D146">
            <v>2429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56</v>
          </cell>
        </row>
        <row r="166">
          <cell r="B166" t="str">
            <v>Danish alone or in any combination</v>
          </cell>
          <cell r="D166">
            <v>0</v>
          </cell>
        </row>
        <row r="167">
          <cell r="B167" t="str">
            <v>Dutch alone or in any combination</v>
          </cell>
          <cell r="D167">
            <v>41</v>
          </cell>
        </row>
        <row r="168">
          <cell r="B168" t="str">
            <v>English alone or in any combination</v>
          </cell>
          <cell r="D168">
            <v>797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106</v>
          </cell>
        </row>
        <row r="173">
          <cell r="B173" t="str">
            <v>Frisian alone or in any combination</v>
          </cell>
          <cell r="D173">
            <v>0</v>
          </cell>
        </row>
        <row r="174">
          <cell r="B174" t="str">
            <v>Georgian alone or in any combination</v>
          </cell>
          <cell r="D174">
            <v>0</v>
          </cell>
        </row>
        <row r="175">
          <cell r="B175" t="str">
            <v>German alone or in any combination</v>
          </cell>
          <cell r="D175">
            <v>1003</v>
          </cell>
        </row>
        <row r="176">
          <cell r="B176" t="str">
            <v>Greek alone or in any combination</v>
          </cell>
          <cell r="D176">
            <v>43</v>
          </cell>
        </row>
        <row r="177">
          <cell r="B177" t="str">
            <v>Hungarian alone or in any combination</v>
          </cell>
          <cell r="D177">
            <v>36</v>
          </cell>
        </row>
        <row r="178">
          <cell r="B178" t="str">
            <v>Icelandic alone or in any combination</v>
          </cell>
          <cell r="D178">
            <v>0</v>
          </cell>
        </row>
        <row r="179">
          <cell r="B179" t="str">
            <v>Irish alone or in any combination</v>
          </cell>
          <cell r="D179">
            <v>857</v>
          </cell>
        </row>
        <row r="180">
          <cell r="B180" t="str">
            <v>Italian alone or in any combination</v>
          </cell>
          <cell r="D180">
            <v>487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228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26</v>
          </cell>
        </row>
        <row r="212">
          <cell r="B212" t="str">
            <v>Welsh alone or in any combination</v>
          </cell>
          <cell r="D212">
            <v>39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1007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946</v>
          </cell>
        </row>
        <row r="253">
          <cell r="B253" t="str">
            <v>Black or African American alone</v>
          </cell>
          <cell r="D253" t="e">
            <v>#N/A</v>
          </cell>
        </row>
        <row r="254">
          <cell r="B254" t="str">
            <v>African American alone</v>
          </cell>
          <cell r="D254">
            <v>212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67</v>
          </cell>
        </row>
        <row r="319">
          <cell r="B319" t="str">
            <v>Black or African American alone or in combination with one or more other races</v>
          </cell>
          <cell r="D319" t="e">
            <v>#N/A</v>
          </cell>
        </row>
        <row r="320">
          <cell r="B320" t="str">
            <v>African American alone or in any combination</v>
          </cell>
          <cell r="D320">
            <v>232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179</v>
          </cell>
        </row>
        <row r="383">
          <cell r="B383" t="str">
            <v>Other Black or African American alone or in any combination, specified</v>
          </cell>
          <cell r="D383">
            <v>0</v>
          </cell>
        </row>
        <row r="384">
          <cell r="B384" t="str">
            <v>Other Black or African American alone or in any combination, not specified</v>
          </cell>
          <cell r="D384">
            <v>90</v>
          </cell>
        </row>
        <row r="385">
          <cell r="B385" t="str">
            <v>American Indian and Alaska Native alone</v>
          </cell>
          <cell r="D385">
            <v>90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51</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157</v>
          </cell>
        </row>
        <row r="2795">
          <cell r="B2795" t="str">
            <v>Asian Indian alone</v>
          </cell>
          <cell r="D2795">
            <v>149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29</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118</v>
          </cell>
        </row>
        <row r="2832">
          <cell r="B2832" t="str">
            <v>Chinese, except Taiwanese alone or in any combination</v>
          </cell>
          <cell r="D2832">
            <v>61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185</v>
          </cell>
        </row>
        <row r="2848">
          <cell r="B2848" t="str">
            <v>Asian Indian alone or in any combination</v>
          </cell>
          <cell r="D2848">
            <v>164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122</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9099E-A481-4EFB-AE3F-E801B15C76B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2242</v>
      </c>
      <c r="C5" s="10" t="s">
        <v>5</v>
      </c>
      <c r="D5" s="11">
        <v>2429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56</v>
      </c>
      <c r="E24" s="16" t="e">
        <f>VLOOKUP($D24,'[1]Profile_Cnty Export'!$B$2:$D$3010,3,FALSE)</f>
        <v>#N/A</v>
      </c>
    </row>
    <row r="25" spans="1:5" x14ac:dyDescent="0.25">
      <c r="A25" t="s">
        <v>44</v>
      </c>
      <c r="B25" s="17">
        <v>22</v>
      </c>
      <c r="C25" s="10" t="s">
        <v>45</v>
      </c>
      <c r="D25" s="18">
        <v>0</v>
      </c>
      <c r="E25" s="12" t="e">
        <f>VLOOKUP($D25,'[1]Profile_Cnty Export'!$B$2:$D$3010,3,FALSE)</f>
        <v>#N/A</v>
      </c>
    </row>
    <row r="26" spans="1:5" x14ac:dyDescent="0.25">
      <c r="A26" t="s">
        <v>46</v>
      </c>
      <c r="B26" s="13">
        <v>0</v>
      </c>
      <c r="C26" s="14" t="s">
        <v>47</v>
      </c>
      <c r="D26" s="15">
        <v>41</v>
      </c>
      <c r="E26" s="16" t="e">
        <f>VLOOKUP($D26,'[1]Profile_Cnty Export'!$B$2:$D$3010,3,FALSE)</f>
        <v>#N/A</v>
      </c>
    </row>
    <row r="27" spans="1:5" x14ac:dyDescent="0.25">
      <c r="A27" t="s">
        <v>48</v>
      </c>
      <c r="B27" s="17">
        <v>362</v>
      </c>
      <c r="C27" s="10" t="s">
        <v>49</v>
      </c>
      <c r="D27" s="18">
        <v>797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279</v>
      </c>
      <c r="C34" s="14" t="s">
        <v>63</v>
      </c>
      <c r="D34" s="15">
        <v>1003</v>
      </c>
      <c r="E34" s="16" t="e">
        <f>VLOOKUP($D34,'[1]Profile_Cnty Export'!$B$2:$D$3010,3,FALSE)</f>
        <v>#N/A</v>
      </c>
    </row>
    <row r="35" spans="1:5" x14ac:dyDescent="0.25">
      <c r="A35" t="s">
        <v>64</v>
      </c>
      <c r="B35" s="17">
        <v>0</v>
      </c>
      <c r="C35" s="10" t="s">
        <v>65</v>
      </c>
      <c r="D35" s="18">
        <v>43</v>
      </c>
      <c r="E35" s="12" t="e">
        <f>VLOOKUP($D35,'[1]Profile_Cnty Export'!$B$2:$D$3010,3,FALSE)</f>
        <v>#N/A</v>
      </c>
    </row>
    <row r="36" spans="1:5" x14ac:dyDescent="0.25">
      <c r="A36" t="s">
        <v>66</v>
      </c>
      <c r="B36" s="13">
        <v>0</v>
      </c>
      <c r="C36" s="14" t="s">
        <v>67</v>
      </c>
      <c r="D36" s="15">
        <v>36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239</v>
      </c>
      <c r="C38" s="14" t="s">
        <v>71</v>
      </c>
      <c r="D38" s="15">
        <v>857</v>
      </c>
      <c r="E38" s="16" t="e">
        <f>VLOOKUP($D38,'[1]Profile_Cnty Export'!$B$2:$D$3010,3,FALSE)</f>
        <v>#N/A</v>
      </c>
    </row>
    <row r="39" spans="1:5" x14ac:dyDescent="0.25">
      <c r="A39" t="s">
        <v>72</v>
      </c>
      <c r="B39" s="17">
        <v>166</v>
      </c>
      <c r="C39" s="10" t="s">
        <v>73</v>
      </c>
      <c r="D39" s="18">
        <v>487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64</v>
      </c>
      <c r="C54" s="14" t="s">
        <v>103</v>
      </c>
      <c r="D54" s="15">
        <v>228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26</v>
      </c>
      <c r="E70" s="16" t="e">
        <f>VLOOKUP($D70,'[1]Profile_Cnty Export'!$B$2:$D$3010,3,FALSE)</f>
        <v>#N/A</v>
      </c>
    </row>
    <row r="71" spans="1:5" x14ac:dyDescent="0.25">
      <c r="A71" t="s">
        <v>136</v>
      </c>
      <c r="B71" s="17">
        <v>0</v>
      </c>
      <c r="C71" s="10" t="s">
        <v>137</v>
      </c>
      <c r="D71" s="18">
        <v>39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893</v>
      </c>
      <c r="C101" s="10" t="s">
        <v>197</v>
      </c>
      <c r="D101" s="11">
        <v>1007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844</v>
      </c>
      <c r="C111" s="20" t="s">
        <v>217</v>
      </c>
      <c r="D111" s="21">
        <v>946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212</v>
      </c>
      <c r="C114" s="10" t="s">
        <v>221</v>
      </c>
      <c r="D114" s="24">
        <v>232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179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67</v>
      </c>
      <c r="C178" s="20" t="s">
        <v>349</v>
      </c>
      <c r="D178" s="30">
        <v>90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118</v>
      </c>
      <c r="E1378" s="12" t="e">
        <f>VLOOKUP($D1378,'[1]Profile_Cnty Export'!$B$2:$D$3010,3,FALSE)</f>
        <v>#N/A</v>
      </c>
    </row>
    <row r="1379" spans="1:5" x14ac:dyDescent="0.25">
      <c r="A1379" t="s">
        <v>2746</v>
      </c>
      <c r="B1379" s="13">
        <v>51</v>
      </c>
      <c r="C1379" s="14" t="s">
        <v>2747</v>
      </c>
      <c r="D1379" s="15">
        <v>61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42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157</v>
      </c>
      <c r="C1394" s="10" t="s">
        <v>2777</v>
      </c>
      <c r="D1394" s="11">
        <v>185</v>
      </c>
      <c r="E1394" s="12" t="e">
        <f>VLOOKUP($D1394,'[1]Profile_Cnty Export'!$B$2:$D$3010,3,FALSE)</f>
        <v>#N/A</v>
      </c>
    </row>
    <row r="1395" spans="1:5" x14ac:dyDescent="0.25">
      <c r="A1395" t="s">
        <v>2778</v>
      </c>
      <c r="B1395" s="13">
        <v>149</v>
      </c>
      <c r="C1395" s="14" t="s">
        <v>2779</v>
      </c>
      <c r="D1395" s="15">
        <v>164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122</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27</v>
      </c>
      <c r="C1409" s="14" t="s">
        <v>2807</v>
      </c>
      <c r="D1409" s="15">
        <v>63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29</v>
      </c>
      <c r="C1416" s="10" t="s">
        <v>2821</v>
      </c>
      <c r="D1416" s="18">
        <v>41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106B94B-D0E3-4B08-8D69-6405C2D9228A}"/>
</file>

<file path=customXml/itemProps2.xml><?xml version="1.0" encoding="utf-8"?>
<ds:datastoreItem xmlns:ds="http://schemas.openxmlformats.org/officeDocument/2006/customXml" ds:itemID="{4F1093FE-F686-4FAF-A706-20B97641E3D9}"/>
</file>

<file path=customXml/itemProps3.xml><?xml version="1.0" encoding="utf-8"?>
<ds:datastoreItem xmlns:ds="http://schemas.openxmlformats.org/officeDocument/2006/customXml" ds:itemID="{43FD662D-085E-478E-817D-B027F4C29A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2023-09-27T11:59:56Z</dcterms:created>
  <dcterms:modified xsi:type="dcterms:W3CDTF">2023-09-27T11:59:56Z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